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<sst xmlns="http://schemas.openxmlformats.org/spreadsheetml/2006/main" count="261" uniqueCount="261">
  <si>
    <t>FORMULARZ CENOWY</t>
  </si>
  <si>
    <t>L.p.</t>
  </si>
  <si>
    <t>Asortyment</t>
  </si>
  <si>
    <t>Gastro</t>
  </si>
  <si>
    <t>Laryngologia</t>
  </si>
  <si>
    <t>Pulmonologia</t>
  </si>
  <si>
    <t>Kardiologia</t>
  </si>
  <si>
    <t>Okulistyka</t>
  </si>
  <si>
    <t>Chirurgia</t>
  </si>
  <si>
    <t>RTG</t>
  </si>
  <si>
    <t>Laboratorium Analityczne</t>
  </si>
  <si>
    <t>Onkologia</t>
  </si>
  <si>
    <t>Cukrzycowa</t>
  </si>
  <si>
    <t>Oddział Dzienny</t>
  </si>
  <si>
    <t>Spec. Poradnie Dziecięce</t>
  </si>
  <si>
    <t>Rehabilitacja Lecznicza</t>
  </si>
  <si>
    <t>Dermatologia</t>
  </si>
  <si>
    <t>Zakład Mikrobiologii</t>
  </si>
  <si>
    <t>ORDN</t>
  </si>
  <si>
    <t>Chirurgia Szczękowa</t>
  </si>
  <si>
    <t>Por.K</t>
  </si>
  <si>
    <t>ilość</t>
  </si>
  <si>
    <t>Cena netto</t>
  </si>
  <si>
    <t>Cena brutto</t>
  </si>
  <si>
    <t>Wartość netto</t>
  </si>
  <si>
    <t>Wartość brutto</t>
  </si>
  <si>
    <t>Adrenalinum 1mg/1ml, amp.-strzykawka</t>
  </si>
  <si>
    <t>Adrenalinum inj., 0,1%,10amp.</t>
  </si>
  <si>
    <t xml:space="preserve">Aethylum chlor., aer., 70g </t>
  </si>
  <si>
    <t>Aflegan roztwór do wstrzykiwań 0,0075g/ml, 1mlx10amp.</t>
  </si>
  <si>
    <t>Akineton 2 mg, 50 tabl.</t>
  </si>
  <si>
    <t>Alantan 2% maść, 30 g</t>
  </si>
  <si>
    <t>Alcaine - krople do oczu, 15 ml</t>
  </si>
  <si>
    <t>Alprox 0,5 mg, 30 tabl.</t>
  </si>
  <si>
    <t>Altacet 1g, 6 tabl.</t>
  </si>
  <si>
    <t>Altacet żel, 75g, tubka</t>
  </si>
  <si>
    <t>Alventa 37,5 mg, 28 kaps.</t>
  </si>
  <si>
    <t>Alventa 75mg, 28 kaps.</t>
  </si>
  <si>
    <t>Amertil 10 mg, 20 tabl.</t>
  </si>
  <si>
    <t>Amitriptylinum VP  0,01 g, 60 draż.</t>
  </si>
  <si>
    <t xml:space="preserve"> </t>
  </si>
  <si>
    <t>Amitriptylinum VP 0,025 g, 60 draż.</t>
  </si>
  <si>
    <t xml:space="preserve">Anafranil 10 mg, 30 tabl. </t>
  </si>
  <si>
    <t xml:space="preserve">Anafranil 25 mg, 30 tabl. </t>
  </si>
  <si>
    <t>Anafranil SR 75mg, 20tabl.</t>
  </si>
  <si>
    <t>Aqua pro inj., 10ml x100amp</t>
  </si>
  <si>
    <t>Aqua pro inj., 5 ml  x100amp.</t>
  </si>
  <si>
    <t>Aqua pro inj., 500ml</t>
  </si>
  <si>
    <t>Argenti Nitrici 10%, 5 ml, Rp.</t>
  </si>
  <si>
    <t>Argenti Nitrici 30%, 5 ml, Rp.</t>
  </si>
  <si>
    <t>Argenti Nitrici 5%,  5 ml, Rp.</t>
  </si>
  <si>
    <t>Argentum Nitricum 50% roztwór, 5ml, Rp.</t>
  </si>
  <si>
    <t>Argosulfan 2% krem, 40 g</t>
  </si>
  <si>
    <t>Arketis 20 mg, 30 tabl.</t>
  </si>
  <si>
    <t>Atecortin zaw. 5 ml (krople do oczu i uszu)</t>
  </si>
  <si>
    <t>Atropinum sulf. inj. 1 mg/1 ml, 10 amp.</t>
  </si>
  <si>
    <t>Atrovent 250mg/ml, 20ml, (do nebulizacji)</t>
  </si>
  <si>
    <t>Benzyna apteczna, 1litr</t>
  </si>
  <si>
    <t>Bepanthen ung, 30 g</t>
  </si>
  <si>
    <t>Berotec N aerosol, 200 dawek, 10 ml</t>
  </si>
  <si>
    <t>Betadine 10% płyn, 30 ml</t>
  </si>
  <si>
    <t>Betadrin ophtal. 2X5ml, krople</t>
  </si>
  <si>
    <t>Biodacyna ophtal. 0.3% krople, 5 ml</t>
  </si>
  <si>
    <t>Biotum inj.,1g x fiolka</t>
  </si>
  <si>
    <t>Bivacyn maść oczna, 3,5 g</t>
  </si>
  <si>
    <t>Borasol 3% roztwór, 200g</t>
  </si>
  <si>
    <t>Calcium  10%, 10ml, 10amp</t>
  </si>
  <si>
    <t>Cardiol C 40 g,  krople doustne</t>
  </si>
  <si>
    <t>Carident maść, 5g.</t>
  </si>
  <si>
    <t xml:space="preserve">Chloramphenicol in subst., 1g </t>
  </si>
  <si>
    <t>Chloramphenicol zasypka 25 g.</t>
  </si>
  <si>
    <t>Chlorprothixen 0,015 g, 50 tabl.</t>
  </si>
  <si>
    <t>Chlorprothixen 0,05 g, 50 tabl.</t>
  </si>
  <si>
    <t>Citronil 20 mg, 28 tabl.</t>
  </si>
  <si>
    <t>Claritine syrop, 120 ml</t>
  </si>
  <si>
    <t>Claritine tabl. 10 mg, 10 tabl.</t>
  </si>
  <si>
    <t>Clemastin syrop 100ml.</t>
  </si>
  <si>
    <t>Clemastin tabl. 1 mg, 30 tabl.</t>
  </si>
  <si>
    <t>Clemastinum inj., 2 mg/2 ml, 5 amp.</t>
  </si>
  <si>
    <t>Clonazepamum 0,5 mg, 30 tabl.</t>
  </si>
  <si>
    <t>Clonazepamum 2 mg, 30 tabl.</t>
  </si>
  <si>
    <t>Clopixol 10 mg, 100 tabl.</t>
  </si>
  <si>
    <t>Clopixol 25 mg, 100 tabl</t>
  </si>
  <si>
    <t>Cloranxen 0,01 g, 30 tabl.</t>
  </si>
  <si>
    <t>Cloranxen 5 mg, 30 tabl.</t>
  </si>
  <si>
    <t xml:space="preserve">Coaxil 12, 5 mg, 30 tabl.  </t>
  </si>
  <si>
    <t>Cordafen 10 mg, 50 tabl.</t>
  </si>
  <si>
    <t>Corhydron 100 mg, inj., 5 fiol. + rozp.</t>
  </si>
  <si>
    <t>Corhydron 25 mg, inj. doż., 5 fiol. + rozp.</t>
  </si>
  <si>
    <t>Corneregel, żel do oczu, 5 g</t>
  </si>
  <si>
    <t>Cortineff 0,1 % maść do oczu, 3g.</t>
  </si>
  <si>
    <t xml:space="preserve">Depakine Chrono 300 mg, 30 tabl. </t>
  </si>
  <si>
    <t>Depakine Chrono 500 mg, 30 tabl.</t>
  </si>
  <si>
    <t>Dermazin 1% krem, 50g.</t>
  </si>
  <si>
    <t>Detreomycyna 1%, maść, 5 g</t>
  </si>
  <si>
    <t>Detreomycyna 2%, maść, 5 g</t>
  </si>
  <si>
    <t>Dexapolcort aer. 55 ml.</t>
  </si>
  <si>
    <t>Dexapolcort N aer. 30ml</t>
  </si>
  <si>
    <t>Dexaven inj., 4mg/1ml. 10 amp.</t>
  </si>
  <si>
    <t>Diazepam rec. tubes. 10 mg/2,5 ml rozwór, 5 wlewek</t>
  </si>
  <si>
    <t>Dicortineff zawiesina, 5 ml</t>
  </si>
  <si>
    <t>Dihydroergotaminum methanosulfonicum 2mg/1ml, roztwór 15 g</t>
  </si>
  <si>
    <t>Diuramid 250 mg, 30 tabl.</t>
  </si>
  <si>
    <t>Doxepin 0.025 g, 30 kaps</t>
  </si>
  <si>
    <t xml:space="preserve">Doxepin. 0.01 g, 30 kaps. </t>
  </si>
  <si>
    <t>Effortil 0,75%, krople,15g</t>
  </si>
  <si>
    <t>Estazolam 2 mg, 20 tabl.</t>
  </si>
  <si>
    <t>Ethambutol 250 mg,100 kaps.</t>
  </si>
  <si>
    <t>Fenicort inj., 25mg,10 fiol.,s.subs.</t>
  </si>
  <si>
    <t xml:space="preserve">Flixotide 0,5mg/2ml, zawiesina do inhalacji ( 10 pojemników) </t>
  </si>
  <si>
    <t xml:space="preserve">Fluanxol  0,5 mg, 50 draż. </t>
  </si>
  <si>
    <t>Fluanxol  3 mg, 50 tabl.</t>
  </si>
  <si>
    <t>Fluoxetin  0,02 g, 30 tabl.</t>
  </si>
  <si>
    <t>Formalina 10 % , 200 ml, Rp.</t>
  </si>
  <si>
    <t>Formalina 10 % , 500 ml, Rp.</t>
  </si>
  <si>
    <t>Furosemidum inj.20mg/2ml, 5amp.</t>
  </si>
  <si>
    <t>Gentamicin inj. 80mg., 2ml, 10 amp.</t>
  </si>
  <si>
    <t>Glicerol 86 %, 250 ml</t>
  </si>
  <si>
    <t>Glucagen Hypokit 1mg, inj., fiolka</t>
  </si>
  <si>
    <t xml:space="preserve">Glucardiamid, 10 tabl. </t>
  </si>
  <si>
    <t>Glucosum 40% inj.10 amp.x 10ml</t>
  </si>
  <si>
    <t>Glucosum 5%, 250 ml.</t>
  </si>
  <si>
    <t>Glucosum 5%, 500ml.</t>
  </si>
  <si>
    <t>Glukoza in subst., 1000 g</t>
  </si>
  <si>
    <t>Glukoza in subst., 50 g</t>
  </si>
  <si>
    <t>Haloperidol 1 mg, 40 tabl.</t>
  </si>
  <si>
    <t>Haloperidol 2 mg/1 ml, 10 ml, krople</t>
  </si>
  <si>
    <t>Helicid 20 mg, 28 kaps.</t>
  </si>
  <si>
    <t>Hydrocortisonum 1% krem, 15g</t>
  </si>
  <si>
    <t>Hydroxyzinum 25 mg, 30 tabl.</t>
  </si>
  <si>
    <t>Hydroxyzinum syrop 250 ml</t>
  </si>
  <si>
    <t>Hydroxyzinum. 0,01 g 30 tabl.powl.</t>
  </si>
  <si>
    <t>Jodyna 3% (spiryt. roztwór jodu) 10g</t>
  </si>
  <si>
    <t>Ketonal  0,05 g, 24 kaps.</t>
  </si>
  <si>
    <t>Ketonal forte 0,1 g 30 tabl.</t>
  </si>
  <si>
    <t>Klozapol 0,025 g, 50 tabl.</t>
  </si>
  <si>
    <t>Klozapol 0,1 g, 50 tabl.</t>
  </si>
  <si>
    <t>Krople miętowe 35 g</t>
  </si>
  <si>
    <t>Krople nasercowe 35 g</t>
  </si>
  <si>
    <t>Krople walerianowe płyn, 35 g</t>
  </si>
  <si>
    <t>Krople żołądkowe 35g</t>
  </si>
  <si>
    <t>Lidocain 10% ,aer., 38g</t>
  </si>
  <si>
    <t>Lignoc.hydrochl. 1% inj., 20 ml, 5 fiol</t>
  </si>
  <si>
    <t>Lignocainum hydr. 2%, 2ml, 10amp.</t>
  </si>
  <si>
    <t>Lignocainum hydr. 2%, inj., 20ml, 5 fiol.</t>
  </si>
  <si>
    <t>Lignocainum hydrochlor., żel 2%, U, 30 g</t>
  </si>
  <si>
    <t xml:space="preserve">Lignocainum z Noradr., inj., 2%, 2ml,10amp. </t>
  </si>
  <si>
    <t>Lignocainum żel, A, 2%, 30g</t>
  </si>
  <si>
    <t>Linomag maść 0,2 g/1 g 30 g</t>
  </si>
  <si>
    <t>Lithium carbonicum 250 mg, 60 draż.</t>
  </si>
  <si>
    <t>Lorafen 1 mg, 25 draż.</t>
  </si>
  <si>
    <t>Lorafen 2,5 mg, 25 draż.</t>
  </si>
  <si>
    <t>Luminalum 0,015 g, 10 czop.</t>
  </si>
  <si>
    <t xml:space="preserve">Memotropil  1,2 g, 60 tabl. </t>
  </si>
  <si>
    <t>Memotropil 0,8 g, 60 tabl.</t>
  </si>
  <si>
    <t>Miansec 10 mg, 90 tabl.</t>
  </si>
  <si>
    <t>Miansec 30 mg, 20 tabl.</t>
  </si>
  <si>
    <t>Mirtor 15 mg, 30 tabl.</t>
  </si>
  <si>
    <t>Mirtor 30 mg, 30 tabl.</t>
  </si>
  <si>
    <t>Mirtor 45 mg, 30 tabl.</t>
  </si>
  <si>
    <t>Moklar 150mg, 30 tabl.</t>
  </si>
  <si>
    <t>Mucosolvan 7,5mg/ml, 100ml, (do nebul.)</t>
  </si>
  <si>
    <t>Multibiotic ung, 3 g</t>
  </si>
  <si>
    <t>Mycosolon ung. 15 g</t>
  </si>
  <si>
    <t>Natrium bicarbonicum 8,4% inj., 20mlx10</t>
  </si>
  <si>
    <t>Natrium chlor. 0,9%, 5ml x100 amp.</t>
  </si>
  <si>
    <t>Natrium chlor. 0,9%, inj , 100ml</t>
  </si>
  <si>
    <t>Natrium chlor. 10%, 10ml x 100amp.</t>
  </si>
  <si>
    <t xml:space="preserve">Natrium chlor.0.9%, 10 ml x 100amp. </t>
  </si>
  <si>
    <t>Natrium chloratum 0,9% rozt. 250 ml</t>
  </si>
  <si>
    <t>Natrium chloratum 0,9%, 500 ml, inj.</t>
  </si>
  <si>
    <t>Neomycinum  maść oczna, 5mg/1g, 3g</t>
  </si>
  <si>
    <t>Neomycinum aer., 55 ml</t>
  </si>
  <si>
    <t>Neospasmina syrop 150 g</t>
  </si>
  <si>
    <t>Neurol  0,25 mg, 30 tabl.</t>
  </si>
  <si>
    <t>Neurol SR 0,5 mg, 30 tabl.</t>
  </si>
  <si>
    <t>Neurol SR 1 mg, 30 tabl.</t>
  </si>
  <si>
    <t>Neurotop retard 0,3 g, 50 tabl.</t>
  </si>
  <si>
    <t>Neurotop retard 0,6 g, 50 tabl.</t>
  </si>
  <si>
    <t>Nifuroksazyd 4% zaw. 0.2 g/5 ml. 90 ml.fl.</t>
  </si>
  <si>
    <t>Nilogrin 10 mg, 30 tabl.</t>
  </si>
  <si>
    <t>Nilogrin 30 mg, 30 tabl.</t>
  </si>
  <si>
    <t>Nipas 50 tabl. dozębodołowe x 50</t>
  </si>
  <si>
    <t>Nitrazepam 5 mg, 20 tabl.</t>
  </si>
  <si>
    <t>Nitrofurazon maść, 25g.</t>
  </si>
  <si>
    <t>No-Spa 40 mg, 20 tabl.</t>
  </si>
  <si>
    <t>No-Spa forte 0,08 g, 20 tabl.</t>
  </si>
  <si>
    <t>No-Spa inj.,40 ml, 5amp.</t>
  </si>
  <si>
    <t>Olzapin 10 mg, 28 tabl.</t>
  </si>
  <si>
    <t>Olzapin 5 mg, 28 tabl.</t>
  </si>
  <si>
    <t>Omnipaque 300mg/1ml, 50ml, 1fiol.</t>
  </si>
  <si>
    <t>Orfiril ret. 300 mg, 50 tabl.dojelitowe</t>
  </si>
  <si>
    <t>Otinum 20% krople do uszu, 10 g, fl.</t>
  </si>
  <si>
    <t>Oxazepam Esypefa 10 mg, 20 tabl.</t>
  </si>
  <si>
    <t>Oxycort aer. 55 ml.</t>
  </si>
  <si>
    <t>Panthenol aer. 130 g</t>
  </si>
  <si>
    <t>Papaverinum hydr. inj. 0,04 g/2ml 10 amp</t>
  </si>
  <si>
    <t>Paracetamol 0,5g, 10 tabl.</t>
  </si>
  <si>
    <t xml:space="preserve">Paracetamol syrop, 120 mg/5 ml, 100 ml </t>
  </si>
  <si>
    <t>Paraffinum liquid, płyn, 100 g</t>
  </si>
  <si>
    <t>Paraffinum liquid, płyn, 30 g</t>
  </si>
  <si>
    <t>Penicillinum cryst. pro inj.1000 000 j.m. 10 amp.</t>
  </si>
  <si>
    <t>Pernazinum  0,1 g, 30 tabl.</t>
  </si>
  <si>
    <t>Pernazinum 0,025 g, 20 tabl.</t>
  </si>
  <si>
    <t>Phenazolinum inj., 100mg/2ml., 10amp.</t>
  </si>
  <si>
    <t>Pigmentum Castelani płyn, 50ml</t>
  </si>
  <si>
    <t>Pilocarpina krople do oczu 10 ml, 2%</t>
  </si>
  <si>
    <t>Pilocarpini 0,08%, 1000 ml, Rp.</t>
  </si>
  <si>
    <t>Pilocarpini 1%, 15ml, Rp.</t>
  </si>
  <si>
    <t>Płyn Lugola  50ml, Rp.</t>
  </si>
  <si>
    <t>Płyn wieloelektrolitowy 500ml.</t>
  </si>
  <si>
    <t>Polopiryna S  0,3g x 20 tabl</t>
  </si>
  <si>
    <t>Pramolan  0.05 g, 20 draż.</t>
  </si>
  <si>
    <t>Pridinol  5 mg, 50 tabl.</t>
  </si>
  <si>
    <t>Promazin  100 mg x 60 draż.</t>
  </si>
  <si>
    <t>Promazin  25 mg x 60 draż.</t>
  </si>
  <si>
    <t>Promazin  50 mg  x 60 draż.</t>
  </si>
  <si>
    <t>Propranolol 0,01 g, 50 tabl.</t>
  </si>
  <si>
    <t>Propranolol 40 mg,  50 tabl.</t>
  </si>
  <si>
    <t>Pulmicort 0,25/ml, 2ml, 20 sztuk (do neb.)</t>
  </si>
  <si>
    <t>Pulmicort 125/ml, 2ml, 20 sztuk (do neb.)</t>
  </si>
  <si>
    <t>Pulmicort 500mg/m, 2ml x 20szt.( do nebulizacji)</t>
  </si>
  <si>
    <t>Pyralginum czopki 0.75 g, 5 szt.</t>
  </si>
  <si>
    <t>Pyralginum inj., 2,5 g/5 ml.x 5 amp.</t>
  </si>
  <si>
    <t>Pyralginum tabl., 0.5 g, 10 szt.</t>
  </si>
  <si>
    <t>Relanium 10mg/2mlx5amp.</t>
  </si>
  <si>
    <t>Relanium tabl. 2 mg, 20 tabl.</t>
  </si>
  <si>
    <t>Relanium tabl. 5 mg, 20 tabl.</t>
  </si>
  <si>
    <t>Rifampicyna 300 mg,100 kaps.</t>
  </si>
  <si>
    <t>Risperon 1 mg, 20 tabl.</t>
  </si>
  <si>
    <t>Risperon 2 mg, 20 tabl.</t>
  </si>
  <si>
    <t>Risperon 3 mg, 20 tabl.</t>
  </si>
  <si>
    <t>Risperon 4 mg, 20 tabl.</t>
  </si>
  <si>
    <t>Rivanol roztwór 0,1 %, 100 ml.</t>
  </si>
  <si>
    <t xml:space="preserve">Selofen 10 mg, 20 tabl. </t>
  </si>
  <si>
    <t xml:space="preserve">Senzop 7,5 mg, 20 tabl. </t>
  </si>
  <si>
    <t xml:space="preserve">Setaloft 50 mg, 30 tabl. </t>
  </si>
  <si>
    <t xml:space="preserve">Sol. Pantocaini 2%, 5 ml., Rp. </t>
  </si>
  <si>
    <t>Solcoseryl 10%, żel, 20 g</t>
  </si>
  <si>
    <t>Solcoseryl maść 5%, 20 g</t>
  </si>
  <si>
    <t>Spamilan 5 mg, 30 tabl.</t>
  </si>
  <si>
    <t xml:space="preserve">Steri-Neb Sal. 2,5mg/2,5ml, 20amp., 2,5ml, roztwór do nebulizacji </t>
  </si>
  <si>
    <t xml:space="preserve">Steri-Neb Sal. 5mg/2,5ml, 20amp., 2,5ml, roztwór do nebulizacji </t>
  </si>
  <si>
    <t>Sulfacetamidum HEC 10%, krople do oczu, 2x5ml</t>
  </si>
  <si>
    <t xml:space="preserve">Sulfacetamidum natrium 10%, kr. do oczu </t>
  </si>
  <si>
    <t>Sulpiryd  0,1 g, 24 kaps.</t>
  </si>
  <si>
    <t>Sulpiryd 0,05 g, 24 kaps.</t>
  </si>
  <si>
    <t>Sulpiryd. 0,2 g, 12 tabl.</t>
  </si>
  <si>
    <t xml:space="preserve">Tisercin  0,025 g, 50 tabl.powl. </t>
  </si>
  <si>
    <t>Trilafon 4mg, 100 draż.</t>
  </si>
  <si>
    <t>Tropicamidum 1% krop.do oczu , 2x5ml.</t>
  </si>
  <si>
    <t>Unidox 0,1g, 10tabl.</t>
  </si>
  <si>
    <t>Vegantalgin 10 tabl.</t>
  </si>
  <si>
    <t>Ventolin aer., 200dawek, 0,1mg/d</t>
  </si>
  <si>
    <t>Vitreolent krople, 10ml.</t>
  </si>
  <si>
    <t>Wazelina biała 20 g</t>
  </si>
  <si>
    <t>Woda utleniona 3%, 100 g</t>
  </si>
  <si>
    <t>Xorim 750 fiolka</t>
  </si>
  <si>
    <t>Xylorin aer. do nosa, roztwór 0,55 mg/ml, 18 ml</t>
  </si>
  <si>
    <t>RAZEM</t>
  </si>
  <si>
    <t>Zasłącznik nr 1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</si>
</sst>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9">
    <font>
      <sz val="10"/>
      <name val="Arial"/>
      <family val="2"/>
    </font>
    <font>
      <b/>
      <sz val="12.5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textRotation="90"/>
      <protection/>
    </xf>
    <xf numFmtId="0" fontId="4" fillId="0" borderId="3" xfId="0" applyNumberFormat="1" applyFont="1" applyFill="1" applyBorder="1" applyAlignment="1" applyProtection="1">
      <alignment horizontal="center" vertical="center" textRotation="90"/>
      <protection/>
    </xf>
    <xf numFmtId="0" fontId="4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8"/>
  <sheetViews>
    <sheetView tabSelected="1" workbookViewId="0" topLeftCell="A1">
      <pane xSplit="2" ySplit="5" topLeftCell="C141" activePane="bottomRight" state="frozen"/>
      <selection pane="topLeft" activeCell="A1" sqref="A1"/>
      <selection pane="topRight" activeCell="C1" sqref="C1"/>
      <selection pane="bottomLeft" activeCell="A224" sqref="A224"/>
      <selection pane="bottomRight" activeCell="A3" sqref="A3:B3"/>
    </sheetView>
  </sheetViews>
  <sheetFormatPr defaultColWidth="9.140625" defaultRowHeight="12.75"/>
  <cols>
    <col min="1" max="1" width="5.140625" style="1" customWidth="1"/>
    <col min="2" max="2" width="56.421875" style="1" customWidth="1"/>
    <col min="3" max="20" width="0" style="2" hidden="1" customWidth="1"/>
    <col min="21" max="21" width="15.7109375" style="2" customWidth="1"/>
    <col min="22" max="22" width="17.28125" style="1" customWidth="1"/>
    <col min="23" max="23" width="16.7109375" style="1" customWidth="1"/>
    <col min="24" max="24" width="18.7109375" style="1" customWidth="1"/>
    <col min="25" max="25" width="19.8515625" style="1" customWidth="1"/>
    <col min="26" max="254" width="9.140625" style="1" customWidth="1"/>
    <col min="255" max="255" width="9.00390625" style="1" customWidth="1"/>
  </cols>
  <sheetData>
    <row r="1" spans="1:2" ht="12.75">
      <c r="A1" s="37" t="s">
        <v>260</v>
      </c>
      <c r="B1" s="38"/>
    </row>
    <row r="2" spans="1:2" ht="13.5" customHeight="1">
      <c r="A2" s="39"/>
      <c r="B2" s="39"/>
    </row>
    <row r="3" spans="1:2" ht="22.5" customHeight="1">
      <c r="A3" s="40" t="s">
        <v>0</v>
      </c>
      <c r="B3" s="40"/>
    </row>
    <row r="5" spans="1:25" ht="52.5" customHeight="1">
      <c r="A5" s="3" t="s">
        <v>1</v>
      </c>
      <c r="B5" s="4" t="s">
        <v>2</v>
      </c>
      <c r="C5" s="5" t="s">
        <v>3</v>
      </c>
      <c r="D5" s="6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7" t="s">
        <v>10</v>
      </c>
      <c r="K5" s="5" t="s">
        <v>11</v>
      </c>
      <c r="L5" s="6" t="s">
        <v>12</v>
      </c>
      <c r="M5" s="8" t="s">
        <v>13</v>
      </c>
      <c r="N5" s="8" t="s">
        <v>14</v>
      </c>
      <c r="O5" s="8" t="s">
        <v>15</v>
      </c>
      <c r="P5" s="6" t="s">
        <v>16</v>
      </c>
      <c r="Q5" s="7" t="s">
        <v>17</v>
      </c>
      <c r="R5" s="5" t="s">
        <v>18</v>
      </c>
      <c r="S5" s="9" t="s">
        <v>19</v>
      </c>
      <c r="T5" s="6" t="s">
        <v>20</v>
      </c>
      <c r="U5" s="10" t="s">
        <v>21</v>
      </c>
      <c r="V5" s="11" t="s">
        <v>22</v>
      </c>
      <c r="W5" s="11" t="s">
        <v>23</v>
      </c>
      <c r="X5" s="11" t="s">
        <v>24</v>
      </c>
      <c r="Y5" s="11" t="s">
        <v>25</v>
      </c>
    </row>
    <row r="6" spans="1:25" ht="19.5" customHeight="1">
      <c r="A6" s="3">
        <v>1</v>
      </c>
      <c r="B6" s="12" t="s">
        <v>26</v>
      </c>
      <c r="C6" s="13"/>
      <c r="D6" s="13"/>
      <c r="E6" s="13"/>
      <c r="F6" s="13"/>
      <c r="G6" s="13"/>
      <c r="H6" s="13"/>
      <c r="I6" s="13">
        <v>5</v>
      </c>
      <c r="J6" s="13"/>
      <c r="K6" s="13"/>
      <c r="L6" s="13"/>
      <c r="M6" s="13"/>
      <c r="N6" s="13">
        <v>5</v>
      </c>
      <c r="O6" s="13"/>
      <c r="P6" s="13"/>
      <c r="Q6" s="13"/>
      <c r="R6" s="13"/>
      <c r="S6" s="13"/>
      <c r="T6" s="13"/>
      <c r="U6" s="14">
        <v>12</v>
      </c>
      <c r="V6" s="15"/>
      <c r="W6" s="16"/>
      <c r="X6" s="17">
        <f aca="true" t="shared" si="0" ref="X6:X69">SUM(U6*V6)</f>
        <v>0</v>
      </c>
      <c r="Y6" s="18">
        <f aca="true" t="shared" si="1" ref="Y6:Y69">SUM(U6*W6)</f>
        <v>0</v>
      </c>
    </row>
    <row r="7" spans="1:25" ht="19.5" customHeight="1">
      <c r="A7" s="3">
        <f aca="true" t="shared" si="2" ref="A7:A70">A6+1</f>
        <v>2</v>
      </c>
      <c r="B7" s="12" t="s">
        <v>27</v>
      </c>
      <c r="C7" s="13"/>
      <c r="D7" s="13">
        <v>1</v>
      </c>
      <c r="E7" s="13">
        <v>10</v>
      </c>
      <c r="F7" s="13">
        <v>1</v>
      </c>
      <c r="G7" s="13"/>
      <c r="H7" s="13">
        <v>5</v>
      </c>
      <c r="I7" s="13">
        <v>1</v>
      </c>
      <c r="J7" s="13"/>
      <c r="K7" s="13"/>
      <c r="L7" s="13">
        <v>1</v>
      </c>
      <c r="M7" s="13">
        <v>1</v>
      </c>
      <c r="N7" s="13">
        <v>11</v>
      </c>
      <c r="O7" s="13"/>
      <c r="P7" s="13">
        <v>1</v>
      </c>
      <c r="Q7" s="13"/>
      <c r="R7" s="13"/>
      <c r="S7" s="13">
        <v>1</v>
      </c>
      <c r="T7" s="13"/>
      <c r="U7" s="14">
        <v>35</v>
      </c>
      <c r="V7" s="15"/>
      <c r="W7" s="16"/>
      <c r="X7" s="17">
        <f t="shared" si="0"/>
        <v>0</v>
      </c>
      <c r="Y7" s="18">
        <f t="shared" si="1"/>
        <v>0</v>
      </c>
    </row>
    <row r="8" spans="1:25" ht="19.5" customHeight="1">
      <c r="A8" s="3">
        <f t="shared" si="2"/>
        <v>3</v>
      </c>
      <c r="B8" s="12" t="s">
        <v>28</v>
      </c>
      <c r="C8" s="13"/>
      <c r="D8" s="13"/>
      <c r="E8" s="13"/>
      <c r="F8" s="13"/>
      <c r="G8" s="13">
        <v>10</v>
      </c>
      <c r="H8" s="13">
        <v>15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2</v>
      </c>
      <c r="T8" s="13"/>
      <c r="U8" s="14">
        <v>30</v>
      </c>
      <c r="V8" s="15"/>
      <c r="W8" s="16"/>
      <c r="X8" s="17">
        <f t="shared" si="0"/>
        <v>0</v>
      </c>
      <c r="Y8" s="18">
        <f t="shared" si="1"/>
        <v>0</v>
      </c>
    </row>
    <row r="9" spans="1:25" ht="19.5" customHeight="1">
      <c r="A9" s="3">
        <f t="shared" si="2"/>
        <v>4</v>
      </c>
      <c r="B9" s="12" t="s">
        <v>29</v>
      </c>
      <c r="C9" s="13"/>
      <c r="D9" s="13">
        <v>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>
        <f>SUM(C9:T9)</f>
        <v>5</v>
      </c>
      <c r="V9" s="15"/>
      <c r="W9" s="16"/>
      <c r="X9" s="17">
        <f t="shared" si="0"/>
        <v>0</v>
      </c>
      <c r="Y9" s="18">
        <f t="shared" si="1"/>
        <v>0</v>
      </c>
    </row>
    <row r="10" spans="1:25" ht="19.5" customHeight="1">
      <c r="A10" s="3">
        <f t="shared" si="2"/>
        <v>5</v>
      </c>
      <c r="B10" s="12" t="s">
        <v>30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5</v>
      </c>
      <c r="N10" s="13"/>
      <c r="O10" s="13"/>
      <c r="P10" s="13"/>
      <c r="Q10" s="13"/>
      <c r="R10" s="13"/>
      <c r="S10" s="13"/>
      <c r="T10" s="13"/>
      <c r="U10" s="14">
        <f>SUM(C10:T10)</f>
        <v>5</v>
      </c>
      <c r="V10" s="15"/>
      <c r="W10" s="16"/>
      <c r="X10" s="17">
        <f t="shared" si="0"/>
        <v>0</v>
      </c>
      <c r="Y10" s="18">
        <f t="shared" si="1"/>
        <v>0</v>
      </c>
    </row>
    <row r="11" spans="1:25" ht="19.5" customHeight="1">
      <c r="A11" s="3">
        <f t="shared" si="2"/>
        <v>6</v>
      </c>
      <c r="B11" s="12" t="s">
        <v>31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13"/>
      <c r="U11" s="14">
        <v>5</v>
      </c>
      <c r="V11" s="15"/>
      <c r="W11" s="16"/>
      <c r="X11" s="17">
        <f t="shared" si="0"/>
        <v>0</v>
      </c>
      <c r="Y11" s="18">
        <f t="shared" si="1"/>
        <v>0</v>
      </c>
    </row>
    <row r="12" spans="1:25" ht="19.5" customHeight="1">
      <c r="A12" s="3">
        <f t="shared" si="2"/>
        <v>7</v>
      </c>
      <c r="B12" s="12" t="s">
        <v>32</v>
      </c>
      <c r="C12" s="13"/>
      <c r="D12" s="13"/>
      <c r="E12" s="13"/>
      <c r="F12" s="13"/>
      <c r="G12" s="13">
        <v>20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>
        <v>25</v>
      </c>
      <c r="V12" s="15"/>
      <c r="W12" s="16"/>
      <c r="X12" s="17">
        <f t="shared" si="0"/>
        <v>0</v>
      </c>
      <c r="Y12" s="18">
        <f t="shared" si="1"/>
        <v>0</v>
      </c>
    </row>
    <row r="13" spans="1:25" ht="19.5" customHeight="1">
      <c r="A13" s="3">
        <f t="shared" si="2"/>
        <v>8</v>
      </c>
      <c r="B13" s="12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v>20</v>
      </c>
      <c r="N13" s="13"/>
      <c r="O13" s="13"/>
      <c r="P13" s="13"/>
      <c r="Q13" s="13"/>
      <c r="R13" s="13"/>
      <c r="S13" s="13"/>
      <c r="T13" s="13"/>
      <c r="U13" s="14">
        <f>SUM(C13:T13)</f>
        <v>20</v>
      </c>
      <c r="V13" s="15"/>
      <c r="W13" s="16"/>
      <c r="X13" s="17">
        <f t="shared" si="0"/>
        <v>0</v>
      </c>
      <c r="Y13" s="18">
        <f t="shared" si="1"/>
        <v>0</v>
      </c>
    </row>
    <row r="14" spans="1:25" ht="19.5" customHeight="1">
      <c r="A14" s="3">
        <f t="shared" si="2"/>
        <v>9</v>
      </c>
      <c r="B14" s="12" t="s">
        <v>34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6</v>
      </c>
      <c r="S14" s="13"/>
      <c r="T14" s="13"/>
      <c r="U14" s="14">
        <v>10</v>
      </c>
      <c r="V14" s="15"/>
      <c r="W14" s="16"/>
      <c r="X14" s="17">
        <f t="shared" si="0"/>
        <v>0</v>
      </c>
      <c r="Y14" s="18">
        <f t="shared" si="1"/>
        <v>0</v>
      </c>
    </row>
    <row r="15" spans="1:25" ht="19.5" customHeight="1">
      <c r="A15" s="3">
        <f t="shared" si="2"/>
        <v>10</v>
      </c>
      <c r="B15" s="12" t="s">
        <v>35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4</v>
      </c>
      <c r="S15" s="13"/>
      <c r="T15" s="13"/>
      <c r="U15" s="14">
        <v>5</v>
      </c>
      <c r="V15" s="15"/>
      <c r="W15" s="16"/>
      <c r="X15" s="17">
        <f t="shared" si="0"/>
        <v>0</v>
      </c>
      <c r="Y15" s="34">
        <f t="shared" si="1"/>
        <v>0</v>
      </c>
    </row>
    <row r="16" spans="1:26" ht="19.5" customHeight="1">
      <c r="A16" s="3">
        <f t="shared" si="2"/>
        <v>11</v>
      </c>
      <c r="B16" s="12" t="s">
        <v>36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>
        <v>10</v>
      </c>
      <c r="N16" s="13"/>
      <c r="O16" s="13"/>
      <c r="P16" s="13"/>
      <c r="Q16" s="13"/>
      <c r="R16" s="13"/>
      <c r="S16" s="13"/>
      <c r="T16" s="13"/>
      <c r="U16" s="14">
        <f aca="true" t="shared" si="3" ref="U16:U23">SUM(C16:T16)</f>
        <v>10</v>
      </c>
      <c r="V16" s="15"/>
      <c r="W16" s="16"/>
      <c r="X16" s="33">
        <f t="shared" si="0"/>
        <v>0</v>
      </c>
      <c r="Y16" s="36">
        <f t="shared" si="1"/>
        <v>0</v>
      </c>
      <c r="Z16" s="19"/>
    </row>
    <row r="17" spans="1:26" ht="19.5" customHeight="1">
      <c r="A17" s="3">
        <f t="shared" si="2"/>
        <v>12</v>
      </c>
      <c r="B17" s="12" t="s">
        <v>37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>
        <v>30</v>
      </c>
      <c r="N17" s="13"/>
      <c r="O17" s="13"/>
      <c r="P17" s="13"/>
      <c r="Q17" s="13"/>
      <c r="R17" s="13"/>
      <c r="S17" s="13"/>
      <c r="T17" s="13"/>
      <c r="U17" s="14">
        <f t="shared" si="3"/>
        <v>30</v>
      </c>
      <c r="V17" s="15"/>
      <c r="W17" s="16"/>
      <c r="X17" s="33">
        <f t="shared" si="0"/>
        <v>0</v>
      </c>
      <c r="Y17" s="36">
        <f t="shared" si="1"/>
        <v>0</v>
      </c>
      <c r="Z17" s="20"/>
    </row>
    <row r="18" spans="1:25" ht="19.5" customHeight="1">
      <c r="A18" s="3">
        <f t="shared" si="2"/>
        <v>13</v>
      </c>
      <c r="B18" s="12" t="s">
        <v>38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3</v>
      </c>
      <c r="O18" s="13"/>
      <c r="P18" s="13"/>
      <c r="Q18" s="13"/>
      <c r="R18" s="13"/>
      <c r="S18" s="13"/>
      <c r="T18" s="13"/>
      <c r="U18" s="14">
        <f t="shared" si="3"/>
        <v>3</v>
      </c>
      <c r="V18" s="15"/>
      <c r="W18" s="16"/>
      <c r="X18" s="33">
        <f t="shared" si="0"/>
        <v>0</v>
      </c>
      <c r="Y18" s="36">
        <f t="shared" si="1"/>
        <v>0</v>
      </c>
    </row>
    <row r="19" spans="1:26" ht="19.5" customHeight="1">
      <c r="A19" s="3">
        <f t="shared" si="2"/>
        <v>14</v>
      </c>
      <c r="B19" s="12" t="s">
        <v>39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>
        <v>20</v>
      </c>
      <c r="N19" s="13"/>
      <c r="O19" s="13"/>
      <c r="P19" s="13"/>
      <c r="Q19" s="13"/>
      <c r="R19" s="13"/>
      <c r="S19" s="13"/>
      <c r="T19" s="13"/>
      <c r="U19" s="14">
        <f t="shared" si="3"/>
        <v>20</v>
      </c>
      <c r="V19" s="15"/>
      <c r="W19" s="16" t="s">
        <v>40</v>
      </c>
      <c r="X19" s="33">
        <f t="shared" si="0"/>
        <v>0</v>
      </c>
      <c r="Y19" s="36"/>
      <c r="Z19" s="32"/>
    </row>
    <row r="20" spans="1:25" ht="19.5" customHeight="1">
      <c r="A20" s="3">
        <f t="shared" si="2"/>
        <v>15</v>
      </c>
      <c r="B20" s="12" t="s">
        <v>41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>
        <v>10</v>
      </c>
      <c r="N20" s="13"/>
      <c r="O20" s="13"/>
      <c r="P20" s="13"/>
      <c r="Q20" s="13"/>
      <c r="R20" s="13"/>
      <c r="S20" s="13"/>
      <c r="T20" s="13"/>
      <c r="U20" s="14">
        <f t="shared" si="3"/>
        <v>10</v>
      </c>
      <c r="V20" s="15"/>
      <c r="W20" s="16"/>
      <c r="X20" s="33">
        <f t="shared" si="0"/>
        <v>0</v>
      </c>
      <c r="Y20" s="36">
        <f t="shared" si="1"/>
        <v>0</v>
      </c>
    </row>
    <row r="21" spans="1:25" ht="19.5" customHeight="1">
      <c r="A21" s="3">
        <f t="shared" si="2"/>
        <v>16</v>
      </c>
      <c r="B21" s="12" t="s">
        <v>42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>
        <v>30</v>
      </c>
      <c r="N21" s="13"/>
      <c r="O21" s="13"/>
      <c r="P21" s="13"/>
      <c r="Q21" s="13"/>
      <c r="R21" s="13"/>
      <c r="S21" s="13"/>
      <c r="T21" s="13"/>
      <c r="U21" s="14">
        <f t="shared" si="3"/>
        <v>30</v>
      </c>
      <c r="V21" s="15"/>
      <c r="W21" s="16"/>
      <c r="X21" s="33">
        <f t="shared" si="0"/>
        <v>0</v>
      </c>
      <c r="Y21" s="36">
        <f t="shared" si="1"/>
        <v>0</v>
      </c>
    </row>
    <row r="22" spans="1:25" ht="19.5" customHeight="1">
      <c r="A22" s="3">
        <f t="shared" si="2"/>
        <v>17</v>
      </c>
      <c r="B22" s="12" t="s">
        <v>43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>
        <v>30</v>
      </c>
      <c r="N22" s="13"/>
      <c r="O22" s="13"/>
      <c r="P22" s="13"/>
      <c r="Q22" s="13"/>
      <c r="R22" s="13"/>
      <c r="S22" s="13"/>
      <c r="T22" s="13"/>
      <c r="U22" s="14">
        <f t="shared" si="3"/>
        <v>30</v>
      </c>
      <c r="V22" s="15"/>
      <c r="W22" s="16"/>
      <c r="X22" s="17">
        <f t="shared" si="0"/>
        <v>0</v>
      </c>
      <c r="Y22" s="35">
        <f t="shared" si="1"/>
        <v>0</v>
      </c>
    </row>
    <row r="23" spans="1:25" ht="19.5" customHeight="1">
      <c r="A23" s="3">
        <f t="shared" si="2"/>
        <v>18</v>
      </c>
      <c r="B23" s="12" t="s">
        <v>44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40</v>
      </c>
      <c r="N23" s="13"/>
      <c r="O23" s="13"/>
      <c r="P23" s="13"/>
      <c r="Q23" s="13"/>
      <c r="R23" s="13"/>
      <c r="S23" s="13"/>
      <c r="T23" s="13"/>
      <c r="U23" s="14">
        <f t="shared" si="3"/>
        <v>40</v>
      </c>
      <c r="V23" s="15"/>
      <c r="W23" s="16"/>
      <c r="X23" s="17">
        <f t="shared" si="0"/>
        <v>0</v>
      </c>
      <c r="Y23" s="18">
        <f t="shared" si="1"/>
        <v>0</v>
      </c>
    </row>
    <row r="24" spans="1:25" ht="19.5" customHeight="1">
      <c r="A24" s="3">
        <f t="shared" si="2"/>
        <v>19</v>
      </c>
      <c r="B24" s="12" t="s">
        <v>45</v>
      </c>
      <c r="C24" s="13"/>
      <c r="D24" s="13"/>
      <c r="E24" s="13"/>
      <c r="F24" s="13"/>
      <c r="G24" s="13"/>
      <c r="H24" s="13"/>
      <c r="I24" s="13"/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>
        <v>3</v>
      </c>
      <c r="V24" s="15"/>
      <c r="W24" s="16"/>
      <c r="X24" s="17">
        <f t="shared" si="0"/>
        <v>0</v>
      </c>
      <c r="Y24" s="18">
        <f t="shared" si="1"/>
        <v>0</v>
      </c>
    </row>
    <row r="25" spans="1:25" ht="19.5" customHeight="1">
      <c r="A25" s="3">
        <f t="shared" si="2"/>
        <v>20</v>
      </c>
      <c r="B25" s="12" t="s">
        <v>46</v>
      </c>
      <c r="C25" s="13"/>
      <c r="D25" s="13"/>
      <c r="E25" s="13"/>
      <c r="F25" s="13"/>
      <c r="G25" s="13"/>
      <c r="H25" s="13">
        <v>50</v>
      </c>
      <c r="I25" s="13"/>
      <c r="J25" s="13"/>
      <c r="K25" s="13"/>
      <c r="L25" s="13"/>
      <c r="M25" s="13"/>
      <c r="N25" s="13">
        <v>2</v>
      </c>
      <c r="O25" s="13"/>
      <c r="P25" s="13">
        <v>2</v>
      </c>
      <c r="Q25" s="13"/>
      <c r="R25" s="13"/>
      <c r="S25" s="13"/>
      <c r="T25" s="13"/>
      <c r="U25" s="14">
        <v>55</v>
      </c>
      <c r="V25" s="15"/>
      <c r="W25" s="16"/>
      <c r="X25" s="17">
        <f t="shared" si="0"/>
        <v>0</v>
      </c>
      <c r="Y25" s="18">
        <f t="shared" si="1"/>
        <v>0</v>
      </c>
    </row>
    <row r="26" spans="1:25" ht="19.5" customHeight="1">
      <c r="A26" s="3">
        <f t="shared" si="2"/>
        <v>21</v>
      </c>
      <c r="B26" s="12" t="s">
        <v>47</v>
      </c>
      <c r="C26" s="13">
        <v>480</v>
      </c>
      <c r="D26" s="13"/>
      <c r="E26" s="13"/>
      <c r="F26" s="13"/>
      <c r="G26" s="13"/>
      <c r="H26" s="13"/>
      <c r="I26" s="13"/>
      <c r="J26" s="13">
        <v>250</v>
      </c>
      <c r="K26" s="13"/>
      <c r="L26" s="13"/>
      <c r="M26" s="13"/>
      <c r="N26" s="13"/>
      <c r="O26" s="13"/>
      <c r="P26" s="13"/>
      <c r="Q26" s="13">
        <v>300</v>
      </c>
      <c r="R26" s="13"/>
      <c r="S26" s="13"/>
      <c r="T26" s="13"/>
      <c r="U26" s="14">
        <f>SUM(C26:T26)</f>
        <v>1030</v>
      </c>
      <c r="V26" s="15"/>
      <c r="W26" s="16"/>
      <c r="X26" s="17">
        <f t="shared" si="0"/>
        <v>0</v>
      </c>
      <c r="Y26" s="18">
        <f t="shared" si="1"/>
        <v>0</v>
      </c>
    </row>
    <row r="27" spans="1:25" ht="19.5" customHeight="1">
      <c r="A27" s="3">
        <f t="shared" si="2"/>
        <v>22</v>
      </c>
      <c r="B27" s="12" t="s">
        <v>48</v>
      </c>
      <c r="C27" s="13"/>
      <c r="D27" s="13">
        <v>12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>
        <v>14</v>
      </c>
      <c r="V27" s="15"/>
      <c r="W27" s="16"/>
      <c r="X27" s="17">
        <f t="shared" si="0"/>
        <v>0</v>
      </c>
      <c r="Y27" s="18">
        <f t="shared" si="1"/>
        <v>0</v>
      </c>
    </row>
    <row r="28" spans="1:25" ht="19.5" customHeight="1">
      <c r="A28" s="3">
        <f t="shared" si="2"/>
        <v>23</v>
      </c>
      <c r="B28" s="12" t="s">
        <v>49</v>
      </c>
      <c r="C28" s="13"/>
      <c r="D28" s="13">
        <v>24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>
        <v>25</v>
      </c>
      <c r="V28" s="15"/>
      <c r="W28" s="16"/>
      <c r="X28" s="17">
        <f t="shared" si="0"/>
        <v>0</v>
      </c>
      <c r="Y28" s="18">
        <f t="shared" si="1"/>
        <v>0</v>
      </c>
    </row>
    <row r="29" spans="1:25" ht="19.5" customHeight="1">
      <c r="A29" s="3">
        <f t="shared" si="2"/>
        <v>24</v>
      </c>
      <c r="B29" s="12" t="s">
        <v>50</v>
      </c>
      <c r="C29" s="13"/>
      <c r="D29" s="13">
        <v>24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>
        <v>25</v>
      </c>
      <c r="V29" s="15"/>
      <c r="W29" s="16"/>
      <c r="X29" s="17">
        <f t="shared" si="0"/>
        <v>0</v>
      </c>
      <c r="Y29" s="18">
        <f t="shared" si="1"/>
        <v>0</v>
      </c>
    </row>
    <row r="30" spans="1:25" ht="19.5" customHeight="1">
      <c r="A30" s="3">
        <f t="shared" si="2"/>
        <v>25</v>
      </c>
      <c r="B30" s="12" t="s">
        <v>51</v>
      </c>
      <c r="C30" s="13"/>
      <c r="D30" s="13">
        <v>12</v>
      </c>
      <c r="E30" s="13"/>
      <c r="F30" s="13"/>
      <c r="G30" s="13"/>
      <c r="H30" s="13"/>
      <c r="I30" s="13"/>
      <c r="J30" s="13"/>
      <c r="K30" s="13"/>
      <c r="L30" s="13"/>
      <c r="M30" s="13"/>
      <c r="N30" s="13">
        <v>12</v>
      </c>
      <c r="O30" s="13"/>
      <c r="P30" s="13"/>
      <c r="Q30" s="13"/>
      <c r="R30" s="13"/>
      <c r="S30" s="13"/>
      <c r="T30" s="13"/>
      <c r="U30" s="14">
        <v>25</v>
      </c>
      <c r="V30" s="15"/>
      <c r="W30" s="16"/>
      <c r="X30" s="17">
        <f t="shared" si="0"/>
        <v>0</v>
      </c>
      <c r="Y30" s="18">
        <f t="shared" si="1"/>
        <v>0</v>
      </c>
    </row>
    <row r="31" spans="1:25" ht="19.5" customHeight="1">
      <c r="A31" s="3">
        <f t="shared" si="2"/>
        <v>26</v>
      </c>
      <c r="B31" s="12" t="s">
        <v>52</v>
      </c>
      <c r="C31" s="13"/>
      <c r="D31" s="13"/>
      <c r="E31" s="13"/>
      <c r="F31" s="13"/>
      <c r="G31" s="13"/>
      <c r="H31" s="13">
        <v>100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>
        <f>SUM(C31:T31)</f>
        <v>100</v>
      </c>
      <c r="V31" s="15"/>
      <c r="W31" s="16"/>
      <c r="X31" s="17">
        <f t="shared" si="0"/>
        <v>0</v>
      </c>
      <c r="Y31" s="18">
        <f t="shared" si="1"/>
        <v>0</v>
      </c>
    </row>
    <row r="32" spans="1:25" ht="19.5" customHeight="1">
      <c r="A32" s="3">
        <f t="shared" si="2"/>
        <v>27</v>
      </c>
      <c r="B32" s="12" t="s">
        <v>53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>
        <v>20</v>
      </c>
      <c r="N32" s="13"/>
      <c r="O32" s="13"/>
      <c r="P32" s="13"/>
      <c r="Q32" s="13"/>
      <c r="R32" s="13"/>
      <c r="S32" s="13"/>
      <c r="T32" s="13"/>
      <c r="U32" s="14">
        <f>SUM(C32:T32)</f>
        <v>20</v>
      </c>
      <c r="V32" s="15"/>
      <c r="W32" s="16"/>
      <c r="X32" s="17">
        <f t="shared" si="0"/>
        <v>0</v>
      </c>
      <c r="Y32" s="18">
        <f t="shared" si="1"/>
        <v>0</v>
      </c>
    </row>
    <row r="33" spans="1:25" ht="19.5" customHeight="1">
      <c r="A33" s="3">
        <f t="shared" si="2"/>
        <v>28</v>
      </c>
      <c r="B33" s="12" t="s">
        <v>54</v>
      </c>
      <c r="C33" s="13"/>
      <c r="D33" s="13">
        <v>30</v>
      </c>
      <c r="E33" s="13"/>
      <c r="F33" s="13"/>
      <c r="G33" s="13">
        <v>6</v>
      </c>
      <c r="H33" s="13"/>
      <c r="I33" s="13"/>
      <c r="J33" s="13"/>
      <c r="K33" s="13"/>
      <c r="L33" s="13"/>
      <c r="M33" s="13"/>
      <c r="N33" s="13">
        <v>6</v>
      </c>
      <c r="O33" s="13"/>
      <c r="P33" s="13"/>
      <c r="Q33" s="13"/>
      <c r="R33" s="13"/>
      <c r="S33" s="13"/>
      <c r="T33" s="13"/>
      <c r="U33" s="14">
        <v>45</v>
      </c>
      <c r="V33" s="15"/>
      <c r="W33" s="16"/>
      <c r="X33" s="17">
        <f t="shared" si="0"/>
        <v>0</v>
      </c>
      <c r="Y33" s="18">
        <f t="shared" si="1"/>
        <v>0</v>
      </c>
    </row>
    <row r="34" spans="1:25" ht="19.5" customHeight="1">
      <c r="A34" s="3">
        <f t="shared" si="2"/>
        <v>29</v>
      </c>
      <c r="B34" s="12" t="s">
        <v>55</v>
      </c>
      <c r="C34" s="13"/>
      <c r="D34" s="13"/>
      <c r="E34" s="13"/>
      <c r="F34" s="13">
        <v>1</v>
      </c>
      <c r="G34" s="13"/>
      <c r="H34" s="13"/>
      <c r="I34" s="13"/>
      <c r="J34" s="13"/>
      <c r="K34" s="13">
        <v>2</v>
      </c>
      <c r="L34" s="13">
        <v>1</v>
      </c>
      <c r="M34" s="13"/>
      <c r="N34" s="13">
        <v>2</v>
      </c>
      <c r="O34" s="13"/>
      <c r="P34" s="13">
        <v>1</v>
      </c>
      <c r="Q34" s="13"/>
      <c r="R34" s="13"/>
      <c r="S34" s="13">
        <v>1</v>
      </c>
      <c r="T34" s="13"/>
      <c r="U34" s="14">
        <v>10</v>
      </c>
      <c r="V34" s="15"/>
      <c r="W34" s="16"/>
      <c r="X34" s="17">
        <f t="shared" si="0"/>
        <v>0</v>
      </c>
      <c r="Y34" s="18">
        <f t="shared" si="1"/>
        <v>0</v>
      </c>
    </row>
    <row r="35" spans="1:25" ht="19.5" customHeight="1">
      <c r="A35" s="3">
        <f t="shared" si="2"/>
        <v>30</v>
      </c>
      <c r="B35" s="12" t="s">
        <v>56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4</v>
      </c>
      <c r="O35" s="13"/>
      <c r="P35" s="13"/>
      <c r="Q35" s="13"/>
      <c r="R35" s="13"/>
      <c r="S35" s="13"/>
      <c r="T35" s="13"/>
      <c r="U35" s="14">
        <f>SUM(C35:T35)</f>
        <v>4</v>
      </c>
      <c r="V35" s="15"/>
      <c r="W35" s="16"/>
      <c r="X35" s="17">
        <f t="shared" si="0"/>
        <v>0</v>
      </c>
      <c r="Y35" s="18">
        <f t="shared" si="1"/>
        <v>0</v>
      </c>
    </row>
    <row r="36" spans="1:25" ht="19.5" customHeight="1">
      <c r="A36" s="3">
        <f t="shared" si="2"/>
        <v>31</v>
      </c>
      <c r="B36" s="12" t="s">
        <v>57</v>
      </c>
      <c r="C36" s="13"/>
      <c r="D36" s="13"/>
      <c r="E36" s="13"/>
      <c r="F36" s="13"/>
      <c r="G36" s="13"/>
      <c r="H36" s="13">
        <v>10</v>
      </c>
      <c r="I36" s="13"/>
      <c r="J36" s="13">
        <v>1</v>
      </c>
      <c r="K36" s="13">
        <v>10</v>
      </c>
      <c r="L36" s="13"/>
      <c r="M36" s="13"/>
      <c r="N36" s="13"/>
      <c r="O36" s="13"/>
      <c r="P36" s="13"/>
      <c r="Q36" s="13">
        <v>15</v>
      </c>
      <c r="R36" s="13"/>
      <c r="S36" s="13"/>
      <c r="T36" s="13"/>
      <c r="U36" s="14">
        <v>40</v>
      </c>
      <c r="V36" s="15"/>
      <c r="W36" s="16"/>
      <c r="X36" s="17">
        <f t="shared" si="0"/>
        <v>0</v>
      </c>
      <c r="Y36" s="18">
        <f t="shared" si="1"/>
        <v>0</v>
      </c>
    </row>
    <row r="37" spans="1:25" ht="19.5" customHeight="1">
      <c r="A37" s="3">
        <f t="shared" si="2"/>
        <v>32</v>
      </c>
      <c r="B37" s="12" t="s">
        <v>58</v>
      </c>
      <c r="C37" s="13"/>
      <c r="D37" s="13"/>
      <c r="E37" s="13"/>
      <c r="F37" s="13"/>
      <c r="G37" s="13"/>
      <c r="H37" s="13"/>
      <c r="I37" s="13"/>
      <c r="J37" s="13"/>
      <c r="K37" s="13">
        <v>24</v>
      </c>
      <c r="L37" s="13"/>
      <c r="M37" s="13"/>
      <c r="N37" s="13"/>
      <c r="O37" s="13"/>
      <c r="P37" s="13"/>
      <c r="Q37" s="13"/>
      <c r="R37" s="13"/>
      <c r="S37" s="13"/>
      <c r="T37" s="13"/>
      <c r="U37" s="14">
        <f>SUM(C37:T37)</f>
        <v>24</v>
      </c>
      <c r="V37" s="15"/>
      <c r="W37" s="16"/>
      <c r="X37" s="17">
        <f t="shared" si="0"/>
        <v>0</v>
      </c>
      <c r="Y37" s="18">
        <f t="shared" si="1"/>
        <v>0</v>
      </c>
    </row>
    <row r="38" spans="1:25" ht="19.5" customHeight="1">
      <c r="A38" s="3">
        <f t="shared" si="2"/>
        <v>33</v>
      </c>
      <c r="B38" s="12" t="s">
        <v>59</v>
      </c>
      <c r="C38" s="13"/>
      <c r="D38" s="13"/>
      <c r="E38" s="13">
        <v>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>
        <v>3</v>
      </c>
      <c r="V38" s="15"/>
      <c r="W38" s="16"/>
      <c r="X38" s="17">
        <f t="shared" si="0"/>
        <v>0</v>
      </c>
      <c r="Y38" s="18">
        <f t="shared" si="1"/>
        <v>0</v>
      </c>
    </row>
    <row r="39" spans="1:25" ht="19.5" customHeight="1">
      <c r="A39" s="3">
        <f t="shared" si="2"/>
        <v>34</v>
      </c>
      <c r="B39" s="12" t="s">
        <v>60</v>
      </c>
      <c r="C39" s="13"/>
      <c r="D39" s="13">
        <v>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>
        <v>5</v>
      </c>
      <c r="V39" s="15"/>
      <c r="W39" s="16"/>
      <c r="X39" s="17">
        <f t="shared" si="0"/>
        <v>0</v>
      </c>
      <c r="Y39" s="18">
        <f t="shared" si="1"/>
        <v>0</v>
      </c>
    </row>
    <row r="40" spans="1:25" ht="19.5" customHeight="1">
      <c r="A40" s="3">
        <f t="shared" si="2"/>
        <v>35</v>
      </c>
      <c r="B40" s="12" t="s">
        <v>61</v>
      </c>
      <c r="C40" s="13"/>
      <c r="D40" s="13"/>
      <c r="E40" s="13"/>
      <c r="F40" s="13"/>
      <c r="G40" s="13">
        <v>4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>
        <f>SUM(C40:T40)</f>
        <v>4</v>
      </c>
      <c r="V40" s="15"/>
      <c r="W40" s="16"/>
      <c r="X40" s="17">
        <f t="shared" si="0"/>
        <v>0</v>
      </c>
      <c r="Y40" s="18">
        <f t="shared" si="1"/>
        <v>0</v>
      </c>
    </row>
    <row r="41" spans="1:25" ht="19.5" customHeight="1">
      <c r="A41" s="3">
        <f t="shared" si="2"/>
        <v>36</v>
      </c>
      <c r="B41" s="12" t="s">
        <v>62</v>
      </c>
      <c r="C41" s="13"/>
      <c r="D41" s="13"/>
      <c r="E41" s="13"/>
      <c r="F41" s="13"/>
      <c r="G41" s="13">
        <v>10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>
        <f>SUM(C41:T41)</f>
        <v>10</v>
      </c>
      <c r="V41" s="15"/>
      <c r="W41" s="16"/>
      <c r="X41" s="17">
        <f t="shared" si="0"/>
        <v>0</v>
      </c>
      <c r="Y41" s="18">
        <f t="shared" si="1"/>
        <v>0</v>
      </c>
    </row>
    <row r="42" spans="1:25" ht="19.5" customHeight="1">
      <c r="A42" s="3">
        <f t="shared" si="2"/>
        <v>37</v>
      </c>
      <c r="B42" s="12" t="s">
        <v>63</v>
      </c>
      <c r="C42" s="13"/>
      <c r="D42" s="13">
        <v>10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4">
        <f>SUM(C42:T42)</f>
        <v>10</v>
      </c>
      <c r="V42" s="15"/>
      <c r="W42" s="16"/>
      <c r="X42" s="17">
        <f t="shared" si="0"/>
        <v>0</v>
      </c>
      <c r="Y42" s="18">
        <f t="shared" si="1"/>
        <v>0</v>
      </c>
    </row>
    <row r="43" spans="1:25" ht="19.5" customHeight="1">
      <c r="A43" s="3">
        <f t="shared" si="2"/>
        <v>38</v>
      </c>
      <c r="B43" s="12" t="s">
        <v>64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5</v>
      </c>
      <c r="O43" s="13"/>
      <c r="P43" s="13"/>
      <c r="Q43" s="13"/>
      <c r="R43" s="13"/>
      <c r="S43" s="13"/>
      <c r="T43" s="13"/>
      <c r="U43" s="14">
        <f>SUM(C43:T43)</f>
        <v>5</v>
      </c>
      <c r="V43" s="15"/>
      <c r="W43" s="16"/>
      <c r="X43" s="17">
        <f t="shared" si="0"/>
        <v>0</v>
      </c>
      <c r="Y43" s="18">
        <f t="shared" si="1"/>
        <v>0</v>
      </c>
    </row>
    <row r="44" spans="1:25" ht="19.5" customHeight="1">
      <c r="A44" s="3">
        <f t="shared" si="2"/>
        <v>39</v>
      </c>
      <c r="B44" s="12" t="s">
        <v>65</v>
      </c>
      <c r="C44" s="13"/>
      <c r="D44" s="13">
        <v>120</v>
      </c>
      <c r="E44" s="13"/>
      <c r="F44" s="13"/>
      <c r="G44" s="13"/>
      <c r="H44" s="13"/>
      <c r="I44" s="13"/>
      <c r="J44" s="13"/>
      <c r="K44" s="13"/>
      <c r="L44" s="13"/>
      <c r="M44" s="13"/>
      <c r="N44" s="13">
        <v>15</v>
      </c>
      <c r="O44" s="13"/>
      <c r="P44" s="13"/>
      <c r="Q44" s="13"/>
      <c r="R44" s="13"/>
      <c r="S44" s="13"/>
      <c r="T44" s="13"/>
      <c r="U44" s="14">
        <v>140</v>
      </c>
      <c r="V44" s="15"/>
      <c r="W44" s="16"/>
      <c r="X44" s="17">
        <f t="shared" si="0"/>
        <v>0</v>
      </c>
      <c r="Y44" s="18">
        <f t="shared" si="1"/>
        <v>0</v>
      </c>
    </row>
    <row r="45" spans="1:25" ht="19.5" customHeight="1">
      <c r="A45" s="3">
        <f t="shared" si="2"/>
        <v>40</v>
      </c>
      <c r="B45" s="12" t="s">
        <v>66</v>
      </c>
      <c r="C45" s="13"/>
      <c r="D45" s="13">
        <v>1</v>
      </c>
      <c r="E45" s="13">
        <v>1</v>
      </c>
      <c r="F45" s="13"/>
      <c r="G45" s="13"/>
      <c r="H45" s="13"/>
      <c r="I45" s="13">
        <v>1</v>
      </c>
      <c r="J45" s="13"/>
      <c r="K45" s="13">
        <v>6</v>
      </c>
      <c r="L45" s="13">
        <v>1</v>
      </c>
      <c r="M45" s="13">
        <v>1</v>
      </c>
      <c r="N45" s="13">
        <v>2</v>
      </c>
      <c r="O45" s="13"/>
      <c r="P45" s="13">
        <v>1</v>
      </c>
      <c r="Q45" s="13"/>
      <c r="R45" s="13"/>
      <c r="S45" s="13">
        <v>1</v>
      </c>
      <c r="T45" s="13"/>
      <c r="U45" s="14">
        <v>20</v>
      </c>
      <c r="V45" s="15"/>
      <c r="W45" s="16"/>
      <c r="X45" s="17">
        <f t="shared" si="0"/>
        <v>0</v>
      </c>
      <c r="Y45" s="18">
        <f t="shared" si="1"/>
        <v>0</v>
      </c>
    </row>
    <row r="46" spans="1:25" ht="19.5" customHeight="1">
      <c r="A46" s="3">
        <f t="shared" si="2"/>
        <v>41</v>
      </c>
      <c r="B46" s="12" t="s">
        <v>67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v>1</v>
      </c>
      <c r="Q46" s="13"/>
      <c r="R46" s="13"/>
      <c r="S46" s="13"/>
      <c r="T46" s="13"/>
      <c r="U46" s="14">
        <v>2</v>
      </c>
      <c r="V46" s="15"/>
      <c r="W46" s="16"/>
      <c r="X46" s="17">
        <f t="shared" si="0"/>
        <v>0</v>
      </c>
      <c r="Y46" s="18">
        <f t="shared" si="1"/>
        <v>0</v>
      </c>
    </row>
    <row r="47" spans="1:25" ht="19.5" customHeight="1">
      <c r="A47" s="3">
        <f t="shared" si="2"/>
        <v>42</v>
      </c>
      <c r="B47" s="12" t="s">
        <v>68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5</v>
      </c>
      <c r="O47" s="13"/>
      <c r="P47" s="13"/>
      <c r="Q47" s="13"/>
      <c r="R47" s="13"/>
      <c r="S47" s="13"/>
      <c r="T47" s="13"/>
      <c r="U47" s="14">
        <f>SUM(C47:T47)</f>
        <v>5</v>
      </c>
      <c r="V47" s="15"/>
      <c r="W47" s="16"/>
      <c r="X47" s="17">
        <f t="shared" si="0"/>
        <v>0</v>
      </c>
      <c r="Y47" s="18">
        <f t="shared" si="1"/>
        <v>0</v>
      </c>
    </row>
    <row r="48" spans="1:25" ht="19.5" customHeight="1">
      <c r="A48" s="3">
        <f t="shared" si="2"/>
        <v>43</v>
      </c>
      <c r="B48" s="12" t="s">
        <v>69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10</v>
      </c>
      <c r="R48" s="13"/>
      <c r="S48" s="13"/>
      <c r="T48" s="13"/>
      <c r="U48" s="14">
        <f>SUM(C48:T48)</f>
        <v>10</v>
      </c>
      <c r="V48" s="15"/>
      <c r="W48" s="16"/>
      <c r="X48" s="17">
        <f t="shared" si="0"/>
        <v>0</v>
      </c>
      <c r="Y48" s="18">
        <f t="shared" si="1"/>
        <v>0</v>
      </c>
    </row>
    <row r="49" spans="1:25" ht="19.5" customHeight="1">
      <c r="A49" s="3">
        <f t="shared" si="2"/>
        <v>44</v>
      </c>
      <c r="B49" s="12" t="s">
        <v>70</v>
      </c>
      <c r="C49" s="13"/>
      <c r="D49" s="13">
        <v>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>
        <v>2</v>
      </c>
      <c r="V49" s="15"/>
      <c r="W49" s="16"/>
      <c r="X49" s="17">
        <f t="shared" si="0"/>
        <v>0</v>
      </c>
      <c r="Y49" s="18">
        <f t="shared" si="1"/>
        <v>0</v>
      </c>
    </row>
    <row r="50" spans="1:25" ht="19.5" customHeight="1">
      <c r="A50" s="3">
        <f t="shared" si="2"/>
        <v>45</v>
      </c>
      <c r="B50" s="12" t="s">
        <v>71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>
        <v>50</v>
      </c>
      <c r="N50" s="13"/>
      <c r="O50" s="13"/>
      <c r="P50" s="13"/>
      <c r="Q50" s="13"/>
      <c r="R50" s="13"/>
      <c r="S50" s="13"/>
      <c r="T50" s="13"/>
      <c r="U50" s="14">
        <f>SUM(C50:T50)</f>
        <v>50</v>
      </c>
      <c r="V50" s="15"/>
      <c r="W50" s="16"/>
      <c r="X50" s="17">
        <f t="shared" si="0"/>
        <v>0</v>
      </c>
      <c r="Y50" s="18">
        <f t="shared" si="1"/>
        <v>0</v>
      </c>
    </row>
    <row r="51" spans="1:25" ht="19.5" customHeight="1">
      <c r="A51" s="3">
        <f t="shared" si="2"/>
        <v>46</v>
      </c>
      <c r="B51" s="12" t="s">
        <v>72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>
        <v>50</v>
      </c>
      <c r="N51" s="13"/>
      <c r="O51" s="13"/>
      <c r="P51" s="13"/>
      <c r="Q51" s="13"/>
      <c r="R51" s="13"/>
      <c r="S51" s="13"/>
      <c r="T51" s="13"/>
      <c r="U51" s="14">
        <f>SUM(C51:T51)</f>
        <v>50</v>
      </c>
      <c r="V51" s="15"/>
      <c r="W51" s="16"/>
      <c r="X51" s="17">
        <f t="shared" si="0"/>
        <v>0</v>
      </c>
      <c r="Y51" s="18">
        <f t="shared" si="1"/>
        <v>0</v>
      </c>
    </row>
    <row r="52" spans="1:25" ht="19.5" customHeight="1">
      <c r="A52" s="3">
        <f t="shared" si="2"/>
        <v>47</v>
      </c>
      <c r="B52" s="21" t="s">
        <v>73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>
        <v>20</v>
      </c>
      <c r="N52" s="22"/>
      <c r="O52" s="22"/>
      <c r="P52" s="22"/>
      <c r="Q52" s="22"/>
      <c r="R52" s="22"/>
      <c r="S52" s="22"/>
      <c r="T52" s="22"/>
      <c r="U52" s="14">
        <f>SUM(C52:T52)</f>
        <v>20</v>
      </c>
      <c r="V52" s="15"/>
      <c r="W52" s="23"/>
      <c r="X52" s="17">
        <f t="shared" si="0"/>
        <v>0</v>
      </c>
      <c r="Y52" s="18">
        <f t="shared" si="1"/>
        <v>0</v>
      </c>
    </row>
    <row r="53" spans="1:25" ht="19.5" customHeight="1">
      <c r="A53" s="3">
        <f t="shared" si="2"/>
        <v>48</v>
      </c>
      <c r="B53" s="21" t="s">
        <v>74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>
        <v>3</v>
      </c>
      <c r="O53" s="22"/>
      <c r="P53" s="22"/>
      <c r="Q53" s="22"/>
      <c r="R53" s="22"/>
      <c r="S53" s="22"/>
      <c r="T53" s="22"/>
      <c r="U53" s="14">
        <f>SUM(C53:T53)</f>
        <v>3</v>
      </c>
      <c r="V53" s="15"/>
      <c r="W53" s="23"/>
      <c r="X53" s="17">
        <f t="shared" si="0"/>
        <v>0</v>
      </c>
      <c r="Y53" s="18">
        <f t="shared" si="1"/>
        <v>0</v>
      </c>
    </row>
    <row r="54" spans="1:25" ht="19.5" customHeight="1">
      <c r="A54" s="3">
        <f t="shared" si="2"/>
        <v>49</v>
      </c>
      <c r="B54" s="21" t="s">
        <v>75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>
        <v>2</v>
      </c>
      <c r="O54" s="22"/>
      <c r="P54" s="22"/>
      <c r="Q54" s="22"/>
      <c r="R54" s="22"/>
      <c r="S54" s="22"/>
      <c r="T54" s="22"/>
      <c r="U54" s="14">
        <f>SUM(C54:T54)</f>
        <v>2</v>
      </c>
      <c r="V54" s="15"/>
      <c r="W54" s="23"/>
      <c r="X54" s="17">
        <f t="shared" si="0"/>
        <v>0</v>
      </c>
      <c r="Y54" s="18">
        <f t="shared" si="1"/>
        <v>0</v>
      </c>
    </row>
    <row r="55" spans="1:25" ht="19.5" customHeight="1">
      <c r="A55" s="3">
        <f t="shared" si="2"/>
        <v>50</v>
      </c>
      <c r="B55" s="12" t="s">
        <v>76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>
        <v>2</v>
      </c>
      <c r="O55" s="13"/>
      <c r="P55" s="13"/>
      <c r="Q55" s="13"/>
      <c r="R55" s="13"/>
      <c r="S55" s="13"/>
      <c r="T55" s="13"/>
      <c r="U55" s="14">
        <v>3</v>
      </c>
      <c r="V55" s="15"/>
      <c r="W55" s="16"/>
      <c r="X55" s="17">
        <f t="shared" si="0"/>
        <v>0</v>
      </c>
      <c r="Y55" s="18">
        <f t="shared" si="1"/>
        <v>0</v>
      </c>
    </row>
    <row r="56" spans="1:25" ht="19.5" customHeight="1">
      <c r="A56" s="3">
        <f t="shared" si="2"/>
        <v>51</v>
      </c>
      <c r="B56" s="21" t="s">
        <v>77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>
        <v>3</v>
      </c>
      <c r="O56" s="22"/>
      <c r="P56" s="22"/>
      <c r="Q56" s="22"/>
      <c r="R56" s="22"/>
      <c r="S56" s="22"/>
      <c r="T56" s="22"/>
      <c r="U56" s="14">
        <v>4</v>
      </c>
      <c r="V56" s="15"/>
      <c r="W56" s="23"/>
      <c r="X56" s="17">
        <f t="shared" si="0"/>
        <v>0</v>
      </c>
      <c r="Y56" s="18">
        <f t="shared" si="1"/>
        <v>0</v>
      </c>
    </row>
    <row r="57" spans="1:25" ht="19.5" customHeight="1">
      <c r="A57" s="3">
        <f t="shared" si="2"/>
        <v>52</v>
      </c>
      <c r="B57" s="12" t="s">
        <v>78</v>
      </c>
      <c r="C57" s="13"/>
      <c r="D57" s="13"/>
      <c r="E57" s="13">
        <v>1</v>
      </c>
      <c r="F57" s="13"/>
      <c r="G57" s="13"/>
      <c r="H57" s="13">
        <v>5</v>
      </c>
      <c r="I57" s="13"/>
      <c r="J57" s="13"/>
      <c r="K57" s="13"/>
      <c r="L57" s="13"/>
      <c r="M57" s="13"/>
      <c r="N57" s="13">
        <v>1</v>
      </c>
      <c r="O57" s="13"/>
      <c r="P57" s="13"/>
      <c r="Q57" s="13"/>
      <c r="R57" s="13"/>
      <c r="S57" s="13"/>
      <c r="T57" s="13"/>
      <c r="U57" s="14">
        <v>10</v>
      </c>
      <c r="V57" s="15"/>
      <c r="W57" s="16"/>
      <c r="X57" s="17">
        <f t="shared" si="0"/>
        <v>0</v>
      </c>
      <c r="Y57" s="18">
        <f t="shared" si="1"/>
        <v>0</v>
      </c>
    </row>
    <row r="58" spans="1:25" ht="19.5" customHeight="1">
      <c r="A58" s="3">
        <f t="shared" si="2"/>
        <v>53</v>
      </c>
      <c r="B58" s="12" t="s">
        <v>79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>
        <v>10</v>
      </c>
      <c r="N58" s="13"/>
      <c r="O58" s="13"/>
      <c r="P58" s="13"/>
      <c r="Q58" s="13"/>
      <c r="R58" s="13"/>
      <c r="S58" s="13"/>
      <c r="T58" s="13"/>
      <c r="U58" s="14">
        <f aca="true" t="shared" si="4" ref="U58:U64">SUM(C58:T58)</f>
        <v>10</v>
      </c>
      <c r="V58" s="15"/>
      <c r="W58" s="16"/>
      <c r="X58" s="17">
        <f t="shared" si="0"/>
        <v>0</v>
      </c>
      <c r="Y58" s="18">
        <f t="shared" si="1"/>
        <v>0</v>
      </c>
    </row>
    <row r="59" spans="1:25" ht="19.5" customHeight="1">
      <c r="A59" s="3">
        <f t="shared" si="2"/>
        <v>54</v>
      </c>
      <c r="B59" s="12" t="s">
        <v>80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>
        <v>10</v>
      </c>
      <c r="N59" s="13"/>
      <c r="O59" s="13"/>
      <c r="P59" s="13"/>
      <c r="Q59" s="13"/>
      <c r="R59" s="13"/>
      <c r="S59" s="13"/>
      <c r="T59" s="13"/>
      <c r="U59" s="14">
        <f t="shared" si="4"/>
        <v>10</v>
      </c>
      <c r="V59" s="15"/>
      <c r="W59" s="16"/>
      <c r="X59" s="17">
        <f t="shared" si="0"/>
        <v>0</v>
      </c>
      <c r="Y59" s="18">
        <f t="shared" si="1"/>
        <v>0</v>
      </c>
    </row>
    <row r="60" spans="1:25" ht="19.5" customHeight="1">
      <c r="A60" s="3">
        <f t="shared" si="2"/>
        <v>55</v>
      </c>
      <c r="B60" s="12" t="s">
        <v>81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>
        <v>10</v>
      </c>
      <c r="N60" s="13"/>
      <c r="O60" s="13"/>
      <c r="P60" s="13"/>
      <c r="Q60" s="13"/>
      <c r="R60" s="13"/>
      <c r="S60" s="13"/>
      <c r="T60" s="13"/>
      <c r="U60" s="14">
        <f t="shared" si="4"/>
        <v>10</v>
      </c>
      <c r="V60" s="15"/>
      <c r="W60" s="16"/>
      <c r="X60" s="17">
        <f t="shared" si="0"/>
        <v>0</v>
      </c>
      <c r="Y60" s="18">
        <f t="shared" si="1"/>
        <v>0</v>
      </c>
    </row>
    <row r="61" spans="1:25" ht="19.5" customHeight="1">
      <c r="A61" s="3">
        <f t="shared" si="2"/>
        <v>56</v>
      </c>
      <c r="B61" s="12" t="s">
        <v>82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>
        <v>10</v>
      </c>
      <c r="N61" s="13"/>
      <c r="O61" s="13"/>
      <c r="P61" s="13"/>
      <c r="Q61" s="13"/>
      <c r="R61" s="13"/>
      <c r="S61" s="13"/>
      <c r="T61" s="13"/>
      <c r="U61" s="14">
        <f t="shared" si="4"/>
        <v>10</v>
      </c>
      <c r="V61" s="15"/>
      <c r="W61" s="16"/>
      <c r="X61" s="17">
        <f t="shared" si="0"/>
        <v>0</v>
      </c>
      <c r="Y61" s="18">
        <f t="shared" si="1"/>
        <v>0</v>
      </c>
    </row>
    <row r="62" spans="1:25" ht="19.5" customHeight="1">
      <c r="A62" s="3">
        <f t="shared" si="2"/>
        <v>57</v>
      </c>
      <c r="B62" s="12" t="s">
        <v>83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>
        <v>30</v>
      </c>
      <c r="N62" s="13"/>
      <c r="O62" s="13"/>
      <c r="P62" s="13"/>
      <c r="Q62" s="13"/>
      <c r="R62" s="13"/>
      <c r="S62" s="13"/>
      <c r="T62" s="13"/>
      <c r="U62" s="14">
        <f t="shared" si="4"/>
        <v>30</v>
      </c>
      <c r="V62" s="15"/>
      <c r="W62" s="16"/>
      <c r="X62" s="17">
        <f t="shared" si="0"/>
        <v>0</v>
      </c>
      <c r="Y62" s="18">
        <f t="shared" si="1"/>
        <v>0</v>
      </c>
    </row>
    <row r="63" spans="1:25" ht="19.5" customHeight="1">
      <c r="A63" s="3">
        <f t="shared" si="2"/>
        <v>58</v>
      </c>
      <c r="B63" s="12" t="s">
        <v>84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>
        <v>30</v>
      </c>
      <c r="N63" s="13"/>
      <c r="O63" s="13"/>
      <c r="P63" s="13"/>
      <c r="Q63" s="13"/>
      <c r="R63" s="13"/>
      <c r="S63" s="13"/>
      <c r="T63" s="13"/>
      <c r="U63" s="14">
        <f t="shared" si="4"/>
        <v>30</v>
      </c>
      <c r="V63" s="15"/>
      <c r="W63" s="16"/>
      <c r="X63" s="17">
        <f t="shared" si="0"/>
        <v>0</v>
      </c>
      <c r="Y63" s="18">
        <f t="shared" si="1"/>
        <v>0</v>
      </c>
    </row>
    <row r="64" spans="1:25" ht="19.5" customHeight="1">
      <c r="A64" s="3">
        <f t="shared" si="2"/>
        <v>59</v>
      </c>
      <c r="B64" s="12" t="s">
        <v>85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>
        <v>20</v>
      </c>
      <c r="N64" s="13"/>
      <c r="O64" s="13"/>
      <c r="P64" s="13"/>
      <c r="Q64" s="13"/>
      <c r="R64" s="13"/>
      <c r="S64" s="13"/>
      <c r="T64" s="13"/>
      <c r="U64" s="14">
        <f t="shared" si="4"/>
        <v>20</v>
      </c>
      <c r="V64" s="15"/>
      <c r="W64" s="16"/>
      <c r="X64" s="17">
        <f t="shared" si="0"/>
        <v>0</v>
      </c>
      <c r="Y64" s="18">
        <f t="shared" si="1"/>
        <v>0</v>
      </c>
    </row>
    <row r="65" spans="1:25" ht="19.5" customHeight="1">
      <c r="A65" s="3">
        <f t="shared" si="2"/>
        <v>60</v>
      </c>
      <c r="B65" s="12" t="s">
        <v>86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>
        <v>3</v>
      </c>
      <c r="N65" s="13"/>
      <c r="O65" s="13"/>
      <c r="P65" s="13"/>
      <c r="Q65" s="13"/>
      <c r="R65" s="13"/>
      <c r="S65" s="13"/>
      <c r="T65" s="13"/>
      <c r="U65" s="14">
        <v>5</v>
      </c>
      <c r="V65" s="15"/>
      <c r="W65" s="16"/>
      <c r="X65" s="17">
        <f t="shared" si="0"/>
        <v>0</v>
      </c>
      <c r="Y65" s="18">
        <f t="shared" si="1"/>
        <v>0</v>
      </c>
    </row>
    <row r="66" spans="1:25" ht="19.5" customHeight="1">
      <c r="A66" s="3">
        <f t="shared" si="2"/>
        <v>61</v>
      </c>
      <c r="B66" s="12" t="s">
        <v>87</v>
      </c>
      <c r="C66" s="13"/>
      <c r="D66" s="13">
        <v>3</v>
      </c>
      <c r="E66" s="13"/>
      <c r="F66" s="13">
        <v>1</v>
      </c>
      <c r="G66" s="13"/>
      <c r="H66" s="13">
        <v>10</v>
      </c>
      <c r="I66" s="13">
        <v>1</v>
      </c>
      <c r="J66" s="13"/>
      <c r="K66" s="13">
        <v>6</v>
      </c>
      <c r="L66" s="13"/>
      <c r="M66" s="13">
        <v>1</v>
      </c>
      <c r="N66" s="13">
        <v>7</v>
      </c>
      <c r="O66" s="13"/>
      <c r="P66" s="13">
        <v>5</v>
      </c>
      <c r="Q66" s="13"/>
      <c r="R66" s="13"/>
      <c r="S66" s="13">
        <v>1</v>
      </c>
      <c r="T66" s="13"/>
      <c r="U66" s="14">
        <v>40</v>
      </c>
      <c r="V66" s="15"/>
      <c r="W66" s="16"/>
      <c r="X66" s="17">
        <f t="shared" si="0"/>
        <v>0</v>
      </c>
      <c r="Y66" s="18">
        <f t="shared" si="1"/>
        <v>0</v>
      </c>
    </row>
    <row r="67" spans="1:25" ht="19.5" customHeight="1">
      <c r="A67" s="3">
        <f t="shared" si="2"/>
        <v>62</v>
      </c>
      <c r="B67" s="12" t="s">
        <v>88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>
        <v>5</v>
      </c>
      <c r="O67" s="13"/>
      <c r="P67" s="13"/>
      <c r="Q67" s="13"/>
      <c r="R67" s="13"/>
      <c r="S67" s="13"/>
      <c r="T67" s="13"/>
      <c r="U67" s="14">
        <f>SUM(C67:T67)</f>
        <v>5</v>
      </c>
      <c r="V67" s="15"/>
      <c r="W67" s="16"/>
      <c r="X67" s="17">
        <f t="shared" si="0"/>
        <v>0</v>
      </c>
      <c r="Y67" s="18">
        <f t="shared" si="1"/>
        <v>0</v>
      </c>
    </row>
    <row r="68" spans="1:25" ht="19.5" customHeight="1">
      <c r="A68" s="3">
        <f t="shared" si="2"/>
        <v>63</v>
      </c>
      <c r="B68" s="12" t="s">
        <v>89</v>
      </c>
      <c r="C68" s="13"/>
      <c r="D68" s="13"/>
      <c r="E68" s="13"/>
      <c r="F68" s="13"/>
      <c r="G68" s="13">
        <v>10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4">
        <f>SUM(C68:T68)</f>
        <v>10</v>
      </c>
      <c r="V68" s="15"/>
      <c r="W68" s="16"/>
      <c r="X68" s="17">
        <f t="shared" si="0"/>
        <v>0</v>
      </c>
      <c r="Y68" s="18">
        <f t="shared" si="1"/>
        <v>0</v>
      </c>
    </row>
    <row r="69" spans="1:25" ht="19.5" customHeight="1">
      <c r="A69" s="3">
        <f t="shared" si="2"/>
        <v>64</v>
      </c>
      <c r="B69" s="12" t="s">
        <v>90</v>
      </c>
      <c r="C69" s="13"/>
      <c r="D69" s="13"/>
      <c r="E69" s="13"/>
      <c r="F69" s="13"/>
      <c r="G69" s="13">
        <v>6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4">
        <f>SUM(C69:T69)</f>
        <v>6</v>
      </c>
      <c r="V69" s="15"/>
      <c r="W69" s="16"/>
      <c r="X69" s="17">
        <f t="shared" si="0"/>
        <v>0</v>
      </c>
      <c r="Y69" s="18">
        <f t="shared" si="1"/>
        <v>0</v>
      </c>
    </row>
    <row r="70" spans="1:25" ht="19.5" customHeight="1">
      <c r="A70" s="3">
        <f t="shared" si="2"/>
        <v>65</v>
      </c>
      <c r="B70" s="12" t="s">
        <v>91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>
        <v>20</v>
      </c>
      <c r="N70" s="13"/>
      <c r="O70" s="13"/>
      <c r="P70" s="13"/>
      <c r="Q70" s="13"/>
      <c r="R70" s="13"/>
      <c r="S70" s="13"/>
      <c r="T70" s="13"/>
      <c r="U70" s="14">
        <f>SUM(C70:T70)</f>
        <v>20</v>
      </c>
      <c r="V70" s="15"/>
      <c r="W70" s="16"/>
      <c r="X70" s="17">
        <f aca="true" t="shared" si="5" ref="X70:X133">SUM(U70*V70)</f>
        <v>0</v>
      </c>
      <c r="Y70" s="18">
        <f aca="true" t="shared" si="6" ref="Y70:Y133">SUM(U70*W70)</f>
        <v>0</v>
      </c>
    </row>
    <row r="71" spans="1:25" ht="19.5" customHeight="1">
      <c r="A71" s="3">
        <f aca="true" t="shared" si="7" ref="A71:A134">A70+1</f>
        <v>66</v>
      </c>
      <c r="B71" s="12" t="s">
        <v>92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>
        <v>20</v>
      </c>
      <c r="N71" s="13"/>
      <c r="O71" s="13"/>
      <c r="P71" s="13"/>
      <c r="Q71" s="13"/>
      <c r="R71" s="13"/>
      <c r="S71" s="13"/>
      <c r="T71" s="13"/>
      <c r="U71" s="14">
        <f>SUM(C71:T71)</f>
        <v>20</v>
      </c>
      <c r="V71" s="15"/>
      <c r="W71" s="16"/>
      <c r="X71" s="17">
        <f t="shared" si="5"/>
        <v>0</v>
      </c>
      <c r="Y71" s="18">
        <f t="shared" si="6"/>
        <v>0</v>
      </c>
    </row>
    <row r="72" spans="1:25" ht="19.5" customHeight="1">
      <c r="A72" s="3">
        <f t="shared" si="7"/>
        <v>67</v>
      </c>
      <c r="B72" s="12" t="s">
        <v>93</v>
      </c>
      <c r="C72" s="13"/>
      <c r="D72" s="13"/>
      <c r="E72" s="13"/>
      <c r="F72" s="13"/>
      <c r="G72" s="13"/>
      <c r="H72" s="13">
        <v>100</v>
      </c>
      <c r="I72" s="13"/>
      <c r="J72" s="13"/>
      <c r="K72" s="13"/>
      <c r="L72" s="13"/>
      <c r="M72" s="13"/>
      <c r="N72" s="13"/>
      <c r="O72" s="13"/>
      <c r="P72" s="13">
        <v>10</v>
      </c>
      <c r="Q72" s="13"/>
      <c r="R72" s="13"/>
      <c r="S72" s="13"/>
      <c r="T72" s="13"/>
      <c r="U72" s="14">
        <v>120</v>
      </c>
      <c r="V72" s="15"/>
      <c r="W72" s="16"/>
      <c r="X72" s="17">
        <f t="shared" si="5"/>
        <v>0</v>
      </c>
      <c r="Y72" s="18">
        <f t="shared" si="6"/>
        <v>0</v>
      </c>
    </row>
    <row r="73" spans="1:25" ht="19.5" customHeight="1">
      <c r="A73" s="3">
        <f t="shared" si="7"/>
        <v>68</v>
      </c>
      <c r="B73" s="12" t="s">
        <v>94</v>
      </c>
      <c r="C73" s="13"/>
      <c r="D73" s="13">
        <v>10</v>
      </c>
      <c r="E73" s="13"/>
      <c r="F73" s="13"/>
      <c r="G73" s="13"/>
      <c r="H73" s="13"/>
      <c r="I73" s="13"/>
      <c r="J73" s="13"/>
      <c r="K73" s="13">
        <v>200</v>
      </c>
      <c r="L73" s="13"/>
      <c r="M73" s="13"/>
      <c r="N73" s="13">
        <v>6</v>
      </c>
      <c r="O73" s="13"/>
      <c r="P73" s="13"/>
      <c r="Q73" s="13"/>
      <c r="R73" s="13"/>
      <c r="S73" s="13"/>
      <c r="T73" s="13"/>
      <c r="U73" s="14">
        <v>220</v>
      </c>
      <c r="V73" s="15"/>
      <c r="W73" s="16"/>
      <c r="X73" s="17">
        <f t="shared" si="5"/>
        <v>0</v>
      </c>
      <c r="Y73" s="18">
        <f t="shared" si="6"/>
        <v>0</v>
      </c>
    </row>
    <row r="74" spans="1:25" ht="19.5" customHeight="1">
      <c r="A74" s="3">
        <f t="shared" si="7"/>
        <v>69</v>
      </c>
      <c r="B74" s="12" t="s">
        <v>95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>
        <v>6</v>
      </c>
      <c r="O74" s="13"/>
      <c r="P74" s="13"/>
      <c r="Q74" s="13"/>
      <c r="R74" s="13"/>
      <c r="S74" s="13"/>
      <c r="T74" s="13"/>
      <c r="U74" s="14">
        <f>SUM(C74:T74)</f>
        <v>6</v>
      </c>
      <c r="V74" s="15"/>
      <c r="W74" s="16"/>
      <c r="X74" s="17">
        <f t="shared" si="5"/>
        <v>0</v>
      </c>
      <c r="Y74" s="18">
        <f t="shared" si="6"/>
        <v>0</v>
      </c>
    </row>
    <row r="75" spans="1:25" ht="19.5" customHeight="1">
      <c r="A75" s="3">
        <f t="shared" si="7"/>
        <v>70</v>
      </c>
      <c r="B75" s="12" t="s">
        <v>96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>
        <v>10</v>
      </c>
      <c r="Q75" s="13"/>
      <c r="R75" s="13"/>
      <c r="S75" s="13"/>
      <c r="T75" s="13"/>
      <c r="U75" s="14">
        <f>SUM(C75:T75)</f>
        <v>10</v>
      </c>
      <c r="V75" s="15"/>
      <c r="W75" s="16"/>
      <c r="X75" s="17">
        <f t="shared" si="5"/>
        <v>0</v>
      </c>
      <c r="Y75" s="18">
        <f t="shared" si="6"/>
        <v>0</v>
      </c>
    </row>
    <row r="76" spans="1:25" ht="19.5" customHeight="1">
      <c r="A76" s="3">
        <f t="shared" si="7"/>
        <v>71</v>
      </c>
      <c r="B76" s="12" t="s">
        <v>97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>
        <v>10</v>
      </c>
      <c r="Q76" s="13"/>
      <c r="R76" s="13"/>
      <c r="S76" s="13"/>
      <c r="T76" s="13"/>
      <c r="U76" s="14">
        <f>SUM(C76:T76)</f>
        <v>10</v>
      </c>
      <c r="V76" s="15"/>
      <c r="W76" s="16"/>
      <c r="X76" s="17">
        <f t="shared" si="5"/>
        <v>0</v>
      </c>
      <c r="Y76" s="18">
        <f t="shared" si="6"/>
        <v>0</v>
      </c>
    </row>
    <row r="77" spans="1:25" ht="19.5" customHeight="1">
      <c r="A77" s="3">
        <f t="shared" si="7"/>
        <v>72</v>
      </c>
      <c r="B77" s="12" t="s">
        <v>98</v>
      </c>
      <c r="C77" s="13"/>
      <c r="D77" s="13"/>
      <c r="E77" s="13">
        <v>120</v>
      </c>
      <c r="F77" s="13"/>
      <c r="G77" s="13"/>
      <c r="H77" s="13"/>
      <c r="I77" s="13">
        <v>1</v>
      </c>
      <c r="J77" s="13"/>
      <c r="K77" s="13"/>
      <c r="L77" s="13"/>
      <c r="M77" s="13"/>
      <c r="N77" s="13"/>
      <c r="O77" s="13"/>
      <c r="P77" s="13">
        <v>2</v>
      </c>
      <c r="Q77" s="13"/>
      <c r="R77" s="13"/>
      <c r="S77" s="13"/>
      <c r="T77" s="13"/>
      <c r="U77" s="14">
        <v>125</v>
      </c>
      <c r="V77" s="15"/>
      <c r="W77" s="16"/>
      <c r="X77" s="17">
        <f t="shared" si="5"/>
        <v>0</v>
      </c>
      <c r="Y77" s="18">
        <f t="shared" si="6"/>
        <v>0</v>
      </c>
    </row>
    <row r="78" spans="1:25" ht="19.5" customHeight="1">
      <c r="A78" s="3">
        <f t="shared" si="7"/>
        <v>73</v>
      </c>
      <c r="B78" s="24" t="s">
        <v>99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>
        <v>1</v>
      </c>
      <c r="O78" s="13"/>
      <c r="P78" s="13"/>
      <c r="Q78" s="13"/>
      <c r="R78" s="13"/>
      <c r="S78" s="13"/>
      <c r="T78" s="13"/>
      <c r="U78" s="14">
        <v>2</v>
      </c>
      <c r="V78" s="15"/>
      <c r="W78" s="16"/>
      <c r="X78" s="17">
        <f t="shared" si="5"/>
        <v>0</v>
      </c>
      <c r="Y78" s="18">
        <f t="shared" si="6"/>
        <v>0</v>
      </c>
    </row>
    <row r="79" spans="1:25" ht="19.5" customHeight="1">
      <c r="A79" s="3">
        <f t="shared" si="7"/>
        <v>74</v>
      </c>
      <c r="B79" s="12" t="s">
        <v>100</v>
      </c>
      <c r="C79" s="13"/>
      <c r="D79" s="13">
        <v>20</v>
      </c>
      <c r="E79" s="13"/>
      <c r="F79" s="13"/>
      <c r="G79" s="13">
        <v>6</v>
      </c>
      <c r="H79" s="13"/>
      <c r="I79" s="13"/>
      <c r="J79" s="13"/>
      <c r="K79" s="13"/>
      <c r="L79" s="13"/>
      <c r="M79" s="13"/>
      <c r="N79" s="13">
        <v>5</v>
      </c>
      <c r="O79" s="13"/>
      <c r="P79" s="13"/>
      <c r="Q79" s="13"/>
      <c r="R79" s="13"/>
      <c r="S79" s="13"/>
      <c r="T79" s="13"/>
      <c r="U79" s="14">
        <v>35</v>
      </c>
      <c r="V79" s="15"/>
      <c r="W79" s="16"/>
      <c r="X79" s="17">
        <f t="shared" si="5"/>
        <v>0</v>
      </c>
      <c r="Y79" s="18">
        <f t="shared" si="6"/>
        <v>0</v>
      </c>
    </row>
    <row r="80" spans="1:25" ht="19.5" customHeight="1">
      <c r="A80" s="3">
        <f t="shared" si="7"/>
        <v>75</v>
      </c>
      <c r="B80" s="24" t="s">
        <v>101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>
        <v>20</v>
      </c>
      <c r="N80" s="13"/>
      <c r="O80" s="13"/>
      <c r="P80" s="13"/>
      <c r="Q80" s="13"/>
      <c r="R80" s="13"/>
      <c r="S80" s="13"/>
      <c r="T80" s="13"/>
      <c r="U80" s="14">
        <f aca="true" t="shared" si="8" ref="U80:U86">SUM(C80:T80)</f>
        <v>20</v>
      </c>
      <c r="V80" s="15"/>
      <c r="W80" s="16"/>
      <c r="X80" s="17">
        <f t="shared" si="5"/>
        <v>0</v>
      </c>
      <c r="Y80" s="18">
        <f t="shared" si="6"/>
        <v>0</v>
      </c>
    </row>
    <row r="81" spans="1:25" ht="19.5" customHeight="1">
      <c r="A81" s="3">
        <f t="shared" si="7"/>
        <v>76</v>
      </c>
      <c r="B81" s="12" t="s">
        <v>102</v>
      </c>
      <c r="C81" s="13"/>
      <c r="D81" s="13"/>
      <c r="E81" s="13"/>
      <c r="F81" s="13"/>
      <c r="G81" s="13">
        <v>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4">
        <f t="shared" si="8"/>
        <v>2</v>
      </c>
      <c r="V81" s="15"/>
      <c r="W81" s="16"/>
      <c r="X81" s="17">
        <f t="shared" si="5"/>
        <v>0</v>
      </c>
      <c r="Y81" s="18">
        <f t="shared" si="6"/>
        <v>0</v>
      </c>
    </row>
    <row r="82" spans="1:25" ht="19.5" customHeight="1">
      <c r="A82" s="3">
        <f t="shared" si="7"/>
        <v>77</v>
      </c>
      <c r="B82" s="12" t="s">
        <v>103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>
        <v>50</v>
      </c>
      <c r="N82" s="13"/>
      <c r="O82" s="13"/>
      <c r="P82" s="13"/>
      <c r="Q82" s="13"/>
      <c r="R82" s="13"/>
      <c r="S82" s="13"/>
      <c r="T82" s="13"/>
      <c r="U82" s="14">
        <f t="shared" si="8"/>
        <v>50</v>
      </c>
      <c r="V82" s="15"/>
      <c r="W82" s="16"/>
      <c r="X82" s="17">
        <f t="shared" si="5"/>
        <v>0</v>
      </c>
      <c r="Y82" s="18">
        <f t="shared" si="6"/>
        <v>0</v>
      </c>
    </row>
    <row r="83" spans="1:25" ht="19.5" customHeight="1">
      <c r="A83" s="3">
        <f t="shared" si="7"/>
        <v>78</v>
      </c>
      <c r="B83" s="12" t="s">
        <v>104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>
        <v>50</v>
      </c>
      <c r="N83" s="13"/>
      <c r="O83" s="13"/>
      <c r="P83" s="13"/>
      <c r="Q83" s="13"/>
      <c r="R83" s="13"/>
      <c r="S83" s="13"/>
      <c r="T83" s="13"/>
      <c r="U83" s="14">
        <f t="shared" si="8"/>
        <v>50</v>
      </c>
      <c r="V83" s="15"/>
      <c r="W83" s="16"/>
      <c r="X83" s="17">
        <f t="shared" si="5"/>
        <v>0</v>
      </c>
      <c r="Y83" s="18">
        <f t="shared" si="6"/>
        <v>0</v>
      </c>
    </row>
    <row r="84" spans="1:25" ht="19.5" customHeight="1">
      <c r="A84" s="3">
        <f t="shared" si="7"/>
        <v>79</v>
      </c>
      <c r="B84" s="12" t="s">
        <v>105</v>
      </c>
      <c r="C84" s="13"/>
      <c r="D84" s="13"/>
      <c r="E84" s="13">
        <v>2</v>
      </c>
      <c r="F84" s="13"/>
      <c r="G84" s="13"/>
      <c r="H84" s="13"/>
      <c r="I84" s="13"/>
      <c r="J84" s="13"/>
      <c r="K84" s="13"/>
      <c r="L84" s="13"/>
      <c r="M84" s="13">
        <v>10</v>
      </c>
      <c r="N84" s="13"/>
      <c r="O84" s="13"/>
      <c r="P84" s="13"/>
      <c r="Q84" s="13"/>
      <c r="R84" s="13"/>
      <c r="S84" s="13"/>
      <c r="T84" s="13"/>
      <c r="U84" s="14">
        <f t="shared" si="8"/>
        <v>12</v>
      </c>
      <c r="V84" s="15"/>
      <c r="W84" s="16"/>
      <c r="X84" s="17">
        <f t="shared" si="5"/>
        <v>0</v>
      </c>
      <c r="Y84" s="18">
        <f t="shared" si="6"/>
        <v>0</v>
      </c>
    </row>
    <row r="85" spans="1:25" ht="19.5" customHeight="1">
      <c r="A85" s="3">
        <f t="shared" si="7"/>
        <v>80</v>
      </c>
      <c r="B85" s="12" t="s">
        <v>106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>
        <v>20</v>
      </c>
      <c r="N85" s="13"/>
      <c r="O85" s="13"/>
      <c r="P85" s="13"/>
      <c r="Q85" s="13"/>
      <c r="R85" s="13"/>
      <c r="S85" s="13"/>
      <c r="T85" s="13"/>
      <c r="U85" s="14">
        <f t="shared" si="8"/>
        <v>20</v>
      </c>
      <c r="V85" s="15"/>
      <c r="W85" s="16"/>
      <c r="X85" s="17">
        <f t="shared" si="5"/>
        <v>0</v>
      </c>
      <c r="Y85" s="18">
        <f t="shared" si="6"/>
        <v>0</v>
      </c>
    </row>
    <row r="86" spans="1:25" ht="19.5" customHeight="1">
      <c r="A86" s="3">
        <f t="shared" si="7"/>
        <v>81</v>
      </c>
      <c r="B86" s="12" t="s">
        <v>107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>
        <v>1</v>
      </c>
      <c r="R86" s="13"/>
      <c r="S86" s="13"/>
      <c r="T86" s="13"/>
      <c r="U86" s="14">
        <f t="shared" si="8"/>
        <v>1</v>
      </c>
      <c r="V86" s="15"/>
      <c r="W86" s="16"/>
      <c r="X86" s="17">
        <f t="shared" si="5"/>
        <v>0</v>
      </c>
      <c r="Y86" s="18">
        <f t="shared" si="6"/>
        <v>0</v>
      </c>
    </row>
    <row r="87" spans="1:25" ht="19.5" customHeight="1">
      <c r="A87" s="3">
        <f t="shared" si="7"/>
        <v>82</v>
      </c>
      <c r="B87" s="12" t="s">
        <v>108</v>
      </c>
      <c r="C87" s="13"/>
      <c r="D87" s="13">
        <v>5</v>
      </c>
      <c r="E87" s="13">
        <v>60</v>
      </c>
      <c r="F87" s="13"/>
      <c r="G87" s="13"/>
      <c r="H87" s="13"/>
      <c r="I87" s="13"/>
      <c r="J87" s="13"/>
      <c r="K87" s="13"/>
      <c r="L87" s="13">
        <v>1</v>
      </c>
      <c r="M87" s="13"/>
      <c r="N87" s="13">
        <v>3</v>
      </c>
      <c r="O87" s="13"/>
      <c r="P87" s="13">
        <v>20</v>
      </c>
      <c r="Q87" s="13"/>
      <c r="R87" s="13"/>
      <c r="S87" s="13"/>
      <c r="T87" s="13"/>
      <c r="U87" s="14">
        <v>90</v>
      </c>
      <c r="V87" s="15"/>
      <c r="W87" s="16"/>
      <c r="X87" s="17">
        <f t="shared" si="5"/>
        <v>0</v>
      </c>
      <c r="Y87" s="18">
        <f t="shared" si="6"/>
        <v>0</v>
      </c>
    </row>
    <row r="88" spans="1:25" ht="19.5" customHeight="1">
      <c r="A88" s="3">
        <f t="shared" si="7"/>
        <v>83</v>
      </c>
      <c r="B88" s="12" t="s">
        <v>109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>
        <v>2</v>
      </c>
      <c r="O88" s="13"/>
      <c r="P88" s="13"/>
      <c r="Q88" s="13"/>
      <c r="R88" s="13"/>
      <c r="S88" s="13"/>
      <c r="T88" s="13"/>
      <c r="U88" s="14">
        <f>SUM(C88:T88)</f>
        <v>2</v>
      </c>
      <c r="V88" s="15"/>
      <c r="W88" s="16"/>
      <c r="X88" s="17">
        <f t="shared" si="5"/>
        <v>0</v>
      </c>
      <c r="Y88" s="18">
        <f t="shared" si="6"/>
        <v>0</v>
      </c>
    </row>
    <row r="89" spans="1:25" ht="19.5" customHeight="1">
      <c r="A89" s="3">
        <f t="shared" si="7"/>
        <v>84</v>
      </c>
      <c r="B89" s="12" t="s">
        <v>110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>
        <v>20</v>
      </c>
      <c r="N89" s="13"/>
      <c r="O89" s="13"/>
      <c r="P89" s="13"/>
      <c r="Q89" s="13"/>
      <c r="R89" s="13"/>
      <c r="S89" s="13"/>
      <c r="T89" s="13"/>
      <c r="U89" s="14">
        <f>SUM(C89:T89)</f>
        <v>20</v>
      </c>
      <c r="V89" s="15"/>
      <c r="W89" s="16"/>
      <c r="X89" s="17">
        <f t="shared" si="5"/>
        <v>0</v>
      </c>
      <c r="Y89" s="18">
        <f t="shared" si="6"/>
        <v>0</v>
      </c>
    </row>
    <row r="90" spans="1:25" ht="19.5" customHeight="1">
      <c r="A90" s="3">
        <f t="shared" si="7"/>
        <v>85</v>
      </c>
      <c r="B90" s="12" t="s">
        <v>111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>
        <v>20</v>
      </c>
      <c r="N90" s="13"/>
      <c r="O90" s="13"/>
      <c r="P90" s="13"/>
      <c r="Q90" s="13"/>
      <c r="R90" s="13"/>
      <c r="S90" s="13"/>
      <c r="T90" s="13"/>
      <c r="U90" s="14">
        <f>SUM(C90:T90)</f>
        <v>20</v>
      </c>
      <c r="V90" s="15"/>
      <c r="W90" s="16"/>
      <c r="X90" s="17">
        <f t="shared" si="5"/>
        <v>0</v>
      </c>
      <c r="Y90" s="18">
        <f t="shared" si="6"/>
        <v>0</v>
      </c>
    </row>
    <row r="91" spans="1:25" ht="19.5" customHeight="1">
      <c r="A91" s="3">
        <f t="shared" si="7"/>
        <v>86</v>
      </c>
      <c r="B91" s="12" t="s">
        <v>112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>
        <v>20</v>
      </c>
      <c r="N91" s="13"/>
      <c r="O91" s="13"/>
      <c r="P91" s="13"/>
      <c r="Q91" s="13"/>
      <c r="R91" s="13"/>
      <c r="S91" s="13"/>
      <c r="T91" s="13"/>
      <c r="U91" s="14">
        <f>SUM(C91:T91)</f>
        <v>20</v>
      </c>
      <c r="V91" s="15"/>
      <c r="W91" s="16"/>
      <c r="X91" s="17">
        <f t="shared" si="5"/>
        <v>0</v>
      </c>
      <c r="Y91" s="18">
        <f t="shared" si="6"/>
        <v>0</v>
      </c>
    </row>
    <row r="92" spans="1:25" ht="19.5" customHeight="1">
      <c r="A92" s="3">
        <f t="shared" si="7"/>
        <v>87</v>
      </c>
      <c r="B92" s="12" t="s">
        <v>113</v>
      </c>
      <c r="C92" s="13">
        <v>48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>
        <v>25</v>
      </c>
      <c r="U92" s="14">
        <v>80</v>
      </c>
      <c r="V92" s="15"/>
      <c r="W92" s="16"/>
      <c r="X92" s="17">
        <f t="shared" si="5"/>
        <v>0</v>
      </c>
      <c r="Y92" s="18">
        <f t="shared" si="6"/>
        <v>0</v>
      </c>
    </row>
    <row r="93" spans="1:25" ht="19.5" customHeight="1">
      <c r="A93" s="3">
        <f t="shared" si="7"/>
        <v>88</v>
      </c>
      <c r="B93" s="12" t="s">
        <v>114</v>
      </c>
      <c r="C93" s="13"/>
      <c r="D93" s="13"/>
      <c r="E93" s="13"/>
      <c r="F93" s="13"/>
      <c r="G93" s="13"/>
      <c r="H93" s="13">
        <v>40</v>
      </c>
      <c r="I93" s="13"/>
      <c r="J93" s="13"/>
      <c r="K93" s="13">
        <v>120</v>
      </c>
      <c r="L93" s="13"/>
      <c r="M93" s="13"/>
      <c r="N93" s="13"/>
      <c r="O93" s="13"/>
      <c r="P93" s="13"/>
      <c r="Q93" s="13"/>
      <c r="R93" s="13"/>
      <c r="S93" s="13"/>
      <c r="T93" s="13"/>
      <c r="U93" s="14">
        <f>SUM(C93:T93)</f>
        <v>160</v>
      </c>
      <c r="V93" s="15"/>
      <c r="W93" s="16"/>
      <c r="X93" s="17">
        <f t="shared" si="5"/>
        <v>0</v>
      </c>
      <c r="Y93" s="18">
        <f t="shared" si="6"/>
        <v>0</v>
      </c>
    </row>
    <row r="94" spans="1:25" ht="19.5" customHeight="1">
      <c r="A94" s="3">
        <f t="shared" si="7"/>
        <v>89</v>
      </c>
      <c r="B94" s="12" t="s">
        <v>115</v>
      </c>
      <c r="C94" s="13"/>
      <c r="D94" s="13"/>
      <c r="E94" s="13">
        <v>4</v>
      </c>
      <c r="F94" s="13">
        <v>1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4">
        <f>SUM(C94:T94)</f>
        <v>5</v>
      </c>
      <c r="V94" s="15"/>
      <c r="W94" s="15"/>
      <c r="X94" s="17">
        <f t="shared" si="5"/>
        <v>0</v>
      </c>
      <c r="Y94" s="18">
        <f t="shared" si="6"/>
        <v>0</v>
      </c>
    </row>
    <row r="95" spans="1:25" ht="19.5" customHeight="1">
      <c r="A95" s="3">
        <f t="shared" si="7"/>
        <v>90</v>
      </c>
      <c r="B95" s="12" t="s">
        <v>116</v>
      </c>
      <c r="C95" s="13"/>
      <c r="D95" s="13">
        <v>3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4">
        <f>SUM(C95:T95)</f>
        <v>3</v>
      </c>
      <c r="V95" s="15"/>
      <c r="W95" s="16"/>
      <c r="X95" s="17">
        <f t="shared" si="5"/>
        <v>0</v>
      </c>
      <c r="Y95" s="18">
        <f t="shared" si="6"/>
        <v>0</v>
      </c>
    </row>
    <row r="96" spans="1:25" ht="19.5" customHeight="1">
      <c r="A96" s="3">
        <f t="shared" si="7"/>
        <v>91</v>
      </c>
      <c r="B96" s="12" t="s">
        <v>117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>
        <v>1</v>
      </c>
      <c r="R96" s="13"/>
      <c r="S96" s="13"/>
      <c r="T96" s="13"/>
      <c r="U96" s="14">
        <v>2</v>
      </c>
      <c r="V96" s="15"/>
      <c r="W96" s="15"/>
      <c r="X96" s="17">
        <f t="shared" si="5"/>
        <v>0</v>
      </c>
      <c r="Y96" s="18">
        <f t="shared" si="6"/>
        <v>0</v>
      </c>
    </row>
    <row r="97" spans="1:25" ht="19.5" customHeight="1">
      <c r="A97" s="3">
        <f t="shared" si="7"/>
        <v>92</v>
      </c>
      <c r="B97" s="12" t="s">
        <v>118</v>
      </c>
      <c r="C97" s="13"/>
      <c r="D97" s="13"/>
      <c r="E97" s="13"/>
      <c r="F97" s="13"/>
      <c r="G97" s="13"/>
      <c r="H97" s="13"/>
      <c r="I97" s="13"/>
      <c r="J97" s="13"/>
      <c r="K97" s="13"/>
      <c r="L97" s="13">
        <v>5</v>
      </c>
      <c r="M97" s="13"/>
      <c r="N97" s="13"/>
      <c r="O97" s="13"/>
      <c r="P97" s="13"/>
      <c r="Q97" s="13"/>
      <c r="R97" s="13"/>
      <c r="S97" s="13"/>
      <c r="T97" s="13"/>
      <c r="U97" s="14">
        <f>SUM(C97:T97)</f>
        <v>5</v>
      </c>
      <c r="V97" s="15"/>
      <c r="W97" s="15"/>
      <c r="X97" s="17">
        <f t="shared" si="5"/>
        <v>0</v>
      </c>
      <c r="Y97" s="18">
        <f t="shared" si="6"/>
        <v>0</v>
      </c>
    </row>
    <row r="98" spans="1:25" ht="19.5" customHeight="1">
      <c r="A98" s="3">
        <f t="shared" si="7"/>
        <v>93</v>
      </c>
      <c r="B98" s="25" t="s">
        <v>119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>
        <v>10</v>
      </c>
      <c r="N98" s="13"/>
      <c r="O98" s="13"/>
      <c r="P98" s="13"/>
      <c r="Q98" s="13"/>
      <c r="R98" s="13"/>
      <c r="S98" s="13"/>
      <c r="T98" s="13"/>
      <c r="U98" s="14">
        <f>SUM(C98:T98)</f>
        <v>10</v>
      </c>
      <c r="V98" s="15"/>
      <c r="W98" s="15"/>
      <c r="X98" s="17">
        <f t="shared" si="5"/>
        <v>0</v>
      </c>
      <c r="Y98" s="18">
        <f t="shared" si="6"/>
        <v>0</v>
      </c>
    </row>
    <row r="99" spans="1:25" ht="19.5" customHeight="1">
      <c r="A99" s="3">
        <f t="shared" si="7"/>
        <v>94</v>
      </c>
      <c r="B99" s="12" t="s">
        <v>120</v>
      </c>
      <c r="C99" s="13"/>
      <c r="D99" s="13">
        <v>1</v>
      </c>
      <c r="E99" s="13">
        <v>1</v>
      </c>
      <c r="F99" s="13">
        <v>1</v>
      </c>
      <c r="G99" s="13"/>
      <c r="H99" s="13"/>
      <c r="I99" s="13"/>
      <c r="J99" s="13"/>
      <c r="K99" s="13"/>
      <c r="L99" s="13">
        <v>4</v>
      </c>
      <c r="M99" s="13"/>
      <c r="N99" s="13">
        <v>1</v>
      </c>
      <c r="O99" s="13"/>
      <c r="P99" s="13"/>
      <c r="Q99" s="13"/>
      <c r="R99" s="13"/>
      <c r="S99" s="13">
        <v>1</v>
      </c>
      <c r="T99" s="13"/>
      <c r="U99" s="14">
        <v>10</v>
      </c>
      <c r="V99" s="15"/>
      <c r="W99" s="15"/>
      <c r="X99" s="17">
        <f t="shared" si="5"/>
        <v>0</v>
      </c>
      <c r="Y99" s="18">
        <f t="shared" si="6"/>
        <v>0</v>
      </c>
    </row>
    <row r="100" spans="1:25" ht="19.5" customHeight="1">
      <c r="A100" s="3">
        <f t="shared" si="7"/>
        <v>95</v>
      </c>
      <c r="B100" s="12" t="s">
        <v>121</v>
      </c>
      <c r="C100" s="13"/>
      <c r="D100" s="13"/>
      <c r="E100" s="13">
        <v>3</v>
      </c>
      <c r="F100" s="13"/>
      <c r="G100" s="13"/>
      <c r="H100" s="13"/>
      <c r="I100" s="13"/>
      <c r="J100" s="13"/>
      <c r="K100" s="13"/>
      <c r="L100" s="13"/>
      <c r="M100" s="13">
        <v>2</v>
      </c>
      <c r="N100" s="13"/>
      <c r="O100" s="13"/>
      <c r="P100" s="13"/>
      <c r="Q100" s="13"/>
      <c r="R100" s="13"/>
      <c r="S100" s="13"/>
      <c r="T100" s="13"/>
      <c r="U100" s="14">
        <f>SUM(C100:T100)</f>
        <v>5</v>
      </c>
      <c r="V100" s="15"/>
      <c r="W100" s="16"/>
      <c r="X100" s="17">
        <f t="shared" si="5"/>
        <v>0</v>
      </c>
      <c r="Y100" s="18">
        <f t="shared" si="6"/>
        <v>0</v>
      </c>
    </row>
    <row r="101" spans="1:25" ht="19.5" customHeight="1">
      <c r="A101" s="3">
        <f t="shared" si="7"/>
        <v>96</v>
      </c>
      <c r="B101" s="12" t="s">
        <v>122</v>
      </c>
      <c r="C101" s="13"/>
      <c r="D101" s="13">
        <v>2</v>
      </c>
      <c r="E101" s="13"/>
      <c r="F101" s="13">
        <v>1</v>
      </c>
      <c r="G101" s="13"/>
      <c r="H101" s="13"/>
      <c r="I101" s="13"/>
      <c r="J101" s="13"/>
      <c r="K101" s="13">
        <v>200</v>
      </c>
      <c r="L101" s="13">
        <v>2</v>
      </c>
      <c r="M101" s="13"/>
      <c r="N101" s="13">
        <v>2</v>
      </c>
      <c r="O101" s="13"/>
      <c r="P101" s="13">
        <v>4</v>
      </c>
      <c r="Q101" s="13"/>
      <c r="R101" s="13"/>
      <c r="S101" s="13"/>
      <c r="T101" s="13"/>
      <c r="U101" s="14">
        <v>215</v>
      </c>
      <c r="V101" s="15"/>
      <c r="W101" s="26"/>
      <c r="X101" s="17">
        <f t="shared" si="5"/>
        <v>0</v>
      </c>
      <c r="Y101" s="18">
        <f t="shared" si="6"/>
        <v>0</v>
      </c>
    </row>
    <row r="102" spans="1:25" ht="19.5" customHeight="1">
      <c r="A102" s="3">
        <f t="shared" si="7"/>
        <v>97</v>
      </c>
      <c r="B102" s="12" t="s">
        <v>123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>
        <v>2</v>
      </c>
      <c r="M102" s="13"/>
      <c r="N102" s="13"/>
      <c r="O102" s="13"/>
      <c r="P102" s="13"/>
      <c r="Q102" s="13"/>
      <c r="R102" s="13"/>
      <c r="S102" s="13"/>
      <c r="T102" s="13"/>
      <c r="U102" s="14">
        <f aca="true" t="shared" si="9" ref="U102:U115">SUM(C102:T102)</f>
        <v>2</v>
      </c>
      <c r="V102" s="15"/>
      <c r="W102" s="16"/>
      <c r="X102" s="17">
        <f t="shared" si="5"/>
        <v>0</v>
      </c>
      <c r="Y102" s="18">
        <f t="shared" si="6"/>
        <v>0</v>
      </c>
    </row>
    <row r="103" spans="1:25" ht="19.5" customHeight="1">
      <c r="A103" s="3">
        <f t="shared" si="7"/>
        <v>98</v>
      </c>
      <c r="B103" s="12" t="s">
        <v>124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>
        <v>3</v>
      </c>
      <c r="R103" s="13"/>
      <c r="S103" s="13"/>
      <c r="T103" s="13"/>
      <c r="U103" s="14">
        <f t="shared" si="9"/>
        <v>3</v>
      </c>
      <c r="V103" s="15"/>
      <c r="W103" s="16"/>
      <c r="X103" s="17">
        <f t="shared" si="5"/>
        <v>0</v>
      </c>
      <c r="Y103" s="18">
        <f t="shared" si="6"/>
        <v>0</v>
      </c>
    </row>
    <row r="104" spans="1:25" ht="19.5" customHeight="1">
      <c r="A104" s="3">
        <f t="shared" si="7"/>
        <v>99</v>
      </c>
      <c r="B104" s="12" t="s">
        <v>125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>
        <v>20</v>
      </c>
      <c r="N104" s="13"/>
      <c r="O104" s="13"/>
      <c r="P104" s="13"/>
      <c r="Q104" s="13"/>
      <c r="R104" s="13"/>
      <c r="S104" s="13"/>
      <c r="T104" s="13"/>
      <c r="U104" s="14">
        <f t="shared" si="9"/>
        <v>20</v>
      </c>
      <c r="V104" s="15"/>
      <c r="W104" s="16"/>
      <c r="X104" s="17">
        <f t="shared" si="5"/>
        <v>0</v>
      </c>
      <c r="Y104" s="18">
        <f t="shared" si="6"/>
        <v>0</v>
      </c>
    </row>
    <row r="105" spans="1:25" ht="19.5" customHeight="1">
      <c r="A105" s="3">
        <f t="shared" si="7"/>
        <v>100</v>
      </c>
      <c r="B105" s="12" t="s">
        <v>126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>
        <v>10</v>
      </c>
      <c r="N105" s="13"/>
      <c r="O105" s="13"/>
      <c r="P105" s="13"/>
      <c r="Q105" s="13"/>
      <c r="R105" s="13"/>
      <c r="S105" s="13"/>
      <c r="T105" s="13"/>
      <c r="U105" s="14">
        <f t="shared" si="9"/>
        <v>10</v>
      </c>
      <c r="V105" s="15"/>
      <c r="W105" s="16"/>
      <c r="X105" s="17">
        <f t="shared" si="5"/>
        <v>0</v>
      </c>
      <c r="Y105" s="18">
        <f t="shared" si="6"/>
        <v>0</v>
      </c>
    </row>
    <row r="106" spans="1:25" ht="19.5" customHeight="1">
      <c r="A106" s="3">
        <f t="shared" si="7"/>
        <v>101</v>
      </c>
      <c r="B106" s="12" t="s">
        <v>127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>
        <v>10</v>
      </c>
      <c r="N106" s="13"/>
      <c r="O106" s="13"/>
      <c r="P106" s="13"/>
      <c r="Q106" s="13"/>
      <c r="R106" s="13"/>
      <c r="S106" s="13"/>
      <c r="T106" s="13"/>
      <c r="U106" s="14">
        <f t="shared" si="9"/>
        <v>10</v>
      </c>
      <c r="V106" s="15"/>
      <c r="W106" s="16"/>
      <c r="X106" s="17">
        <f t="shared" si="5"/>
        <v>0</v>
      </c>
      <c r="Y106" s="18">
        <f t="shared" si="6"/>
        <v>0</v>
      </c>
    </row>
    <row r="107" spans="1:25" ht="19.5" customHeight="1">
      <c r="A107" s="3">
        <f t="shared" si="7"/>
        <v>102</v>
      </c>
      <c r="B107" s="12" t="s">
        <v>128</v>
      </c>
      <c r="C107" s="13"/>
      <c r="D107" s="13"/>
      <c r="E107" s="13">
        <v>60</v>
      </c>
      <c r="F107" s="13"/>
      <c r="G107" s="13"/>
      <c r="H107" s="13">
        <v>50</v>
      </c>
      <c r="I107" s="13"/>
      <c r="J107" s="13"/>
      <c r="K107" s="13"/>
      <c r="L107" s="13"/>
      <c r="M107" s="13"/>
      <c r="N107" s="13">
        <v>25</v>
      </c>
      <c r="O107" s="13"/>
      <c r="P107" s="13">
        <v>4</v>
      </c>
      <c r="Q107" s="13"/>
      <c r="R107" s="13"/>
      <c r="S107" s="13"/>
      <c r="T107" s="13"/>
      <c r="U107" s="14">
        <f t="shared" si="9"/>
        <v>139</v>
      </c>
      <c r="V107" s="15"/>
      <c r="W107" s="16"/>
      <c r="X107" s="17">
        <f t="shared" si="5"/>
        <v>0</v>
      </c>
      <c r="Y107" s="18">
        <f t="shared" si="6"/>
        <v>0</v>
      </c>
    </row>
    <row r="108" spans="1:25" ht="19.5" customHeight="1">
      <c r="A108" s="3">
        <f t="shared" si="7"/>
        <v>103</v>
      </c>
      <c r="B108" s="12" t="s">
        <v>129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>
        <v>20</v>
      </c>
      <c r="N108" s="13"/>
      <c r="O108" s="13"/>
      <c r="P108" s="13"/>
      <c r="Q108" s="13"/>
      <c r="R108" s="13"/>
      <c r="S108" s="13"/>
      <c r="T108" s="13"/>
      <c r="U108" s="14">
        <f t="shared" si="9"/>
        <v>20</v>
      </c>
      <c r="V108" s="15"/>
      <c r="W108" s="16"/>
      <c r="X108" s="17">
        <f t="shared" si="5"/>
        <v>0</v>
      </c>
      <c r="Y108" s="18">
        <f t="shared" si="6"/>
        <v>0</v>
      </c>
    </row>
    <row r="109" spans="1:25" ht="19.5" customHeight="1">
      <c r="A109" s="3">
        <f t="shared" si="7"/>
        <v>104</v>
      </c>
      <c r="B109" s="12" t="s">
        <v>130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>
        <v>10</v>
      </c>
      <c r="N109" s="13">
        <v>2</v>
      </c>
      <c r="O109" s="13"/>
      <c r="P109" s="13"/>
      <c r="Q109" s="13"/>
      <c r="R109" s="13"/>
      <c r="S109" s="13"/>
      <c r="T109" s="13"/>
      <c r="U109" s="14">
        <f t="shared" si="9"/>
        <v>12</v>
      </c>
      <c r="V109" s="15"/>
      <c r="W109" s="16"/>
      <c r="X109" s="17">
        <f t="shared" si="5"/>
        <v>0</v>
      </c>
      <c r="Y109" s="18">
        <f t="shared" si="6"/>
        <v>0</v>
      </c>
    </row>
    <row r="110" spans="1:25" ht="19.5" customHeight="1">
      <c r="A110" s="3">
        <f t="shared" si="7"/>
        <v>105</v>
      </c>
      <c r="B110" s="12" t="s">
        <v>131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>
        <v>20</v>
      </c>
      <c r="N110" s="13"/>
      <c r="O110" s="13"/>
      <c r="P110" s="13"/>
      <c r="Q110" s="13"/>
      <c r="R110" s="13"/>
      <c r="S110" s="13"/>
      <c r="T110" s="13"/>
      <c r="U110" s="14">
        <f t="shared" si="9"/>
        <v>20</v>
      </c>
      <c r="V110" s="15"/>
      <c r="W110" s="16"/>
      <c r="X110" s="17">
        <f t="shared" si="5"/>
        <v>0</v>
      </c>
      <c r="Y110" s="18">
        <f t="shared" si="6"/>
        <v>0</v>
      </c>
    </row>
    <row r="111" spans="1:25" ht="19.5" customHeight="1">
      <c r="A111" s="3">
        <f t="shared" si="7"/>
        <v>106</v>
      </c>
      <c r="B111" s="12" t="s">
        <v>132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>
        <v>6</v>
      </c>
      <c r="Q111" s="13"/>
      <c r="R111" s="13"/>
      <c r="S111" s="13"/>
      <c r="T111" s="13"/>
      <c r="U111" s="14">
        <f t="shared" si="9"/>
        <v>6</v>
      </c>
      <c r="V111" s="15"/>
      <c r="W111" s="16"/>
      <c r="X111" s="17">
        <f t="shared" si="5"/>
        <v>0</v>
      </c>
      <c r="Y111" s="18">
        <f t="shared" si="6"/>
        <v>0</v>
      </c>
    </row>
    <row r="112" spans="1:25" ht="19.5" customHeight="1">
      <c r="A112" s="3">
        <f t="shared" si="7"/>
        <v>107</v>
      </c>
      <c r="B112" s="12" t="s">
        <v>133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>
        <v>20</v>
      </c>
      <c r="N112" s="13"/>
      <c r="O112" s="13"/>
      <c r="P112" s="13"/>
      <c r="Q112" s="13"/>
      <c r="R112" s="13"/>
      <c r="S112" s="13"/>
      <c r="T112" s="13"/>
      <c r="U112" s="14">
        <f t="shared" si="9"/>
        <v>20</v>
      </c>
      <c r="V112" s="15"/>
      <c r="W112" s="16"/>
      <c r="X112" s="17">
        <f t="shared" si="5"/>
        <v>0</v>
      </c>
      <c r="Y112" s="18">
        <f t="shared" si="6"/>
        <v>0</v>
      </c>
    </row>
    <row r="113" spans="1:25" ht="19.5" customHeight="1">
      <c r="A113" s="3">
        <f t="shared" si="7"/>
        <v>108</v>
      </c>
      <c r="B113" s="12" t="s">
        <v>134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>
        <v>20</v>
      </c>
      <c r="N113" s="13"/>
      <c r="O113" s="13"/>
      <c r="P113" s="13"/>
      <c r="Q113" s="13"/>
      <c r="R113" s="13"/>
      <c r="S113" s="13"/>
      <c r="T113" s="13"/>
      <c r="U113" s="14">
        <f t="shared" si="9"/>
        <v>20</v>
      </c>
      <c r="V113" s="15"/>
      <c r="W113" s="16"/>
      <c r="X113" s="17">
        <f t="shared" si="5"/>
        <v>0</v>
      </c>
      <c r="Y113" s="18">
        <f t="shared" si="6"/>
        <v>0</v>
      </c>
    </row>
    <row r="114" spans="1:25" ht="19.5" customHeight="1">
      <c r="A114" s="3">
        <f t="shared" si="7"/>
        <v>109</v>
      </c>
      <c r="B114" s="12" t="s">
        <v>135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>
        <v>20</v>
      </c>
      <c r="N114" s="13"/>
      <c r="O114" s="13"/>
      <c r="P114" s="13"/>
      <c r="Q114" s="13"/>
      <c r="R114" s="13"/>
      <c r="S114" s="13"/>
      <c r="T114" s="13"/>
      <c r="U114" s="14">
        <f t="shared" si="9"/>
        <v>20</v>
      </c>
      <c r="V114" s="15"/>
      <c r="W114" s="16"/>
      <c r="X114" s="17">
        <f t="shared" si="5"/>
        <v>0</v>
      </c>
      <c r="Y114" s="18">
        <f t="shared" si="6"/>
        <v>0</v>
      </c>
    </row>
    <row r="115" spans="1:25" ht="19.5" customHeight="1">
      <c r="A115" s="3">
        <f t="shared" si="7"/>
        <v>110</v>
      </c>
      <c r="B115" s="12" t="s">
        <v>136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>
        <v>20</v>
      </c>
      <c r="N115" s="13"/>
      <c r="O115" s="13"/>
      <c r="P115" s="13"/>
      <c r="Q115" s="13"/>
      <c r="R115" s="13"/>
      <c r="S115" s="13"/>
      <c r="T115" s="13"/>
      <c r="U115" s="14">
        <f t="shared" si="9"/>
        <v>20</v>
      </c>
      <c r="V115" s="15"/>
      <c r="W115" s="16"/>
      <c r="X115" s="17">
        <f t="shared" si="5"/>
        <v>0</v>
      </c>
      <c r="Y115" s="18">
        <f t="shared" si="6"/>
        <v>0</v>
      </c>
    </row>
    <row r="116" spans="1:25" ht="19.5" customHeight="1">
      <c r="A116" s="3">
        <f t="shared" si="7"/>
        <v>111</v>
      </c>
      <c r="B116" s="12" t="s">
        <v>137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>
        <v>1</v>
      </c>
      <c r="Q116" s="13"/>
      <c r="R116" s="13"/>
      <c r="S116" s="13"/>
      <c r="T116" s="13"/>
      <c r="U116" s="14">
        <v>2</v>
      </c>
      <c r="V116" s="15"/>
      <c r="W116" s="16"/>
      <c r="X116" s="17">
        <f t="shared" si="5"/>
        <v>0</v>
      </c>
      <c r="Y116" s="18">
        <f t="shared" si="6"/>
        <v>0</v>
      </c>
    </row>
    <row r="117" spans="1:25" ht="19.5" customHeight="1">
      <c r="A117" s="3">
        <f t="shared" si="7"/>
        <v>112</v>
      </c>
      <c r="B117" s="12" t="s">
        <v>138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5</v>
      </c>
      <c r="S117" s="13"/>
      <c r="T117" s="13"/>
      <c r="U117" s="14">
        <f>SUM(C117:T117)</f>
        <v>5</v>
      </c>
      <c r="V117" s="15"/>
      <c r="W117" s="16"/>
      <c r="X117" s="17">
        <f t="shared" si="5"/>
        <v>0</v>
      </c>
      <c r="Y117" s="18">
        <f t="shared" si="6"/>
        <v>0</v>
      </c>
    </row>
    <row r="118" spans="1:25" ht="19.5" customHeight="1">
      <c r="A118" s="3">
        <f t="shared" si="7"/>
        <v>113</v>
      </c>
      <c r="B118" s="12" t="s">
        <v>139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>
        <v>1</v>
      </c>
      <c r="Q118" s="13"/>
      <c r="R118" s="13"/>
      <c r="S118" s="13"/>
      <c r="T118" s="13"/>
      <c r="U118" s="14">
        <v>2</v>
      </c>
      <c r="V118" s="15"/>
      <c r="W118" s="16"/>
      <c r="X118" s="17">
        <f t="shared" si="5"/>
        <v>0</v>
      </c>
      <c r="Y118" s="18">
        <f t="shared" si="6"/>
        <v>0</v>
      </c>
    </row>
    <row r="119" spans="1:25" ht="19.5" customHeight="1">
      <c r="A119" s="3">
        <f t="shared" si="7"/>
        <v>114</v>
      </c>
      <c r="B119" s="12" t="s">
        <v>140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>
        <v>15</v>
      </c>
      <c r="N119" s="13">
        <v>2</v>
      </c>
      <c r="O119" s="13"/>
      <c r="P119" s="13">
        <v>1</v>
      </c>
      <c r="Q119" s="13"/>
      <c r="R119" s="13">
        <v>5</v>
      </c>
      <c r="S119" s="13"/>
      <c r="T119" s="13"/>
      <c r="U119" s="14">
        <f>SUM(C119:T119)</f>
        <v>23</v>
      </c>
      <c r="V119" s="15"/>
      <c r="W119" s="16"/>
      <c r="X119" s="17">
        <f t="shared" si="5"/>
        <v>0</v>
      </c>
      <c r="Y119" s="18">
        <f t="shared" si="6"/>
        <v>0</v>
      </c>
    </row>
    <row r="120" spans="1:25" ht="19.5" customHeight="1">
      <c r="A120" s="3">
        <f t="shared" si="7"/>
        <v>115</v>
      </c>
      <c r="B120" s="12" t="s">
        <v>141</v>
      </c>
      <c r="C120" s="13">
        <v>12</v>
      </c>
      <c r="D120" s="13">
        <v>9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>
        <v>2</v>
      </c>
      <c r="O120" s="13"/>
      <c r="P120" s="13">
        <v>1</v>
      </c>
      <c r="Q120" s="13"/>
      <c r="R120" s="13"/>
      <c r="S120" s="13"/>
      <c r="T120" s="13"/>
      <c r="U120" s="14">
        <f>SUM(C120:T120)</f>
        <v>24</v>
      </c>
      <c r="V120" s="15"/>
      <c r="W120" s="16"/>
      <c r="X120" s="17">
        <f t="shared" si="5"/>
        <v>0</v>
      </c>
      <c r="Y120" s="18">
        <f t="shared" si="6"/>
        <v>0</v>
      </c>
    </row>
    <row r="121" spans="1:25" ht="19.5" customHeight="1">
      <c r="A121" s="3">
        <f t="shared" si="7"/>
        <v>116</v>
      </c>
      <c r="B121" s="12" t="s">
        <v>142</v>
      </c>
      <c r="C121" s="13"/>
      <c r="D121" s="13"/>
      <c r="E121" s="13"/>
      <c r="F121" s="13"/>
      <c r="G121" s="13"/>
      <c r="H121" s="13"/>
      <c r="I121" s="13"/>
      <c r="J121" s="13"/>
      <c r="K121" s="13">
        <v>120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4">
        <f>SUM(C121:T121)</f>
        <v>120</v>
      </c>
      <c r="V121" s="15"/>
      <c r="W121" s="16"/>
      <c r="X121" s="17">
        <f t="shared" si="5"/>
        <v>0</v>
      </c>
      <c r="Y121" s="18">
        <f t="shared" si="6"/>
        <v>0</v>
      </c>
    </row>
    <row r="122" spans="1:25" ht="19.5" customHeight="1">
      <c r="A122" s="3">
        <f t="shared" si="7"/>
        <v>117</v>
      </c>
      <c r="B122" s="21" t="s">
        <v>143</v>
      </c>
      <c r="C122" s="13"/>
      <c r="D122" s="13">
        <v>2</v>
      </c>
      <c r="E122" s="13"/>
      <c r="F122" s="13">
        <v>1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>
        <v>4</v>
      </c>
      <c r="Q122" s="13"/>
      <c r="R122" s="13"/>
      <c r="S122" s="13">
        <v>70</v>
      </c>
      <c r="T122" s="13">
        <v>10</v>
      </c>
      <c r="U122" s="14">
        <v>90</v>
      </c>
      <c r="V122" s="15"/>
      <c r="W122" s="16"/>
      <c r="X122" s="17">
        <f t="shared" si="5"/>
        <v>0</v>
      </c>
      <c r="Y122" s="18">
        <f t="shared" si="6"/>
        <v>0</v>
      </c>
    </row>
    <row r="123" spans="1:25" ht="19.5" customHeight="1">
      <c r="A123" s="3">
        <f t="shared" si="7"/>
        <v>118</v>
      </c>
      <c r="B123" s="12" t="s">
        <v>144</v>
      </c>
      <c r="C123" s="13"/>
      <c r="D123" s="13"/>
      <c r="E123" s="13"/>
      <c r="F123" s="13"/>
      <c r="G123" s="13"/>
      <c r="H123" s="13">
        <v>100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4">
        <f>SUM(C123:T123)</f>
        <v>100</v>
      </c>
      <c r="V123" s="15"/>
      <c r="W123" s="16"/>
      <c r="X123" s="17">
        <f t="shared" si="5"/>
        <v>0</v>
      </c>
      <c r="Y123" s="18">
        <f t="shared" si="6"/>
        <v>0</v>
      </c>
    </row>
    <row r="124" spans="1:25" ht="19.5" customHeight="1">
      <c r="A124" s="3">
        <f t="shared" si="7"/>
        <v>119</v>
      </c>
      <c r="B124" s="12" t="s">
        <v>145</v>
      </c>
      <c r="C124" s="13"/>
      <c r="D124" s="13"/>
      <c r="E124" s="13"/>
      <c r="F124" s="13"/>
      <c r="G124" s="13"/>
      <c r="H124" s="13"/>
      <c r="I124" s="13"/>
      <c r="J124" s="13"/>
      <c r="K124" s="13">
        <v>200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4">
        <f>SUM(C124:T124)</f>
        <v>200</v>
      </c>
      <c r="V124" s="15"/>
      <c r="W124" s="16"/>
      <c r="X124" s="17">
        <f t="shared" si="5"/>
        <v>0</v>
      </c>
      <c r="Y124" s="18">
        <f t="shared" si="6"/>
        <v>0</v>
      </c>
    </row>
    <row r="125" spans="1:25" ht="19.5" customHeight="1">
      <c r="A125" s="3">
        <f t="shared" si="7"/>
        <v>120</v>
      </c>
      <c r="B125" s="12" t="s">
        <v>146</v>
      </c>
      <c r="C125" s="13"/>
      <c r="D125" s="13"/>
      <c r="E125" s="13"/>
      <c r="F125" s="13"/>
      <c r="G125" s="13"/>
      <c r="H125" s="13">
        <v>100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>
        <v>200</v>
      </c>
      <c r="T125" s="13"/>
      <c r="U125" s="14">
        <f>SUM(C125:T125)</f>
        <v>300</v>
      </c>
      <c r="V125" s="15"/>
      <c r="W125" s="16"/>
      <c r="X125" s="17">
        <f t="shared" si="5"/>
        <v>0</v>
      </c>
      <c r="Y125" s="18">
        <f t="shared" si="6"/>
        <v>0</v>
      </c>
    </row>
    <row r="126" spans="1:25" ht="19.5" customHeight="1">
      <c r="A126" s="3">
        <f t="shared" si="7"/>
        <v>121</v>
      </c>
      <c r="B126" s="12" t="s">
        <v>147</v>
      </c>
      <c r="C126" s="13">
        <v>60</v>
      </c>
      <c r="D126" s="13">
        <v>6</v>
      </c>
      <c r="E126" s="13"/>
      <c r="F126" s="13"/>
      <c r="G126" s="13"/>
      <c r="H126" s="13">
        <v>30</v>
      </c>
      <c r="I126" s="13">
        <v>2</v>
      </c>
      <c r="J126" s="13"/>
      <c r="K126" s="13"/>
      <c r="L126" s="13"/>
      <c r="M126" s="13"/>
      <c r="N126" s="13"/>
      <c r="O126" s="13"/>
      <c r="P126" s="13">
        <v>3</v>
      </c>
      <c r="Q126" s="13"/>
      <c r="R126" s="13"/>
      <c r="S126" s="13">
        <v>2</v>
      </c>
      <c r="T126" s="13"/>
      <c r="U126" s="14">
        <v>105</v>
      </c>
      <c r="V126" s="15"/>
      <c r="W126" s="16"/>
      <c r="X126" s="17">
        <f t="shared" si="5"/>
        <v>0</v>
      </c>
      <c r="Y126" s="18">
        <f t="shared" si="6"/>
        <v>0</v>
      </c>
    </row>
    <row r="127" spans="1:25" ht="19.5" customHeight="1">
      <c r="A127" s="3">
        <f t="shared" si="7"/>
        <v>122</v>
      </c>
      <c r="B127" s="12" t="s">
        <v>148</v>
      </c>
      <c r="C127" s="13"/>
      <c r="D127" s="13"/>
      <c r="E127" s="13"/>
      <c r="F127" s="13"/>
      <c r="G127" s="13"/>
      <c r="H127" s="13">
        <v>50</v>
      </c>
      <c r="I127" s="13"/>
      <c r="J127" s="13"/>
      <c r="K127" s="13">
        <v>50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4">
        <f aca="true" t="shared" si="10" ref="U127:U143">SUM(C127:T127)</f>
        <v>100</v>
      </c>
      <c r="V127" s="15"/>
      <c r="W127" s="16"/>
      <c r="X127" s="17">
        <f t="shared" si="5"/>
        <v>0</v>
      </c>
      <c r="Y127" s="18">
        <f t="shared" si="6"/>
        <v>0</v>
      </c>
    </row>
    <row r="128" spans="1:25" ht="19.5" customHeight="1">
      <c r="A128" s="3">
        <f t="shared" si="7"/>
        <v>123</v>
      </c>
      <c r="B128" s="12" t="s">
        <v>149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>
        <v>20</v>
      </c>
      <c r="N128" s="13"/>
      <c r="O128" s="13"/>
      <c r="P128" s="13"/>
      <c r="Q128" s="13"/>
      <c r="R128" s="13"/>
      <c r="S128" s="13"/>
      <c r="T128" s="13"/>
      <c r="U128" s="14">
        <f t="shared" si="10"/>
        <v>20</v>
      </c>
      <c r="V128" s="15"/>
      <c r="W128" s="16"/>
      <c r="X128" s="17">
        <f t="shared" si="5"/>
        <v>0</v>
      </c>
      <c r="Y128" s="18">
        <f t="shared" si="6"/>
        <v>0</v>
      </c>
    </row>
    <row r="129" spans="1:25" ht="19.5" customHeight="1">
      <c r="A129" s="3">
        <f t="shared" si="7"/>
        <v>124</v>
      </c>
      <c r="B129" s="12" t="s">
        <v>150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>
        <v>20</v>
      </c>
      <c r="N129" s="13"/>
      <c r="O129" s="13"/>
      <c r="P129" s="13"/>
      <c r="Q129" s="13"/>
      <c r="R129" s="13"/>
      <c r="S129" s="13"/>
      <c r="T129" s="13"/>
      <c r="U129" s="14">
        <f t="shared" si="10"/>
        <v>20</v>
      </c>
      <c r="V129" s="15"/>
      <c r="W129" s="16"/>
      <c r="X129" s="17">
        <f t="shared" si="5"/>
        <v>0</v>
      </c>
      <c r="Y129" s="18">
        <f t="shared" si="6"/>
        <v>0</v>
      </c>
    </row>
    <row r="130" spans="1:25" ht="19.5" customHeight="1">
      <c r="A130" s="3">
        <f t="shared" si="7"/>
        <v>125</v>
      </c>
      <c r="B130" s="12" t="s">
        <v>151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>
        <v>20</v>
      </c>
      <c r="N130" s="13"/>
      <c r="O130" s="13"/>
      <c r="P130" s="13"/>
      <c r="Q130" s="13"/>
      <c r="R130" s="13"/>
      <c r="S130" s="13"/>
      <c r="T130" s="13"/>
      <c r="U130" s="14">
        <f t="shared" si="10"/>
        <v>20</v>
      </c>
      <c r="V130" s="15"/>
      <c r="W130" s="16"/>
      <c r="X130" s="17">
        <f t="shared" si="5"/>
        <v>0</v>
      </c>
      <c r="Y130" s="18">
        <f t="shared" si="6"/>
        <v>0</v>
      </c>
    </row>
    <row r="131" spans="1:25" ht="19.5" customHeight="1">
      <c r="A131" s="3">
        <f t="shared" si="7"/>
        <v>126</v>
      </c>
      <c r="B131" s="12" t="s">
        <v>152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>
        <v>2</v>
      </c>
      <c r="O131" s="13"/>
      <c r="P131" s="13"/>
      <c r="Q131" s="13"/>
      <c r="R131" s="13"/>
      <c r="S131" s="13"/>
      <c r="T131" s="13"/>
      <c r="U131" s="14">
        <f t="shared" si="10"/>
        <v>2</v>
      </c>
      <c r="V131" s="15"/>
      <c r="W131" s="16"/>
      <c r="X131" s="17">
        <f t="shared" si="5"/>
        <v>0</v>
      </c>
      <c r="Y131" s="18">
        <f t="shared" si="6"/>
        <v>0</v>
      </c>
    </row>
    <row r="132" spans="1:25" ht="19.5" customHeight="1">
      <c r="A132" s="3">
        <f t="shared" si="7"/>
        <v>127</v>
      </c>
      <c r="B132" s="12" t="s">
        <v>153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>
        <v>5</v>
      </c>
      <c r="N132" s="13"/>
      <c r="O132" s="13"/>
      <c r="P132" s="13"/>
      <c r="Q132" s="13"/>
      <c r="R132" s="13"/>
      <c r="S132" s="13"/>
      <c r="T132" s="13"/>
      <c r="U132" s="14">
        <f t="shared" si="10"/>
        <v>5</v>
      </c>
      <c r="V132" s="15"/>
      <c r="W132" s="16"/>
      <c r="X132" s="17">
        <f t="shared" si="5"/>
        <v>0</v>
      </c>
      <c r="Y132" s="18">
        <f t="shared" si="6"/>
        <v>0</v>
      </c>
    </row>
    <row r="133" spans="1:25" ht="19.5" customHeight="1">
      <c r="A133" s="3">
        <f t="shared" si="7"/>
        <v>128</v>
      </c>
      <c r="B133" s="12" t="s">
        <v>154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>
        <v>5</v>
      </c>
      <c r="N133" s="13"/>
      <c r="O133" s="13"/>
      <c r="P133" s="13"/>
      <c r="Q133" s="13"/>
      <c r="R133" s="13"/>
      <c r="S133" s="13"/>
      <c r="T133" s="13"/>
      <c r="U133" s="14">
        <f t="shared" si="10"/>
        <v>5</v>
      </c>
      <c r="V133" s="15"/>
      <c r="W133" s="16"/>
      <c r="X133" s="17">
        <f t="shared" si="5"/>
        <v>0</v>
      </c>
      <c r="Y133" s="18">
        <f t="shared" si="6"/>
        <v>0</v>
      </c>
    </row>
    <row r="134" spans="1:25" ht="19.5" customHeight="1">
      <c r="A134" s="3">
        <f t="shared" si="7"/>
        <v>129</v>
      </c>
      <c r="B134" s="12" t="s">
        <v>155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>
        <v>30</v>
      </c>
      <c r="N134" s="13"/>
      <c r="O134" s="13"/>
      <c r="P134" s="13"/>
      <c r="Q134" s="13"/>
      <c r="R134" s="13"/>
      <c r="S134" s="13"/>
      <c r="T134" s="13"/>
      <c r="U134" s="14">
        <f t="shared" si="10"/>
        <v>30</v>
      </c>
      <c r="V134" s="15"/>
      <c r="W134" s="16"/>
      <c r="X134" s="17">
        <f aca="true" t="shared" si="11" ref="X134:X197">SUM(U134*V134)</f>
        <v>0</v>
      </c>
      <c r="Y134" s="18">
        <f aca="true" t="shared" si="12" ref="Y134:Y197">SUM(U134*W134)</f>
        <v>0</v>
      </c>
    </row>
    <row r="135" spans="1:25" ht="19.5" customHeight="1">
      <c r="A135" s="3">
        <f aca="true" t="shared" si="13" ref="A135:A198">A134+1</f>
        <v>130</v>
      </c>
      <c r="B135" s="12" t="s">
        <v>156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>
        <v>30</v>
      </c>
      <c r="N135" s="13"/>
      <c r="O135" s="13"/>
      <c r="P135" s="13"/>
      <c r="Q135" s="13"/>
      <c r="R135" s="13"/>
      <c r="S135" s="13"/>
      <c r="T135" s="13"/>
      <c r="U135" s="14">
        <f t="shared" si="10"/>
        <v>30</v>
      </c>
      <c r="V135" s="15"/>
      <c r="W135" s="16"/>
      <c r="X135" s="17">
        <f t="shared" si="11"/>
        <v>0</v>
      </c>
      <c r="Y135" s="18">
        <f t="shared" si="12"/>
        <v>0</v>
      </c>
    </row>
    <row r="136" spans="1:25" ht="19.5" customHeight="1">
      <c r="A136" s="3">
        <f t="shared" si="13"/>
        <v>131</v>
      </c>
      <c r="B136" s="12" t="s">
        <v>157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>
        <v>5</v>
      </c>
      <c r="N136" s="13"/>
      <c r="O136" s="13"/>
      <c r="P136" s="13"/>
      <c r="Q136" s="13"/>
      <c r="R136" s="13"/>
      <c r="S136" s="13"/>
      <c r="T136" s="13"/>
      <c r="U136" s="14">
        <f t="shared" si="10"/>
        <v>5</v>
      </c>
      <c r="V136" s="15"/>
      <c r="W136" s="16"/>
      <c r="X136" s="17">
        <f t="shared" si="11"/>
        <v>0</v>
      </c>
      <c r="Y136" s="18">
        <f t="shared" si="12"/>
        <v>0</v>
      </c>
    </row>
    <row r="137" spans="1:25" ht="19.5" customHeight="1">
      <c r="A137" s="3">
        <f t="shared" si="13"/>
        <v>132</v>
      </c>
      <c r="B137" s="12" t="s">
        <v>158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>
        <v>10</v>
      </c>
      <c r="N137" s="13"/>
      <c r="O137" s="13"/>
      <c r="P137" s="13"/>
      <c r="Q137" s="13"/>
      <c r="R137" s="13"/>
      <c r="S137" s="13"/>
      <c r="T137" s="13"/>
      <c r="U137" s="14">
        <f t="shared" si="10"/>
        <v>10</v>
      </c>
      <c r="V137" s="15"/>
      <c r="W137" s="16"/>
      <c r="X137" s="17">
        <f t="shared" si="11"/>
        <v>0</v>
      </c>
      <c r="Y137" s="18">
        <f t="shared" si="12"/>
        <v>0</v>
      </c>
    </row>
    <row r="138" spans="1:25" ht="19.5" customHeight="1">
      <c r="A138" s="3">
        <f t="shared" si="13"/>
        <v>133</v>
      </c>
      <c r="B138" s="12" t="s">
        <v>159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>
        <v>20</v>
      </c>
      <c r="N138" s="13"/>
      <c r="O138" s="13"/>
      <c r="P138" s="13"/>
      <c r="Q138" s="13"/>
      <c r="R138" s="13"/>
      <c r="S138" s="13"/>
      <c r="T138" s="13"/>
      <c r="U138" s="14">
        <f t="shared" si="10"/>
        <v>20</v>
      </c>
      <c r="V138" s="15"/>
      <c r="W138" s="16"/>
      <c r="X138" s="17">
        <f t="shared" si="11"/>
        <v>0</v>
      </c>
      <c r="Y138" s="18">
        <f t="shared" si="12"/>
        <v>0</v>
      </c>
    </row>
    <row r="139" spans="1:25" ht="19.5" customHeight="1">
      <c r="A139" s="3">
        <f t="shared" si="13"/>
        <v>134</v>
      </c>
      <c r="B139" s="12" t="s">
        <v>160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>
        <v>50</v>
      </c>
      <c r="N139" s="13"/>
      <c r="O139" s="13"/>
      <c r="P139" s="13"/>
      <c r="Q139" s="13"/>
      <c r="R139" s="13"/>
      <c r="S139" s="13"/>
      <c r="T139" s="13"/>
      <c r="U139" s="14">
        <f t="shared" si="10"/>
        <v>50</v>
      </c>
      <c r="V139" s="15"/>
      <c r="W139" s="16"/>
      <c r="X139" s="17">
        <f t="shared" si="11"/>
        <v>0</v>
      </c>
      <c r="Y139" s="18">
        <f t="shared" si="12"/>
        <v>0</v>
      </c>
    </row>
    <row r="140" spans="1:25" ht="19.5" customHeight="1">
      <c r="A140" s="3">
        <f t="shared" si="13"/>
        <v>135</v>
      </c>
      <c r="B140" s="12" t="s">
        <v>161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>
        <v>4</v>
      </c>
      <c r="O140" s="13"/>
      <c r="P140" s="13"/>
      <c r="Q140" s="13"/>
      <c r="R140" s="13"/>
      <c r="S140" s="13"/>
      <c r="T140" s="13"/>
      <c r="U140" s="14">
        <f t="shared" si="10"/>
        <v>4</v>
      </c>
      <c r="V140" s="15"/>
      <c r="W140" s="16"/>
      <c r="X140" s="17">
        <f t="shared" si="11"/>
        <v>0</v>
      </c>
      <c r="Y140" s="18">
        <f t="shared" si="12"/>
        <v>0</v>
      </c>
    </row>
    <row r="141" spans="1:25" ht="19.5" customHeight="1">
      <c r="A141" s="3">
        <f t="shared" si="13"/>
        <v>136</v>
      </c>
      <c r="B141" s="12" t="s">
        <v>162</v>
      </c>
      <c r="C141" s="13"/>
      <c r="D141" s="13">
        <v>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4">
        <f t="shared" si="10"/>
        <v>6</v>
      </c>
      <c r="V141" s="15"/>
      <c r="W141" s="16"/>
      <c r="X141" s="17">
        <f t="shared" si="11"/>
        <v>0</v>
      </c>
      <c r="Y141" s="18">
        <f t="shared" si="12"/>
        <v>0</v>
      </c>
    </row>
    <row r="142" spans="1:25" ht="19.5" customHeight="1">
      <c r="A142" s="3">
        <f t="shared" si="13"/>
        <v>137</v>
      </c>
      <c r="B142" s="12" t="s">
        <v>163</v>
      </c>
      <c r="C142" s="13"/>
      <c r="D142" s="13">
        <v>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4">
        <f t="shared" si="10"/>
        <v>6</v>
      </c>
      <c r="V142" s="15"/>
      <c r="W142" s="16"/>
      <c r="X142" s="17">
        <f t="shared" si="11"/>
        <v>0</v>
      </c>
      <c r="Y142" s="18">
        <f t="shared" si="12"/>
        <v>0</v>
      </c>
    </row>
    <row r="143" spans="1:25" ht="19.5" customHeight="1">
      <c r="A143" s="3">
        <f t="shared" si="13"/>
        <v>138</v>
      </c>
      <c r="B143" s="12" t="s">
        <v>164</v>
      </c>
      <c r="C143" s="13"/>
      <c r="D143" s="13">
        <v>1</v>
      </c>
      <c r="E143" s="13"/>
      <c r="F143" s="13"/>
      <c r="G143" s="13"/>
      <c r="H143" s="13"/>
      <c r="I143" s="13"/>
      <c r="J143" s="13"/>
      <c r="K143" s="13">
        <v>1</v>
      </c>
      <c r="L143" s="13"/>
      <c r="M143" s="13"/>
      <c r="N143" s="13">
        <v>2</v>
      </c>
      <c r="O143" s="13"/>
      <c r="P143" s="13"/>
      <c r="Q143" s="13"/>
      <c r="R143" s="13"/>
      <c r="S143" s="13">
        <v>1</v>
      </c>
      <c r="T143" s="13"/>
      <c r="U143" s="14">
        <f t="shared" si="10"/>
        <v>5</v>
      </c>
      <c r="V143" s="15"/>
      <c r="W143" s="16"/>
      <c r="X143" s="17">
        <f t="shared" si="11"/>
        <v>0</v>
      </c>
      <c r="Y143" s="18">
        <f t="shared" si="12"/>
        <v>0</v>
      </c>
    </row>
    <row r="144" spans="1:25" ht="19.5" customHeight="1">
      <c r="A144" s="3">
        <f t="shared" si="13"/>
        <v>139</v>
      </c>
      <c r="B144" s="12" t="s">
        <v>165</v>
      </c>
      <c r="C144" s="13"/>
      <c r="D144" s="13">
        <v>1</v>
      </c>
      <c r="E144" s="13"/>
      <c r="F144" s="13"/>
      <c r="G144" s="13"/>
      <c r="H144" s="13">
        <v>20</v>
      </c>
      <c r="I144" s="13"/>
      <c r="J144" s="13"/>
      <c r="K144" s="13"/>
      <c r="L144" s="13"/>
      <c r="M144" s="13"/>
      <c r="N144" s="13">
        <v>2</v>
      </c>
      <c r="O144" s="13"/>
      <c r="P144" s="13"/>
      <c r="Q144" s="13"/>
      <c r="R144" s="13"/>
      <c r="S144" s="13"/>
      <c r="T144" s="13"/>
      <c r="U144" s="14">
        <v>25</v>
      </c>
      <c r="V144" s="15"/>
      <c r="W144" s="16"/>
      <c r="X144" s="17">
        <f t="shared" si="11"/>
        <v>0</v>
      </c>
      <c r="Y144" s="18">
        <f t="shared" si="12"/>
        <v>0</v>
      </c>
    </row>
    <row r="145" spans="1:25" ht="19.5" customHeight="1">
      <c r="A145" s="3">
        <f t="shared" si="13"/>
        <v>140</v>
      </c>
      <c r="B145" s="12" t="s">
        <v>166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>
        <v>20</v>
      </c>
      <c r="Q145" s="13"/>
      <c r="R145" s="13"/>
      <c r="S145" s="13"/>
      <c r="T145" s="13"/>
      <c r="U145" s="14">
        <f>SUM(C145:T145)</f>
        <v>20</v>
      </c>
      <c r="V145" s="15"/>
      <c r="W145" s="16"/>
      <c r="X145" s="17">
        <f t="shared" si="11"/>
        <v>0</v>
      </c>
      <c r="Y145" s="18">
        <f t="shared" si="12"/>
        <v>0</v>
      </c>
    </row>
    <row r="146" spans="1:25" ht="19.5" customHeight="1">
      <c r="A146" s="3">
        <f t="shared" si="13"/>
        <v>141</v>
      </c>
      <c r="B146" s="12" t="s">
        <v>167</v>
      </c>
      <c r="C146" s="13"/>
      <c r="D146" s="13"/>
      <c r="E146" s="13"/>
      <c r="F146" s="13"/>
      <c r="G146" s="13"/>
      <c r="H146" s="13">
        <v>100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4">
        <f>SUM(C146:T146)</f>
        <v>100</v>
      </c>
      <c r="V146" s="15"/>
      <c r="W146" s="16"/>
      <c r="X146" s="17">
        <f t="shared" si="11"/>
        <v>0</v>
      </c>
      <c r="Y146" s="18">
        <f t="shared" si="12"/>
        <v>0</v>
      </c>
    </row>
    <row r="147" spans="1:25" ht="19.5" customHeight="1">
      <c r="A147" s="3">
        <f t="shared" si="13"/>
        <v>142</v>
      </c>
      <c r="B147" s="12" t="s">
        <v>168</v>
      </c>
      <c r="C147" s="13"/>
      <c r="D147" s="13"/>
      <c r="E147" s="13">
        <v>10</v>
      </c>
      <c r="F147" s="13"/>
      <c r="G147" s="13"/>
      <c r="H147" s="13">
        <v>80</v>
      </c>
      <c r="I147" s="13"/>
      <c r="J147" s="13"/>
      <c r="K147" s="13">
        <v>2</v>
      </c>
      <c r="L147" s="13"/>
      <c r="M147" s="13"/>
      <c r="N147" s="13">
        <v>15</v>
      </c>
      <c r="O147" s="13"/>
      <c r="P147" s="13"/>
      <c r="Q147" s="13"/>
      <c r="R147" s="13"/>
      <c r="S147" s="13">
        <v>1</v>
      </c>
      <c r="T147" s="13"/>
      <c r="U147" s="14">
        <v>110</v>
      </c>
      <c r="V147" s="15"/>
      <c r="W147" s="16"/>
      <c r="X147" s="17">
        <f t="shared" si="11"/>
        <v>0</v>
      </c>
      <c r="Y147" s="18">
        <f t="shared" si="12"/>
        <v>0</v>
      </c>
    </row>
    <row r="148" spans="1:25" ht="19.5" customHeight="1">
      <c r="A148" s="3">
        <f t="shared" si="13"/>
        <v>143</v>
      </c>
      <c r="B148" s="12" t="s">
        <v>169</v>
      </c>
      <c r="C148" s="13"/>
      <c r="D148" s="13">
        <v>250</v>
      </c>
      <c r="E148" s="13"/>
      <c r="F148" s="13"/>
      <c r="G148" s="13">
        <v>4</v>
      </c>
      <c r="H148" s="13"/>
      <c r="I148" s="13"/>
      <c r="J148" s="13">
        <v>4</v>
      </c>
      <c r="K148" s="13">
        <v>1200</v>
      </c>
      <c r="L148" s="13"/>
      <c r="M148" s="13"/>
      <c r="N148" s="13">
        <v>10</v>
      </c>
      <c r="O148" s="13"/>
      <c r="P148" s="13">
        <v>15</v>
      </c>
      <c r="Q148" s="13"/>
      <c r="R148" s="13"/>
      <c r="S148" s="13"/>
      <c r="T148" s="13"/>
      <c r="U148" s="14">
        <v>1490</v>
      </c>
      <c r="V148" s="15"/>
      <c r="W148" s="16"/>
      <c r="X148" s="17">
        <f t="shared" si="11"/>
        <v>0</v>
      </c>
      <c r="Y148" s="18">
        <f t="shared" si="12"/>
        <v>0</v>
      </c>
    </row>
    <row r="149" spans="1:25" ht="19.5" customHeight="1">
      <c r="A149" s="3">
        <f t="shared" si="13"/>
        <v>144</v>
      </c>
      <c r="B149" s="12" t="s">
        <v>170</v>
      </c>
      <c r="C149" s="13"/>
      <c r="D149" s="13"/>
      <c r="E149" s="13">
        <v>3</v>
      </c>
      <c r="F149" s="13">
        <v>1</v>
      </c>
      <c r="G149" s="13"/>
      <c r="H149" s="13"/>
      <c r="I149" s="13"/>
      <c r="J149" s="13"/>
      <c r="K149" s="13">
        <v>1200</v>
      </c>
      <c r="L149" s="13">
        <v>2</v>
      </c>
      <c r="M149" s="13">
        <v>1</v>
      </c>
      <c r="N149" s="13">
        <v>100</v>
      </c>
      <c r="O149" s="13"/>
      <c r="P149" s="13">
        <v>5</v>
      </c>
      <c r="Q149" s="13">
        <v>4</v>
      </c>
      <c r="R149" s="13"/>
      <c r="S149" s="13">
        <v>1</v>
      </c>
      <c r="T149" s="13"/>
      <c r="U149" s="14">
        <f aca="true" t="shared" si="14" ref="U149:U165">SUM(C149:T149)</f>
        <v>1317</v>
      </c>
      <c r="V149" s="15"/>
      <c r="W149" s="16"/>
      <c r="X149" s="17">
        <f t="shared" si="11"/>
        <v>0</v>
      </c>
      <c r="Y149" s="18">
        <f t="shared" si="12"/>
        <v>0</v>
      </c>
    </row>
    <row r="150" spans="1:25" ht="19.5" customHeight="1">
      <c r="A150" s="3">
        <f t="shared" si="13"/>
        <v>145</v>
      </c>
      <c r="B150" s="12" t="s">
        <v>171</v>
      </c>
      <c r="C150" s="13"/>
      <c r="D150" s="13"/>
      <c r="E150" s="13"/>
      <c r="F150" s="13"/>
      <c r="G150" s="13">
        <v>10</v>
      </c>
      <c r="H150" s="13"/>
      <c r="I150" s="13"/>
      <c r="J150" s="13"/>
      <c r="K150" s="13"/>
      <c r="L150" s="13"/>
      <c r="M150" s="13"/>
      <c r="N150" s="13">
        <v>5</v>
      </c>
      <c r="O150" s="13"/>
      <c r="P150" s="13"/>
      <c r="Q150" s="13"/>
      <c r="R150" s="13"/>
      <c r="S150" s="13"/>
      <c r="T150" s="13"/>
      <c r="U150" s="14">
        <f t="shared" si="14"/>
        <v>15</v>
      </c>
      <c r="V150" s="15"/>
      <c r="W150" s="16"/>
      <c r="X150" s="17">
        <f t="shared" si="11"/>
        <v>0</v>
      </c>
      <c r="Y150" s="18">
        <f t="shared" si="12"/>
        <v>0</v>
      </c>
    </row>
    <row r="151" spans="1:25" ht="19.5" customHeight="1">
      <c r="A151" s="3">
        <f t="shared" si="13"/>
        <v>146</v>
      </c>
      <c r="B151" s="12" t="s">
        <v>172</v>
      </c>
      <c r="C151" s="13"/>
      <c r="D151" s="13"/>
      <c r="E151" s="13"/>
      <c r="F151" s="13"/>
      <c r="G151" s="13"/>
      <c r="H151" s="13">
        <v>100</v>
      </c>
      <c r="I151" s="13"/>
      <c r="J151" s="13"/>
      <c r="K151" s="13">
        <v>24</v>
      </c>
      <c r="L151" s="13"/>
      <c r="M151" s="13"/>
      <c r="N151" s="13"/>
      <c r="O151" s="13"/>
      <c r="P151" s="13">
        <v>10</v>
      </c>
      <c r="Q151" s="13"/>
      <c r="R151" s="13"/>
      <c r="S151" s="13"/>
      <c r="T151" s="13"/>
      <c r="U151" s="14">
        <f t="shared" si="14"/>
        <v>134</v>
      </c>
      <c r="V151" s="15"/>
      <c r="W151" s="16"/>
      <c r="X151" s="17">
        <f t="shared" si="11"/>
        <v>0</v>
      </c>
      <c r="Y151" s="18">
        <f t="shared" si="12"/>
        <v>0</v>
      </c>
    </row>
    <row r="152" spans="1:25" ht="19.5" customHeight="1">
      <c r="A152" s="3">
        <f t="shared" si="13"/>
        <v>147</v>
      </c>
      <c r="B152" s="12" t="s">
        <v>173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>
        <v>3</v>
      </c>
      <c r="S152" s="13"/>
      <c r="T152" s="13"/>
      <c r="U152" s="14">
        <f t="shared" si="14"/>
        <v>3</v>
      </c>
      <c r="V152" s="15"/>
      <c r="W152" s="16"/>
      <c r="X152" s="17">
        <f t="shared" si="11"/>
        <v>0</v>
      </c>
      <c r="Y152" s="18">
        <f t="shared" si="12"/>
        <v>0</v>
      </c>
    </row>
    <row r="153" spans="1:25" ht="19.5" customHeight="1">
      <c r="A153" s="3">
        <f t="shared" si="13"/>
        <v>148</v>
      </c>
      <c r="B153" s="12" t="s">
        <v>174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>
        <v>30</v>
      </c>
      <c r="N153" s="13"/>
      <c r="O153" s="13"/>
      <c r="P153" s="13"/>
      <c r="Q153" s="13"/>
      <c r="R153" s="13"/>
      <c r="S153" s="13"/>
      <c r="T153" s="13"/>
      <c r="U153" s="14">
        <f t="shared" si="14"/>
        <v>30</v>
      </c>
      <c r="V153" s="15"/>
      <c r="W153" s="16"/>
      <c r="X153" s="17">
        <f t="shared" si="11"/>
        <v>0</v>
      </c>
      <c r="Y153" s="18">
        <f t="shared" si="12"/>
        <v>0</v>
      </c>
    </row>
    <row r="154" spans="1:25" ht="19.5" customHeight="1">
      <c r="A154" s="3">
        <f t="shared" si="13"/>
        <v>149</v>
      </c>
      <c r="B154" s="12" t="s">
        <v>175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>
        <v>20</v>
      </c>
      <c r="N154" s="13"/>
      <c r="O154" s="13"/>
      <c r="P154" s="13"/>
      <c r="Q154" s="13"/>
      <c r="R154" s="13"/>
      <c r="S154" s="13"/>
      <c r="T154" s="13"/>
      <c r="U154" s="14">
        <f t="shared" si="14"/>
        <v>20</v>
      </c>
      <c r="V154" s="15"/>
      <c r="W154" s="16"/>
      <c r="X154" s="17">
        <f t="shared" si="11"/>
        <v>0</v>
      </c>
      <c r="Y154" s="18">
        <f t="shared" si="12"/>
        <v>0</v>
      </c>
    </row>
    <row r="155" spans="1:25" ht="19.5" customHeight="1">
      <c r="A155" s="3">
        <f t="shared" si="13"/>
        <v>150</v>
      </c>
      <c r="B155" s="12" t="s">
        <v>176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>
        <v>10</v>
      </c>
      <c r="N155" s="13"/>
      <c r="O155" s="13"/>
      <c r="P155" s="13"/>
      <c r="Q155" s="13"/>
      <c r="R155" s="13"/>
      <c r="S155" s="13"/>
      <c r="T155" s="13"/>
      <c r="U155" s="14">
        <f t="shared" si="14"/>
        <v>10</v>
      </c>
      <c r="V155" s="15"/>
      <c r="W155" s="16"/>
      <c r="X155" s="17">
        <f t="shared" si="11"/>
        <v>0</v>
      </c>
      <c r="Y155" s="18">
        <f t="shared" si="12"/>
        <v>0</v>
      </c>
    </row>
    <row r="156" spans="1:25" ht="19.5" customHeight="1">
      <c r="A156" s="3">
        <f t="shared" si="13"/>
        <v>151</v>
      </c>
      <c r="B156" s="12" t="s">
        <v>177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>
        <v>15</v>
      </c>
      <c r="N156" s="13"/>
      <c r="O156" s="13"/>
      <c r="P156" s="13"/>
      <c r="Q156" s="13"/>
      <c r="R156" s="13"/>
      <c r="S156" s="13"/>
      <c r="T156" s="13"/>
      <c r="U156" s="14">
        <f t="shared" si="14"/>
        <v>15</v>
      </c>
      <c r="V156" s="15"/>
      <c r="W156" s="16"/>
      <c r="X156" s="17">
        <f t="shared" si="11"/>
        <v>0</v>
      </c>
      <c r="Y156" s="18">
        <f t="shared" si="12"/>
        <v>0</v>
      </c>
    </row>
    <row r="157" spans="1:25" ht="19.5" customHeight="1">
      <c r="A157" s="3">
        <f t="shared" si="13"/>
        <v>152</v>
      </c>
      <c r="B157" s="12" t="s">
        <v>178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>
        <v>15</v>
      </c>
      <c r="N157" s="13"/>
      <c r="O157" s="13"/>
      <c r="P157" s="13"/>
      <c r="Q157" s="13"/>
      <c r="R157" s="13"/>
      <c r="S157" s="13"/>
      <c r="T157" s="13"/>
      <c r="U157" s="14">
        <f t="shared" si="14"/>
        <v>15</v>
      </c>
      <c r="V157" s="15"/>
      <c r="W157" s="16"/>
      <c r="X157" s="17">
        <f t="shared" si="11"/>
        <v>0</v>
      </c>
      <c r="Y157" s="18">
        <f t="shared" si="12"/>
        <v>0</v>
      </c>
    </row>
    <row r="158" spans="1:25" ht="19.5" customHeight="1">
      <c r="A158" s="3">
        <f t="shared" si="13"/>
        <v>153</v>
      </c>
      <c r="B158" s="12" t="s">
        <v>179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>
        <v>3</v>
      </c>
      <c r="S158" s="13"/>
      <c r="T158" s="13"/>
      <c r="U158" s="14">
        <f t="shared" si="14"/>
        <v>3</v>
      </c>
      <c r="V158" s="15"/>
      <c r="W158" s="16"/>
      <c r="X158" s="17">
        <f t="shared" si="11"/>
        <v>0</v>
      </c>
      <c r="Y158" s="18">
        <f t="shared" si="12"/>
        <v>0</v>
      </c>
    </row>
    <row r="159" spans="1:25" ht="19.5" customHeight="1">
      <c r="A159" s="3">
        <f t="shared" si="13"/>
        <v>154</v>
      </c>
      <c r="B159" s="12" t="s">
        <v>180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>
        <v>5</v>
      </c>
      <c r="N159" s="13"/>
      <c r="O159" s="13"/>
      <c r="P159" s="13"/>
      <c r="Q159" s="13"/>
      <c r="R159" s="13"/>
      <c r="S159" s="13"/>
      <c r="T159" s="13"/>
      <c r="U159" s="14">
        <f t="shared" si="14"/>
        <v>5</v>
      </c>
      <c r="V159" s="15"/>
      <c r="W159" s="16"/>
      <c r="X159" s="17">
        <f t="shared" si="11"/>
        <v>0</v>
      </c>
      <c r="Y159" s="18">
        <f t="shared" si="12"/>
        <v>0</v>
      </c>
    </row>
    <row r="160" spans="1:25" ht="19.5" customHeight="1">
      <c r="A160" s="3">
        <f t="shared" si="13"/>
        <v>155</v>
      </c>
      <c r="B160" s="12" t="s">
        <v>181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>
        <v>5</v>
      </c>
      <c r="N160" s="13"/>
      <c r="O160" s="13"/>
      <c r="P160" s="13"/>
      <c r="Q160" s="13"/>
      <c r="R160" s="13"/>
      <c r="S160" s="13"/>
      <c r="T160" s="13"/>
      <c r="U160" s="14">
        <f t="shared" si="14"/>
        <v>5</v>
      </c>
      <c r="V160" s="15"/>
      <c r="W160" s="16"/>
      <c r="X160" s="17">
        <f t="shared" si="11"/>
        <v>0</v>
      </c>
      <c r="Y160" s="18">
        <f t="shared" si="12"/>
        <v>0</v>
      </c>
    </row>
    <row r="161" spans="1:25" ht="19.5" customHeight="1">
      <c r="A161" s="3">
        <f t="shared" si="13"/>
        <v>156</v>
      </c>
      <c r="B161" s="12" t="s">
        <v>182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>
        <v>2</v>
      </c>
      <c r="T161" s="13"/>
      <c r="U161" s="14">
        <f t="shared" si="14"/>
        <v>2</v>
      </c>
      <c r="V161" s="15"/>
      <c r="W161" s="16"/>
      <c r="X161" s="17">
        <f t="shared" si="11"/>
        <v>0</v>
      </c>
      <c r="Y161" s="18">
        <f t="shared" si="12"/>
        <v>0</v>
      </c>
    </row>
    <row r="162" spans="1:25" ht="19.5" customHeight="1">
      <c r="A162" s="3">
        <f t="shared" si="13"/>
        <v>157</v>
      </c>
      <c r="B162" s="12" t="s">
        <v>183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>
        <v>20</v>
      </c>
      <c r="N162" s="13"/>
      <c r="O162" s="13"/>
      <c r="P162" s="13"/>
      <c r="Q162" s="13"/>
      <c r="R162" s="13"/>
      <c r="S162" s="13"/>
      <c r="T162" s="13"/>
      <c r="U162" s="14">
        <f t="shared" si="14"/>
        <v>20</v>
      </c>
      <c r="V162" s="15"/>
      <c r="W162" s="16"/>
      <c r="X162" s="17">
        <f t="shared" si="11"/>
        <v>0</v>
      </c>
      <c r="Y162" s="18">
        <f t="shared" si="12"/>
        <v>0</v>
      </c>
    </row>
    <row r="163" spans="1:25" ht="19.5" customHeight="1">
      <c r="A163" s="3">
        <f t="shared" si="13"/>
        <v>158</v>
      </c>
      <c r="B163" s="12" t="s">
        <v>184</v>
      </c>
      <c r="C163" s="13"/>
      <c r="D163" s="13"/>
      <c r="E163" s="13"/>
      <c r="F163" s="13"/>
      <c r="G163" s="13"/>
      <c r="H163" s="13">
        <v>100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4">
        <f t="shared" si="14"/>
        <v>100</v>
      </c>
      <c r="V163" s="15"/>
      <c r="W163" s="16"/>
      <c r="X163" s="17">
        <f t="shared" si="11"/>
        <v>0</v>
      </c>
      <c r="Y163" s="18">
        <f t="shared" si="12"/>
        <v>0</v>
      </c>
    </row>
    <row r="164" spans="1:25" ht="19.5" customHeight="1">
      <c r="A164" s="3">
        <f t="shared" si="13"/>
        <v>159</v>
      </c>
      <c r="B164" s="12" t="s">
        <v>185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>
        <v>10</v>
      </c>
      <c r="N164" s="13">
        <v>1</v>
      </c>
      <c r="O164" s="13"/>
      <c r="P164" s="13"/>
      <c r="Q164" s="13"/>
      <c r="R164" s="13"/>
      <c r="S164" s="13"/>
      <c r="T164" s="13"/>
      <c r="U164" s="14">
        <f t="shared" si="14"/>
        <v>11</v>
      </c>
      <c r="V164" s="15"/>
      <c r="W164" s="16"/>
      <c r="X164" s="17">
        <f t="shared" si="11"/>
        <v>0</v>
      </c>
      <c r="Y164" s="18">
        <f t="shared" si="12"/>
        <v>0</v>
      </c>
    </row>
    <row r="165" spans="1:25" ht="19.5" customHeight="1">
      <c r="A165" s="3">
        <f t="shared" si="13"/>
        <v>160</v>
      </c>
      <c r="B165" s="12" t="s">
        <v>186</v>
      </c>
      <c r="C165" s="13">
        <v>12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>
        <v>10</v>
      </c>
      <c r="N165" s="13"/>
      <c r="O165" s="13"/>
      <c r="P165" s="13"/>
      <c r="Q165" s="13"/>
      <c r="R165" s="13"/>
      <c r="S165" s="13"/>
      <c r="T165" s="13"/>
      <c r="U165" s="14">
        <f t="shared" si="14"/>
        <v>22</v>
      </c>
      <c r="V165" s="15"/>
      <c r="W165" s="16"/>
      <c r="X165" s="17">
        <f t="shared" si="11"/>
        <v>0</v>
      </c>
      <c r="Y165" s="18">
        <f t="shared" si="12"/>
        <v>0</v>
      </c>
    </row>
    <row r="166" spans="1:25" ht="19.5" customHeight="1">
      <c r="A166" s="3">
        <f t="shared" si="13"/>
        <v>161</v>
      </c>
      <c r="B166" s="12" t="s">
        <v>187</v>
      </c>
      <c r="C166" s="13"/>
      <c r="D166" s="13"/>
      <c r="E166" s="13">
        <v>4</v>
      </c>
      <c r="F166" s="13"/>
      <c r="G166" s="13"/>
      <c r="H166" s="13">
        <v>3</v>
      </c>
      <c r="I166" s="13">
        <v>2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4">
        <v>10</v>
      </c>
      <c r="V166" s="15"/>
      <c r="W166" s="16"/>
      <c r="X166" s="17">
        <f t="shared" si="11"/>
        <v>0</v>
      </c>
      <c r="Y166" s="18">
        <f t="shared" si="12"/>
        <v>0</v>
      </c>
    </row>
    <row r="167" spans="1:25" ht="19.5" customHeight="1">
      <c r="A167" s="3">
        <f t="shared" si="13"/>
        <v>162</v>
      </c>
      <c r="B167" s="12" t="s">
        <v>188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>
        <v>50</v>
      </c>
      <c r="N167" s="13"/>
      <c r="O167" s="13"/>
      <c r="P167" s="13"/>
      <c r="Q167" s="13"/>
      <c r="R167" s="13"/>
      <c r="S167" s="13"/>
      <c r="T167" s="13"/>
      <c r="U167" s="14">
        <f aca="true" t="shared" si="15" ref="U167:U172">SUM(C167:T167)</f>
        <v>50</v>
      </c>
      <c r="V167" s="15"/>
      <c r="W167" s="16"/>
      <c r="X167" s="17">
        <f t="shared" si="11"/>
        <v>0</v>
      </c>
      <c r="Y167" s="18">
        <f t="shared" si="12"/>
        <v>0</v>
      </c>
    </row>
    <row r="168" spans="1:25" ht="19.5" customHeight="1">
      <c r="A168" s="3">
        <f t="shared" si="13"/>
        <v>163</v>
      </c>
      <c r="B168" s="12" t="s">
        <v>189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>
        <v>50</v>
      </c>
      <c r="N168" s="13"/>
      <c r="O168" s="13"/>
      <c r="P168" s="13"/>
      <c r="Q168" s="13"/>
      <c r="R168" s="13"/>
      <c r="S168" s="13"/>
      <c r="T168" s="13"/>
      <c r="U168" s="14">
        <f t="shared" si="15"/>
        <v>50</v>
      </c>
      <c r="V168" s="15"/>
      <c r="W168" s="16"/>
      <c r="X168" s="17">
        <f t="shared" si="11"/>
        <v>0</v>
      </c>
      <c r="Y168" s="18">
        <f t="shared" si="12"/>
        <v>0</v>
      </c>
    </row>
    <row r="169" spans="1:25" ht="19.5" customHeight="1">
      <c r="A169" s="3">
        <f t="shared" si="13"/>
        <v>164</v>
      </c>
      <c r="B169" s="12" t="s">
        <v>190</v>
      </c>
      <c r="C169" s="13"/>
      <c r="D169" s="13"/>
      <c r="E169" s="13"/>
      <c r="F169" s="13"/>
      <c r="G169" s="13"/>
      <c r="H169" s="13"/>
      <c r="I169" s="13">
        <v>100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4">
        <f t="shared" si="15"/>
        <v>100</v>
      </c>
      <c r="V169" s="15"/>
      <c r="W169" s="16"/>
      <c r="X169" s="17">
        <f t="shared" si="11"/>
        <v>0</v>
      </c>
      <c r="Y169" s="18">
        <f t="shared" si="12"/>
        <v>0</v>
      </c>
    </row>
    <row r="170" spans="1:25" ht="19.5" customHeight="1">
      <c r="A170" s="3">
        <f t="shared" si="13"/>
        <v>165</v>
      </c>
      <c r="B170" s="12" t="s">
        <v>191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>
        <v>10</v>
      </c>
      <c r="N170" s="13"/>
      <c r="O170" s="13"/>
      <c r="P170" s="13"/>
      <c r="Q170" s="13"/>
      <c r="R170" s="13"/>
      <c r="S170" s="13"/>
      <c r="T170" s="13"/>
      <c r="U170" s="14">
        <f t="shared" si="15"/>
        <v>10</v>
      </c>
      <c r="V170" s="15"/>
      <c r="W170" s="16"/>
      <c r="X170" s="17">
        <f t="shared" si="11"/>
        <v>0</v>
      </c>
      <c r="Y170" s="18">
        <f t="shared" si="12"/>
        <v>0</v>
      </c>
    </row>
    <row r="171" spans="1:25" ht="19.5" customHeight="1">
      <c r="A171" s="3">
        <f t="shared" si="13"/>
        <v>166</v>
      </c>
      <c r="B171" s="12" t="s">
        <v>192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>
        <v>5</v>
      </c>
      <c r="S171" s="13"/>
      <c r="T171" s="13"/>
      <c r="U171" s="14">
        <f t="shared" si="15"/>
        <v>5</v>
      </c>
      <c r="V171" s="15"/>
      <c r="W171" s="16"/>
      <c r="X171" s="17">
        <f t="shared" si="11"/>
        <v>0</v>
      </c>
      <c r="Y171" s="18">
        <f t="shared" si="12"/>
        <v>0</v>
      </c>
    </row>
    <row r="172" spans="1:25" ht="19.5" customHeight="1">
      <c r="A172" s="3">
        <f t="shared" si="13"/>
        <v>167</v>
      </c>
      <c r="B172" s="12" t="s">
        <v>193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>
        <v>5</v>
      </c>
      <c r="N172" s="13"/>
      <c r="O172" s="13"/>
      <c r="P172" s="13"/>
      <c r="Q172" s="13"/>
      <c r="R172" s="13"/>
      <c r="S172" s="13"/>
      <c r="T172" s="13"/>
      <c r="U172" s="14">
        <f t="shared" si="15"/>
        <v>5</v>
      </c>
      <c r="V172" s="15"/>
      <c r="W172" s="16"/>
      <c r="X172" s="17">
        <f t="shared" si="11"/>
        <v>0</v>
      </c>
      <c r="Y172" s="18">
        <f t="shared" si="12"/>
        <v>0</v>
      </c>
    </row>
    <row r="173" spans="1:25" ht="19.5" customHeight="1">
      <c r="A173" s="3">
        <f t="shared" si="13"/>
        <v>168</v>
      </c>
      <c r="B173" s="12" t="s">
        <v>194</v>
      </c>
      <c r="C173" s="13"/>
      <c r="D173" s="13"/>
      <c r="E173" s="13"/>
      <c r="F173" s="13"/>
      <c r="G173" s="13"/>
      <c r="H173" s="13"/>
      <c r="I173" s="13"/>
      <c r="J173" s="13"/>
      <c r="K173" s="13">
        <v>24</v>
      </c>
      <c r="L173" s="13"/>
      <c r="M173" s="13"/>
      <c r="N173" s="13"/>
      <c r="O173" s="13"/>
      <c r="P173" s="13">
        <v>10</v>
      </c>
      <c r="Q173" s="13"/>
      <c r="R173" s="13"/>
      <c r="S173" s="13"/>
      <c r="T173" s="13"/>
      <c r="U173" s="14">
        <v>35</v>
      </c>
      <c r="V173" s="15"/>
      <c r="W173" s="16"/>
      <c r="X173" s="17">
        <f t="shared" si="11"/>
        <v>0</v>
      </c>
      <c r="Y173" s="18">
        <f t="shared" si="12"/>
        <v>0</v>
      </c>
    </row>
    <row r="174" spans="1:25" ht="19.5" customHeight="1">
      <c r="A174" s="3">
        <f t="shared" si="13"/>
        <v>169</v>
      </c>
      <c r="B174" s="12" t="s">
        <v>195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>
        <v>5</v>
      </c>
      <c r="Q174" s="13"/>
      <c r="R174" s="13"/>
      <c r="S174" s="13"/>
      <c r="T174" s="13"/>
      <c r="U174" s="14">
        <f aca="true" t="shared" si="16" ref="U174:U205">SUM(C174:T174)</f>
        <v>5</v>
      </c>
      <c r="V174" s="15"/>
      <c r="W174" s="16"/>
      <c r="X174" s="17">
        <f t="shared" si="11"/>
        <v>0</v>
      </c>
      <c r="Y174" s="18">
        <f t="shared" si="12"/>
        <v>0</v>
      </c>
    </row>
    <row r="175" spans="1:25" ht="19.5" customHeight="1">
      <c r="A175" s="3">
        <f t="shared" si="13"/>
        <v>170</v>
      </c>
      <c r="B175" s="12" t="s">
        <v>196</v>
      </c>
      <c r="C175" s="13"/>
      <c r="D175" s="13"/>
      <c r="E175" s="13">
        <v>35</v>
      </c>
      <c r="F175" s="13"/>
      <c r="G175" s="13"/>
      <c r="H175" s="13">
        <v>10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4">
        <f t="shared" si="16"/>
        <v>45</v>
      </c>
      <c r="V175" s="15"/>
      <c r="W175" s="16"/>
      <c r="X175" s="17">
        <f t="shared" si="11"/>
        <v>0</v>
      </c>
      <c r="Y175" s="18">
        <f t="shared" si="12"/>
        <v>0</v>
      </c>
    </row>
    <row r="176" spans="1:25" ht="19.5" customHeight="1">
      <c r="A176" s="3">
        <f t="shared" si="13"/>
        <v>171</v>
      </c>
      <c r="B176" s="21" t="s">
        <v>197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>
        <v>5</v>
      </c>
      <c r="N176" s="22">
        <v>3</v>
      </c>
      <c r="O176" s="22"/>
      <c r="P176" s="22"/>
      <c r="Q176" s="22"/>
      <c r="R176" s="22"/>
      <c r="S176" s="22"/>
      <c r="T176" s="22"/>
      <c r="U176" s="14">
        <f t="shared" si="16"/>
        <v>8</v>
      </c>
      <c r="V176" s="15"/>
      <c r="W176" s="23"/>
      <c r="X176" s="17">
        <f t="shared" si="11"/>
        <v>0</v>
      </c>
      <c r="Y176" s="18">
        <f t="shared" si="12"/>
        <v>0</v>
      </c>
    </row>
    <row r="177" spans="1:25" ht="19.5" customHeight="1">
      <c r="A177" s="3">
        <f t="shared" si="13"/>
        <v>172</v>
      </c>
      <c r="B177" s="21" t="s">
        <v>198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>
        <v>2</v>
      </c>
      <c r="O177" s="22"/>
      <c r="P177" s="22"/>
      <c r="Q177" s="22"/>
      <c r="R177" s="22"/>
      <c r="S177" s="22"/>
      <c r="T177" s="22"/>
      <c r="U177" s="14">
        <f t="shared" si="16"/>
        <v>2</v>
      </c>
      <c r="V177" s="15"/>
      <c r="W177" s="23"/>
      <c r="X177" s="17">
        <f t="shared" si="11"/>
        <v>0</v>
      </c>
      <c r="Y177" s="18">
        <f t="shared" si="12"/>
        <v>0</v>
      </c>
    </row>
    <row r="178" spans="1:25" ht="19.5" customHeight="1">
      <c r="A178" s="3">
        <f t="shared" si="13"/>
        <v>173</v>
      </c>
      <c r="B178" s="12" t="s">
        <v>199</v>
      </c>
      <c r="C178" s="13"/>
      <c r="D178" s="13"/>
      <c r="E178" s="13"/>
      <c r="F178" s="13"/>
      <c r="G178" s="13"/>
      <c r="H178" s="13">
        <v>100</v>
      </c>
      <c r="I178" s="13">
        <v>2</v>
      </c>
      <c r="J178" s="13">
        <v>3</v>
      </c>
      <c r="K178" s="13"/>
      <c r="L178" s="13"/>
      <c r="M178" s="13"/>
      <c r="N178" s="13">
        <v>3</v>
      </c>
      <c r="O178" s="13"/>
      <c r="P178" s="13"/>
      <c r="Q178" s="13"/>
      <c r="R178" s="13"/>
      <c r="S178" s="13"/>
      <c r="T178" s="13"/>
      <c r="U178" s="14">
        <f t="shared" si="16"/>
        <v>108</v>
      </c>
      <c r="V178" s="15"/>
      <c r="W178" s="16"/>
      <c r="X178" s="17">
        <f t="shared" si="11"/>
        <v>0</v>
      </c>
      <c r="Y178" s="18">
        <f t="shared" si="12"/>
        <v>0</v>
      </c>
    </row>
    <row r="179" spans="1:25" ht="19.5" customHeight="1">
      <c r="A179" s="3">
        <f t="shared" si="13"/>
        <v>174</v>
      </c>
      <c r="B179" s="12" t="s">
        <v>200</v>
      </c>
      <c r="C179" s="13"/>
      <c r="D179" s="13">
        <v>10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4">
        <f t="shared" si="16"/>
        <v>10</v>
      </c>
      <c r="V179" s="15"/>
      <c r="W179" s="16"/>
      <c r="X179" s="17">
        <f t="shared" si="11"/>
        <v>0</v>
      </c>
      <c r="Y179" s="18">
        <f t="shared" si="12"/>
        <v>0</v>
      </c>
    </row>
    <row r="180" spans="1:25" ht="19.5" customHeight="1">
      <c r="A180" s="3">
        <f t="shared" si="13"/>
        <v>175</v>
      </c>
      <c r="B180" s="12" t="s">
        <v>201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>
        <v>1</v>
      </c>
      <c r="R180" s="13"/>
      <c r="S180" s="13"/>
      <c r="T180" s="13"/>
      <c r="U180" s="14">
        <f t="shared" si="16"/>
        <v>1</v>
      </c>
      <c r="V180" s="15"/>
      <c r="W180" s="16"/>
      <c r="X180" s="17">
        <f t="shared" si="11"/>
        <v>0</v>
      </c>
      <c r="Y180" s="18">
        <f t="shared" si="12"/>
        <v>0</v>
      </c>
    </row>
    <row r="181" spans="1:25" ht="19.5" customHeight="1">
      <c r="A181" s="3">
        <f t="shared" si="13"/>
        <v>176</v>
      </c>
      <c r="B181" s="12" t="s">
        <v>202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>
        <v>30</v>
      </c>
      <c r="N181" s="13"/>
      <c r="O181" s="13"/>
      <c r="P181" s="13"/>
      <c r="Q181" s="13"/>
      <c r="R181" s="13"/>
      <c r="S181" s="13"/>
      <c r="T181" s="13"/>
      <c r="U181" s="14">
        <f t="shared" si="16"/>
        <v>30</v>
      </c>
      <c r="V181" s="15"/>
      <c r="W181" s="16"/>
      <c r="X181" s="17">
        <f t="shared" si="11"/>
        <v>0</v>
      </c>
      <c r="Y181" s="18">
        <f t="shared" si="12"/>
        <v>0</v>
      </c>
    </row>
    <row r="182" spans="1:25" ht="19.5" customHeight="1">
      <c r="A182" s="3">
        <f t="shared" si="13"/>
        <v>177</v>
      </c>
      <c r="B182" s="12" t="s">
        <v>203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>
        <v>30</v>
      </c>
      <c r="N182" s="13"/>
      <c r="O182" s="13"/>
      <c r="P182" s="13"/>
      <c r="Q182" s="13"/>
      <c r="R182" s="13"/>
      <c r="S182" s="13"/>
      <c r="T182" s="13"/>
      <c r="U182" s="14">
        <f t="shared" si="16"/>
        <v>30</v>
      </c>
      <c r="V182" s="15"/>
      <c r="W182" s="16"/>
      <c r="X182" s="17">
        <f t="shared" si="11"/>
        <v>0</v>
      </c>
      <c r="Y182" s="18">
        <f t="shared" si="12"/>
        <v>0</v>
      </c>
    </row>
    <row r="183" spans="1:25" ht="19.5" customHeight="1">
      <c r="A183" s="3">
        <f t="shared" si="13"/>
        <v>178</v>
      </c>
      <c r="B183" s="12" t="s">
        <v>204</v>
      </c>
      <c r="C183" s="13"/>
      <c r="D183" s="13"/>
      <c r="E183" s="13">
        <v>10</v>
      </c>
      <c r="F183" s="13"/>
      <c r="G183" s="13"/>
      <c r="H183" s="13"/>
      <c r="I183" s="13"/>
      <c r="J183" s="13"/>
      <c r="K183" s="13"/>
      <c r="L183" s="13"/>
      <c r="M183" s="13">
        <v>1</v>
      </c>
      <c r="N183" s="13">
        <v>2</v>
      </c>
      <c r="O183" s="13"/>
      <c r="P183" s="13">
        <v>1</v>
      </c>
      <c r="Q183" s="13"/>
      <c r="R183" s="13"/>
      <c r="S183" s="13">
        <v>1</v>
      </c>
      <c r="T183" s="13"/>
      <c r="U183" s="14">
        <f t="shared" si="16"/>
        <v>15</v>
      </c>
      <c r="V183" s="15"/>
      <c r="W183" s="16"/>
      <c r="X183" s="17">
        <f t="shared" si="11"/>
        <v>0</v>
      </c>
      <c r="Y183" s="18">
        <f t="shared" si="12"/>
        <v>0</v>
      </c>
    </row>
    <row r="184" spans="1:25" ht="19.5" customHeight="1">
      <c r="A184" s="3">
        <f t="shared" si="13"/>
        <v>179</v>
      </c>
      <c r="B184" s="12" t="s">
        <v>205</v>
      </c>
      <c r="C184" s="13"/>
      <c r="D184" s="13">
        <v>3</v>
      </c>
      <c r="E184" s="13"/>
      <c r="F184" s="13"/>
      <c r="G184" s="13"/>
      <c r="H184" s="13">
        <v>10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>
        <v>3</v>
      </c>
      <c r="S184" s="13"/>
      <c r="T184" s="13"/>
      <c r="U184" s="14">
        <f t="shared" si="16"/>
        <v>16</v>
      </c>
      <c r="V184" s="15"/>
      <c r="W184" s="16"/>
      <c r="X184" s="17">
        <f t="shared" si="11"/>
        <v>0</v>
      </c>
      <c r="Y184" s="18">
        <f t="shared" si="12"/>
        <v>0</v>
      </c>
    </row>
    <row r="185" spans="1:25" ht="19.5" customHeight="1">
      <c r="A185" s="3">
        <f t="shared" si="13"/>
        <v>180</v>
      </c>
      <c r="B185" s="12" t="s">
        <v>206</v>
      </c>
      <c r="C185" s="13"/>
      <c r="D185" s="13"/>
      <c r="E185" s="13"/>
      <c r="F185" s="13"/>
      <c r="G185" s="13">
        <v>2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4">
        <f t="shared" si="16"/>
        <v>2</v>
      </c>
      <c r="V185" s="15"/>
      <c r="W185" s="16"/>
      <c r="X185" s="17">
        <f t="shared" si="11"/>
        <v>0</v>
      </c>
      <c r="Y185" s="18">
        <f t="shared" si="12"/>
        <v>0</v>
      </c>
    </row>
    <row r="186" spans="1:25" ht="19.5" customHeight="1">
      <c r="A186" s="3">
        <f t="shared" si="13"/>
        <v>181</v>
      </c>
      <c r="B186" s="12" t="s">
        <v>207</v>
      </c>
      <c r="C186" s="13"/>
      <c r="D186" s="13"/>
      <c r="E186" s="13"/>
      <c r="F186" s="13"/>
      <c r="G186" s="13"/>
      <c r="H186" s="13"/>
      <c r="I186" s="13"/>
      <c r="J186" s="13">
        <v>1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4">
        <f t="shared" si="16"/>
        <v>1</v>
      </c>
      <c r="V186" s="15"/>
      <c r="W186" s="16"/>
      <c r="X186" s="17">
        <f t="shared" si="11"/>
        <v>0</v>
      </c>
      <c r="Y186" s="18">
        <f t="shared" si="12"/>
        <v>0</v>
      </c>
    </row>
    <row r="187" spans="1:25" ht="19.5" customHeight="1">
      <c r="A187" s="3">
        <f t="shared" si="13"/>
        <v>182</v>
      </c>
      <c r="B187" s="12" t="s">
        <v>208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>
        <v>48</v>
      </c>
      <c r="O187" s="13"/>
      <c r="P187" s="13"/>
      <c r="Q187" s="13"/>
      <c r="R187" s="13"/>
      <c r="S187" s="13"/>
      <c r="T187" s="13"/>
      <c r="U187" s="14">
        <f t="shared" si="16"/>
        <v>48</v>
      </c>
      <c r="V187" s="15"/>
      <c r="W187" s="16"/>
      <c r="X187" s="17">
        <f t="shared" si="11"/>
        <v>0</v>
      </c>
      <c r="Y187" s="18">
        <f t="shared" si="12"/>
        <v>0</v>
      </c>
    </row>
    <row r="188" spans="1:25" ht="19.5" customHeight="1">
      <c r="A188" s="3">
        <f t="shared" si="13"/>
        <v>183</v>
      </c>
      <c r="B188" s="12" t="s">
        <v>209</v>
      </c>
      <c r="C188" s="13"/>
      <c r="D188" s="13">
        <v>12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4">
        <f t="shared" si="16"/>
        <v>12</v>
      </c>
      <c r="V188" s="15"/>
      <c r="W188" s="16"/>
      <c r="X188" s="17">
        <f t="shared" si="11"/>
        <v>0</v>
      </c>
      <c r="Y188" s="18">
        <f t="shared" si="12"/>
        <v>0</v>
      </c>
    </row>
    <row r="189" spans="1:25" ht="19.5" customHeight="1">
      <c r="A189" s="3">
        <f t="shared" si="13"/>
        <v>184</v>
      </c>
      <c r="B189" s="12" t="s">
        <v>210</v>
      </c>
      <c r="C189" s="13"/>
      <c r="D189" s="13"/>
      <c r="E189" s="13"/>
      <c r="F189" s="13"/>
      <c r="G189" s="13"/>
      <c r="H189" s="13"/>
      <c r="I189" s="13"/>
      <c r="J189" s="13"/>
      <c r="K189" s="13">
        <v>24</v>
      </c>
      <c r="L189" s="13"/>
      <c r="M189" s="13"/>
      <c r="N189" s="13">
        <v>12</v>
      </c>
      <c r="O189" s="13"/>
      <c r="P189" s="13"/>
      <c r="Q189" s="13"/>
      <c r="R189" s="13"/>
      <c r="S189" s="13"/>
      <c r="T189" s="13"/>
      <c r="U189" s="14">
        <f t="shared" si="16"/>
        <v>36</v>
      </c>
      <c r="V189" s="15"/>
      <c r="W189" s="16"/>
      <c r="X189" s="17">
        <f t="shared" si="11"/>
        <v>0</v>
      </c>
      <c r="Y189" s="18">
        <f t="shared" si="12"/>
        <v>0</v>
      </c>
    </row>
    <row r="190" spans="1:25" ht="19.5" customHeight="1">
      <c r="A190" s="3">
        <f t="shared" si="13"/>
        <v>185</v>
      </c>
      <c r="B190" s="12" t="s">
        <v>211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>
        <v>5</v>
      </c>
      <c r="N190" s="13"/>
      <c r="O190" s="13"/>
      <c r="P190" s="13"/>
      <c r="Q190" s="13"/>
      <c r="R190" s="13">
        <v>10</v>
      </c>
      <c r="S190" s="13"/>
      <c r="T190" s="13"/>
      <c r="U190" s="14">
        <f t="shared" si="16"/>
        <v>15</v>
      </c>
      <c r="V190" s="15"/>
      <c r="W190" s="16"/>
      <c r="X190" s="17">
        <f t="shared" si="11"/>
        <v>0</v>
      </c>
      <c r="Y190" s="18">
        <f t="shared" si="12"/>
        <v>0</v>
      </c>
    </row>
    <row r="191" spans="1:25" ht="19.5" customHeight="1">
      <c r="A191" s="3">
        <f t="shared" si="13"/>
        <v>186</v>
      </c>
      <c r="B191" s="12" t="s">
        <v>212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>
        <v>10</v>
      </c>
      <c r="N191" s="13"/>
      <c r="O191" s="13"/>
      <c r="P191" s="13"/>
      <c r="Q191" s="13"/>
      <c r="R191" s="13"/>
      <c r="S191" s="13"/>
      <c r="T191" s="13"/>
      <c r="U191" s="14">
        <f t="shared" si="16"/>
        <v>10</v>
      </c>
      <c r="V191" s="15"/>
      <c r="W191" s="16"/>
      <c r="X191" s="17">
        <f t="shared" si="11"/>
        <v>0</v>
      </c>
      <c r="Y191" s="18">
        <f t="shared" si="12"/>
        <v>0</v>
      </c>
    </row>
    <row r="192" spans="1:25" ht="19.5" customHeight="1">
      <c r="A192" s="3">
        <f t="shared" si="13"/>
        <v>187</v>
      </c>
      <c r="B192" s="12" t="s">
        <v>213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>
        <v>10</v>
      </c>
      <c r="N192" s="13"/>
      <c r="O192" s="13"/>
      <c r="P192" s="13"/>
      <c r="Q192" s="13"/>
      <c r="R192" s="13"/>
      <c r="S192" s="13"/>
      <c r="T192" s="13"/>
      <c r="U192" s="14">
        <f t="shared" si="16"/>
        <v>10</v>
      </c>
      <c r="V192" s="15"/>
      <c r="W192" s="16"/>
      <c r="X192" s="17">
        <f t="shared" si="11"/>
        <v>0</v>
      </c>
      <c r="Y192" s="18">
        <f t="shared" si="12"/>
        <v>0</v>
      </c>
    </row>
    <row r="193" spans="1:25" ht="19.5" customHeight="1">
      <c r="A193" s="3">
        <f t="shared" si="13"/>
        <v>188</v>
      </c>
      <c r="B193" s="12" t="s">
        <v>214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>
        <v>10</v>
      </c>
      <c r="N193" s="13"/>
      <c r="O193" s="13"/>
      <c r="P193" s="13"/>
      <c r="Q193" s="13"/>
      <c r="R193" s="13"/>
      <c r="S193" s="13"/>
      <c r="T193" s="13"/>
      <c r="U193" s="14">
        <f t="shared" si="16"/>
        <v>10</v>
      </c>
      <c r="V193" s="15"/>
      <c r="W193" s="16"/>
      <c r="X193" s="17">
        <f t="shared" si="11"/>
        <v>0</v>
      </c>
      <c r="Y193" s="18">
        <f t="shared" si="12"/>
        <v>0</v>
      </c>
    </row>
    <row r="194" spans="1:25" ht="19.5" customHeight="1">
      <c r="A194" s="3">
        <f t="shared" si="13"/>
        <v>189</v>
      </c>
      <c r="B194" s="12" t="s">
        <v>215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>
        <v>10</v>
      </c>
      <c r="N194" s="13"/>
      <c r="O194" s="13"/>
      <c r="P194" s="13"/>
      <c r="Q194" s="13"/>
      <c r="R194" s="13"/>
      <c r="S194" s="13"/>
      <c r="T194" s="13"/>
      <c r="U194" s="14">
        <f t="shared" si="16"/>
        <v>10</v>
      </c>
      <c r="V194" s="15"/>
      <c r="W194" s="16"/>
      <c r="X194" s="17">
        <f t="shared" si="11"/>
        <v>0</v>
      </c>
      <c r="Y194" s="18">
        <f t="shared" si="12"/>
        <v>0</v>
      </c>
    </row>
    <row r="195" spans="1:25" ht="19.5" customHeight="1">
      <c r="A195" s="3">
        <f t="shared" si="13"/>
        <v>190</v>
      </c>
      <c r="B195" s="12" t="s">
        <v>216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>
        <v>10</v>
      </c>
      <c r="N195" s="13"/>
      <c r="O195" s="13"/>
      <c r="P195" s="13"/>
      <c r="Q195" s="13"/>
      <c r="R195" s="13"/>
      <c r="S195" s="13"/>
      <c r="T195" s="13"/>
      <c r="U195" s="14">
        <f t="shared" si="16"/>
        <v>10</v>
      </c>
      <c r="V195" s="15"/>
      <c r="W195" s="16"/>
      <c r="X195" s="17">
        <f t="shared" si="11"/>
        <v>0</v>
      </c>
      <c r="Y195" s="18">
        <f t="shared" si="12"/>
        <v>0</v>
      </c>
    </row>
    <row r="196" spans="1:25" ht="19.5" customHeight="1">
      <c r="A196" s="3">
        <f t="shared" si="13"/>
        <v>191</v>
      </c>
      <c r="B196" s="12" t="s">
        <v>217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>
        <v>20</v>
      </c>
      <c r="N196" s="13"/>
      <c r="O196" s="13"/>
      <c r="P196" s="13"/>
      <c r="Q196" s="13"/>
      <c r="R196" s="13"/>
      <c r="S196" s="13"/>
      <c r="T196" s="13"/>
      <c r="U196" s="14">
        <f t="shared" si="16"/>
        <v>20</v>
      </c>
      <c r="V196" s="15"/>
      <c r="W196" s="16"/>
      <c r="X196" s="17">
        <f t="shared" si="11"/>
        <v>0</v>
      </c>
      <c r="Y196" s="18">
        <f t="shared" si="12"/>
        <v>0</v>
      </c>
    </row>
    <row r="197" spans="1:25" ht="19.5" customHeight="1">
      <c r="A197" s="3">
        <f t="shared" si="13"/>
        <v>192</v>
      </c>
      <c r="B197" s="12" t="s">
        <v>218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>
        <v>10</v>
      </c>
      <c r="N197" s="13"/>
      <c r="O197" s="13"/>
      <c r="P197" s="13"/>
      <c r="Q197" s="13"/>
      <c r="R197" s="13"/>
      <c r="S197" s="13"/>
      <c r="T197" s="13"/>
      <c r="U197" s="14">
        <f t="shared" si="16"/>
        <v>10</v>
      </c>
      <c r="V197" s="15"/>
      <c r="W197" s="16"/>
      <c r="X197" s="17">
        <f t="shared" si="11"/>
        <v>0</v>
      </c>
      <c r="Y197" s="18">
        <f t="shared" si="12"/>
        <v>0</v>
      </c>
    </row>
    <row r="198" spans="1:25" ht="19.5" customHeight="1">
      <c r="A198" s="3">
        <f t="shared" si="13"/>
        <v>193</v>
      </c>
      <c r="B198" s="12" t="s">
        <v>219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>
        <v>4</v>
      </c>
      <c r="O198" s="13"/>
      <c r="P198" s="13"/>
      <c r="Q198" s="13"/>
      <c r="R198" s="13"/>
      <c r="S198" s="13"/>
      <c r="T198" s="13"/>
      <c r="U198" s="14">
        <f t="shared" si="16"/>
        <v>4</v>
      </c>
      <c r="V198" s="15"/>
      <c r="W198" s="16"/>
      <c r="X198" s="17">
        <f aca="true" t="shared" si="17" ref="X198:X237">SUM(U198*V198)</f>
        <v>0</v>
      </c>
      <c r="Y198" s="18">
        <f aca="true" t="shared" si="18" ref="Y198:Y237">SUM(U198*W198)</f>
        <v>0</v>
      </c>
    </row>
    <row r="199" spans="1:25" ht="19.5" customHeight="1">
      <c r="A199" s="3">
        <f aca="true" t="shared" si="19" ref="A199:A237">A198+1</f>
        <v>194</v>
      </c>
      <c r="B199" s="12" t="s">
        <v>220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>
        <v>2</v>
      </c>
      <c r="O199" s="13"/>
      <c r="P199" s="13"/>
      <c r="Q199" s="13"/>
      <c r="R199" s="13"/>
      <c r="S199" s="13"/>
      <c r="T199" s="13"/>
      <c r="U199" s="14">
        <f t="shared" si="16"/>
        <v>2</v>
      </c>
      <c r="V199" s="15"/>
      <c r="W199" s="16"/>
      <c r="X199" s="17">
        <f t="shared" si="17"/>
        <v>0</v>
      </c>
      <c r="Y199" s="18">
        <f t="shared" si="18"/>
        <v>0</v>
      </c>
    </row>
    <row r="200" spans="1:25" ht="19.5" customHeight="1">
      <c r="A200" s="3">
        <f t="shared" si="19"/>
        <v>195</v>
      </c>
      <c r="B200" s="12" t="s">
        <v>221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>
        <v>2</v>
      </c>
      <c r="O200" s="13"/>
      <c r="P200" s="13"/>
      <c r="Q200" s="13"/>
      <c r="R200" s="13"/>
      <c r="S200" s="13"/>
      <c r="T200" s="13"/>
      <c r="U200" s="14">
        <f t="shared" si="16"/>
        <v>2</v>
      </c>
      <c r="V200" s="15"/>
      <c r="W200" s="16"/>
      <c r="X200" s="17">
        <f t="shared" si="17"/>
        <v>0</v>
      </c>
      <c r="Y200" s="18">
        <f t="shared" si="18"/>
        <v>0</v>
      </c>
    </row>
    <row r="201" spans="1:25" ht="19.5" customHeight="1">
      <c r="A201" s="3">
        <f t="shared" si="19"/>
        <v>196</v>
      </c>
      <c r="B201" s="12" t="s">
        <v>222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>
        <v>3</v>
      </c>
      <c r="O201" s="13"/>
      <c r="P201" s="13"/>
      <c r="Q201" s="13"/>
      <c r="R201" s="13">
        <v>5</v>
      </c>
      <c r="S201" s="13"/>
      <c r="T201" s="13"/>
      <c r="U201" s="14">
        <f t="shared" si="16"/>
        <v>8</v>
      </c>
      <c r="V201" s="15"/>
      <c r="W201" s="16"/>
      <c r="X201" s="17">
        <f t="shared" si="17"/>
        <v>0</v>
      </c>
      <c r="Y201" s="18">
        <f t="shared" si="18"/>
        <v>0</v>
      </c>
    </row>
    <row r="202" spans="1:25" ht="19.5" customHeight="1">
      <c r="A202" s="3">
        <f t="shared" si="19"/>
        <v>197</v>
      </c>
      <c r="B202" s="12" t="s">
        <v>223</v>
      </c>
      <c r="C202" s="13"/>
      <c r="D202" s="13"/>
      <c r="E202" s="13">
        <v>4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>
        <v>1</v>
      </c>
      <c r="Q202" s="13"/>
      <c r="R202" s="13"/>
      <c r="S202" s="13"/>
      <c r="T202" s="13"/>
      <c r="U202" s="14">
        <f t="shared" si="16"/>
        <v>5</v>
      </c>
      <c r="V202" s="15"/>
      <c r="W202" s="16"/>
      <c r="X202" s="17">
        <f t="shared" si="17"/>
        <v>0</v>
      </c>
      <c r="Y202" s="18">
        <f t="shared" si="18"/>
        <v>0</v>
      </c>
    </row>
    <row r="203" spans="1:25" ht="19.5" customHeight="1">
      <c r="A203" s="3">
        <f t="shared" si="19"/>
        <v>198</v>
      </c>
      <c r="B203" s="12" t="s">
        <v>224</v>
      </c>
      <c r="C203" s="13"/>
      <c r="D203" s="13"/>
      <c r="E203" s="13">
        <v>5</v>
      </c>
      <c r="F203" s="13"/>
      <c r="G203" s="13">
        <v>6</v>
      </c>
      <c r="H203" s="13">
        <v>20</v>
      </c>
      <c r="I203" s="13"/>
      <c r="J203" s="13"/>
      <c r="K203" s="13"/>
      <c r="L203" s="13"/>
      <c r="M203" s="13">
        <v>10</v>
      </c>
      <c r="N203" s="13"/>
      <c r="O203" s="13"/>
      <c r="P203" s="13">
        <v>4</v>
      </c>
      <c r="Q203" s="13"/>
      <c r="R203" s="13">
        <v>12</v>
      </c>
      <c r="S203" s="13"/>
      <c r="T203" s="13"/>
      <c r="U203" s="14">
        <f t="shared" si="16"/>
        <v>57</v>
      </c>
      <c r="V203" s="15"/>
      <c r="W203" s="16"/>
      <c r="X203" s="17">
        <f t="shared" si="17"/>
        <v>0</v>
      </c>
      <c r="Y203" s="18">
        <f t="shared" si="18"/>
        <v>0</v>
      </c>
    </row>
    <row r="204" spans="1:25" ht="19.5" customHeight="1">
      <c r="A204" s="3">
        <f t="shared" si="19"/>
        <v>199</v>
      </c>
      <c r="B204" s="12" t="s">
        <v>225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>
        <v>2</v>
      </c>
      <c r="N204" s="13">
        <v>1</v>
      </c>
      <c r="O204" s="13"/>
      <c r="P204" s="13"/>
      <c r="Q204" s="13"/>
      <c r="R204" s="13"/>
      <c r="S204" s="13"/>
      <c r="T204" s="13"/>
      <c r="U204" s="14">
        <f t="shared" si="16"/>
        <v>3</v>
      </c>
      <c r="V204" s="15"/>
      <c r="W204" s="16"/>
      <c r="X204" s="17">
        <f t="shared" si="17"/>
        <v>0</v>
      </c>
      <c r="Y204" s="18">
        <f t="shared" si="18"/>
        <v>0</v>
      </c>
    </row>
    <row r="205" spans="1:25" ht="19.5" customHeight="1">
      <c r="A205" s="3">
        <f t="shared" si="19"/>
        <v>200</v>
      </c>
      <c r="B205" s="12" t="s">
        <v>226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>
        <v>25</v>
      </c>
      <c r="N205" s="13"/>
      <c r="O205" s="13"/>
      <c r="P205" s="13"/>
      <c r="Q205" s="13"/>
      <c r="R205" s="13"/>
      <c r="S205" s="13"/>
      <c r="T205" s="13"/>
      <c r="U205" s="14">
        <f t="shared" si="16"/>
        <v>25</v>
      </c>
      <c r="V205" s="15"/>
      <c r="W205" s="16"/>
      <c r="X205" s="17">
        <f t="shared" si="17"/>
        <v>0</v>
      </c>
      <c r="Y205" s="18">
        <f t="shared" si="18"/>
        <v>0</v>
      </c>
    </row>
    <row r="206" spans="1:25" ht="19.5" customHeight="1">
      <c r="A206" s="3">
        <f t="shared" si="19"/>
        <v>201</v>
      </c>
      <c r="B206" s="12" t="s">
        <v>227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>
        <v>25</v>
      </c>
      <c r="N206" s="13"/>
      <c r="O206" s="13"/>
      <c r="P206" s="13"/>
      <c r="Q206" s="13"/>
      <c r="R206" s="13"/>
      <c r="S206" s="13"/>
      <c r="T206" s="13"/>
      <c r="U206" s="14">
        <f aca="true" t="shared" si="20" ref="U206:U233">SUM(C206:T206)</f>
        <v>25</v>
      </c>
      <c r="V206" s="15"/>
      <c r="W206" s="16"/>
      <c r="X206" s="17">
        <f t="shared" si="17"/>
        <v>0</v>
      </c>
      <c r="Y206" s="18">
        <f t="shared" si="18"/>
        <v>0</v>
      </c>
    </row>
    <row r="207" spans="1:25" ht="19.5" customHeight="1">
      <c r="A207" s="3">
        <f t="shared" si="19"/>
        <v>202</v>
      </c>
      <c r="B207" s="12" t="s">
        <v>228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>
        <v>1</v>
      </c>
      <c r="R207" s="13"/>
      <c r="S207" s="13"/>
      <c r="T207" s="13"/>
      <c r="U207" s="14">
        <f t="shared" si="20"/>
        <v>1</v>
      </c>
      <c r="V207" s="15"/>
      <c r="W207" s="16"/>
      <c r="X207" s="17">
        <f t="shared" si="17"/>
        <v>0</v>
      </c>
      <c r="Y207" s="18">
        <f t="shared" si="18"/>
        <v>0</v>
      </c>
    </row>
    <row r="208" spans="1:25" ht="19.5" customHeight="1">
      <c r="A208" s="3">
        <f t="shared" si="19"/>
        <v>203</v>
      </c>
      <c r="B208" s="12" t="s">
        <v>229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>
        <v>60</v>
      </c>
      <c r="N208" s="13"/>
      <c r="O208" s="13"/>
      <c r="P208" s="13"/>
      <c r="Q208" s="13"/>
      <c r="R208" s="13"/>
      <c r="S208" s="13"/>
      <c r="T208" s="13"/>
      <c r="U208" s="14">
        <f t="shared" si="20"/>
        <v>60</v>
      </c>
      <c r="V208" s="15"/>
      <c r="W208" s="16"/>
      <c r="X208" s="17">
        <f t="shared" si="17"/>
        <v>0</v>
      </c>
      <c r="Y208" s="18">
        <f t="shared" si="18"/>
        <v>0</v>
      </c>
    </row>
    <row r="209" spans="1:25" ht="19.5" customHeight="1">
      <c r="A209" s="3">
        <f t="shared" si="19"/>
        <v>204</v>
      </c>
      <c r="B209" s="12" t="s">
        <v>230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>
        <v>60</v>
      </c>
      <c r="N209" s="13"/>
      <c r="O209" s="13"/>
      <c r="P209" s="13"/>
      <c r="Q209" s="13"/>
      <c r="R209" s="13"/>
      <c r="S209" s="13"/>
      <c r="T209" s="13"/>
      <c r="U209" s="14">
        <f t="shared" si="20"/>
        <v>60</v>
      </c>
      <c r="V209" s="15"/>
      <c r="W209" s="16"/>
      <c r="X209" s="17">
        <f t="shared" si="17"/>
        <v>0</v>
      </c>
      <c r="Y209" s="18">
        <f t="shared" si="18"/>
        <v>0</v>
      </c>
    </row>
    <row r="210" spans="1:25" ht="19.5" customHeight="1">
      <c r="A210" s="3">
        <f t="shared" si="19"/>
        <v>205</v>
      </c>
      <c r="B210" s="12" t="s">
        <v>231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>
        <v>30</v>
      </c>
      <c r="N210" s="13"/>
      <c r="O210" s="13"/>
      <c r="P210" s="13"/>
      <c r="Q210" s="13"/>
      <c r="R210" s="13"/>
      <c r="S210" s="13"/>
      <c r="T210" s="13"/>
      <c r="U210" s="14">
        <f t="shared" si="20"/>
        <v>30</v>
      </c>
      <c r="V210" s="15"/>
      <c r="W210" s="16"/>
      <c r="X210" s="17">
        <f t="shared" si="17"/>
        <v>0</v>
      </c>
      <c r="Y210" s="18">
        <f t="shared" si="18"/>
        <v>0</v>
      </c>
    </row>
    <row r="211" spans="1:25" ht="19.5" customHeight="1">
      <c r="A211" s="3">
        <f t="shared" si="19"/>
        <v>206</v>
      </c>
      <c r="B211" s="12" t="s">
        <v>232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>
        <v>30</v>
      </c>
      <c r="N211" s="13"/>
      <c r="O211" s="13"/>
      <c r="P211" s="13"/>
      <c r="Q211" s="13"/>
      <c r="R211" s="13"/>
      <c r="S211" s="13"/>
      <c r="T211" s="13"/>
      <c r="U211" s="14">
        <f t="shared" si="20"/>
        <v>30</v>
      </c>
      <c r="V211" s="15"/>
      <c r="W211" s="16"/>
      <c r="X211" s="17">
        <f t="shared" si="17"/>
        <v>0</v>
      </c>
      <c r="Y211" s="18">
        <f t="shared" si="18"/>
        <v>0</v>
      </c>
    </row>
    <row r="212" spans="1:25" ht="19.5" customHeight="1">
      <c r="A212" s="3">
        <f t="shared" si="19"/>
        <v>207</v>
      </c>
      <c r="B212" s="12" t="s">
        <v>233</v>
      </c>
      <c r="C212" s="13"/>
      <c r="D212" s="13">
        <v>10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>
        <v>5</v>
      </c>
      <c r="O212" s="13"/>
      <c r="P212" s="13"/>
      <c r="Q212" s="13"/>
      <c r="R212" s="13"/>
      <c r="S212" s="13"/>
      <c r="T212" s="13"/>
      <c r="U212" s="14">
        <f t="shared" si="20"/>
        <v>15</v>
      </c>
      <c r="V212" s="15"/>
      <c r="W212" s="16"/>
      <c r="X212" s="17">
        <f t="shared" si="17"/>
        <v>0</v>
      </c>
      <c r="Y212" s="18">
        <f t="shared" si="18"/>
        <v>0</v>
      </c>
    </row>
    <row r="213" spans="1:25" ht="19.5" customHeight="1">
      <c r="A213" s="3">
        <f t="shared" si="19"/>
        <v>208</v>
      </c>
      <c r="B213" s="12" t="s">
        <v>234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>
        <v>10</v>
      </c>
      <c r="N213" s="13"/>
      <c r="O213" s="13"/>
      <c r="P213" s="13"/>
      <c r="Q213" s="13"/>
      <c r="R213" s="13"/>
      <c r="S213" s="13"/>
      <c r="T213" s="13"/>
      <c r="U213" s="14">
        <f t="shared" si="20"/>
        <v>10</v>
      </c>
      <c r="V213" s="15"/>
      <c r="W213" s="16"/>
      <c r="X213" s="17">
        <f t="shared" si="17"/>
        <v>0</v>
      </c>
      <c r="Y213" s="18">
        <f t="shared" si="18"/>
        <v>0</v>
      </c>
    </row>
    <row r="214" spans="1:25" ht="19.5" customHeight="1">
      <c r="A214" s="3">
        <f t="shared" si="19"/>
        <v>209</v>
      </c>
      <c r="B214" s="25" t="s">
        <v>235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>
        <v>10</v>
      </c>
      <c r="N214" s="13"/>
      <c r="O214" s="13"/>
      <c r="P214" s="13"/>
      <c r="Q214" s="13"/>
      <c r="R214" s="13"/>
      <c r="S214" s="13"/>
      <c r="T214" s="13"/>
      <c r="U214" s="14">
        <f t="shared" si="20"/>
        <v>10</v>
      </c>
      <c r="V214" s="15"/>
      <c r="W214" s="15"/>
      <c r="X214" s="17">
        <f t="shared" si="17"/>
        <v>0</v>
      </c>
      <c r="Y214" s="18">
        <f t="shared" si="18"/>
        <v>0</v>
      </c>
    </row>
    <row r="215" spans="1:25" ht="19.5" customHeight="1">
      <c r="A215" s="3">
        <f t="shared" si="19"/>
        <v>210</v>
      </c>
      <c r="B215" s="12" t="s">
        <v>236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>
        <v>20</v>
      </c>
      <c r="N215" s="13"/>
      <c r="O215" s="13"/>
      <c r="P215" s="13"/>
      <c r="Q215" s="13"/>
      <c r="R215" s="13"/>
      <c r="S215" s="13"/>
      <c r="T215" s="13"/>
      <c r="U215" s="14">
        <f t="shared" si="20"/>
        <v>20</v>
      </c>
      <c r="V215" s="15"/>
      <c r="W215" s="16"/>
      <c r="X215" s="17">
        <f t="shared" si="17"/>
        <v>0</v>
      </c>
      <c r="Y215" s="18">
        <f t="shared" si="18"/>
        <v>0</v>
      </c>
    </row>
    <row r="216" spans="1:25" ht="19.5" customHeight="1">
      <c r="A216" s="3">
        <f t="shared" si="19"/>
        <v>211</v>
      </c>
      <c r="B216" s="12" t="s">
        <v>237</v>
      </c>
      <c r="C216" s="13"/>
      <c r="D216" s="13">
        <v>36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4">
        <f t="shared" si="20"/>
        <v>36</v>
      </c>
      <c r="V216" s="15"/>
      <c r="W216" s="16"/>
      <c r="X216" s="17">
        <f t="shared" si="17"/>
        <v>0</v>
      </c>
      <c r="Y216" s="18">
        <f t="shared" si="18"/>
        <v>0</v>
      </c>
    </row>
    <row r="217" spans="1:25" ht="19.5" customHeight="1">
      <c r="A217" s="3">
        <f t="shared" si="19"/>
        <v>212</v>
      </c>
      <c r="B217" s="12" t="s">
        <v>238</v>
      </c>
      <c r="C217" s="13"/>
      <c r="D217" s="13"/>
      <c r="E217" s="13"/>
      <c r="F217" s="13"/>
      <c r="G217" s="13"/>
      <c r="H217" s="13">
        <v>50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4">
        <f t="shared" si="20"/>
        <v>50</v>
      </c>
      <c r="V217" s="15"/>
      <c r="W217" s="16"/>
      <c r="X217" s="17">
        <f t="shared" si="17"/>
        <v>0</v>
      </c>
      <c r="Y217" s="18">
        <f t="shared" si="18"/>
        <v>0</v>
      </c>
    </row>
    <row r="218" spans="1:25" ht="19.5" customHeight="1">
      <c r="A218" s="3">
        <f t="shared" si="19"/>
        <v>213</v>
      </c>
      <c r="B218" s="12" t="s">
        <v>239</v>
      </c>
      <c r="C218" s="13"/>
      <c r="D218" s="13"/>
      <c r="E218" s="13"/>
      <c r="F218" s="13"/>
      <c r="G218" s="13"/>
      <c r="H218" s="13">
        <v>50</v>
      </c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4">
        <f t="shared" si="20"/>
        <v>50</v>
      </c>
      <c r="V218" s="15"/>
      <c r="W218" s="16"/>
      <c r="X218" s="17">
        <f t="shared" si="17"/>
        <v>0</v>
      </c>
      <c r="Y218" s="18">
        <f t="shared" si="18"/>
        <v>0</v>
      </c>
    </row>
    <row r="219" spans="1:25" ht="19.5" customHeight="1">
      <c r="A219" s="3">
        <f t="shared" si="19"/>
        <v>214</v>
      </c>
      <c r="B219" s="25" t="s">
        <v>240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>
        <v>20</v>
      </c>
      <c r="N219" s="13"/>
      <c r="O219" s="13"/>
      <c r="P219" s="13"/>
      <c r="Q219" s="13"/>
      <c r="R219" s="13"/>
      <c r="S219" s="13"/>
      <c r="T219" s="13"/>
      <c r="U219" s="14">
        <f t="shared" si="20"/>
        <v>20</v>
      </c>
      <c r="V219" s="15"/>
      <c r="W219" s="15"/>
      <c r="X219" s="17">
        <f t="shared" si="17"/>
        <v>0</v>
      </c>
      <c r="Y219" s="18">
        <f t="shared" si="18"/>
        <v>0</v>
      </c>
    </row>
    <row r="220" spans="1:25" ht="19.5" customHeight="1">
      <c r="A220" s="3">
        <f t="shared" si="19"/>
        <v>215</v>
      </c>
      <c r="B220" s="24" t="s">
        <v>241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>
        <v>4</v>
      </c>
      <c r="O220" s="13"/>
      <c r="P220" s="13"/>
      <c r="Q220" s="13"/>
      <c r="R220" s="13"/>
      <c r="S220" s="13"/>
      <c r="T220" s="13"/>
      <c r="U220" s="14">
        <f t="shared" si="20"/>
        <v>4</v>
      </c>
      <c r="V220" s="15"/>
      <c r="W220" s="16"/>
      <c r="X220" s="17">
        <f t="shared" si="17"/>
        <v>0</v>
      </c>
      <c r="Y220" s="18">
        <f t="shared" si="18"/>
        <v>0</v>
      </c>
    </row>
    <row r="221" spans="1:25" ht="19.5" customHeight="1">
      <c r="A221" s="3">
        <f t="shared" si="19"/>
        <v>216</v>
      </c>
      <c r="B221" s="24" t="s">
        <v>242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>
        <v>4</v>
      </c>
      <c r="O221" s="13"/>
      <c r="P221" s="13"/>
      <c r="Q221" s="13"/>
      <c r="R221" s="13"/>
      <c r="S221" s="13"/>
      <c r="T221" s="13"/>
      <c r="U221" s="14">
        <f t="shared" si="20"/>
        <v>4</v>
      </c>
      <c r="V221" s="15"/>
      <c r="W221" s="16"/>
      <c r="X221" s="17">
        <f t="shared" si="17"/>
        <v>0</v>
      </c>
      <c r="Y221" s="18">
        <f t="shared" si="18"/>
        <v>0</v>
      </c>
    </row>
    <row r="222" spans="1:25" ht="19.5" customHeight="1">
      <c r="A222" s="3">
        <f t="shared" si="19"/>
        <v>217</v>
      </c>
      <c r="B222" s="24" t="s">
        <v>243</v>
      </c>
      <c r="C222" s="22"/>
      <c r="D222" s="22"/>
      <c r="E222" s="22"/>
      <c r="F222" s="22"/>
      <c r="G222" s="22">
        <v>8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14">
        <f t="shared" si="20"/>
        <v>8</v>
      </c>
      <c r="V222" s="15"/>
      <c r="W222" s="16"/>
      <c r="X222" s="17">
        <f t="shared" si="17"/>
        <v>0</v>
      </c>
      <c r="Y222" s="18">
        <f t="shared" si="18"/>
        <v>0</v>
      </c>
    </row>
    <row r="223" spans="1:25" ht="19.5" customHeight="1">
      <c r="A223" s="3">
        <f t="shared" si="19"/>
        <v>218</v>
      </c>
      <c r="B223" s="12" t="s">
        <v>244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>
        <v>5</v>
      </c>
      <c r="S223" s="22"/>
      <c r="T223" s="22"/>
      <c r="U223" s="14">
        <f t="shared" si="20"/>
        <v>5</v>
      </c>
      <c r="V223" s="15"/>
      <c r="W223" s="16"/>
      <c r="X223" s="17">
        <f t="shared" si="17"/>
        <v>0</v>
      </c>
      <c r="Y223" s="18">
        <f t="shared" si="18"/>
        <v>0</v>
      </c>
    </row>
    <row r="224" spans="1:25" ht="19.5" customHeight="1">
      <c r="A224" s="3">
        <f t="shared" si="19"/>
        <v>219</v>
      </c>
      <c r="B224" s="12" t="s">
        <v>245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>
        <v>50</v>
      </c>
      <c r="N224" s="13"/>
      <c r="O224" s="13"/>
      <c r="P224" s="13"/>
      <c r="Q224" s="13"/>
      <c r="R224" s="13"/>
      <c r="S224" s="13"/>
      <c r="T224" s="13"/>
      <c r="U224" s="14">
        <f t="shared" si="20"/>
        <v>50</v>
      </c>
      <c r="V224" s="15"/>
      <c r="W224" s="16"/>
      <c r="X224" s="17">
        <f t="shared" si="17"/>
        <v>0</v>
      </c>
      <c r="Y224" s="18">
        <f t="shared" si="18"/>
        <v>0</v>
      </c>
    </row>
    <row r="225" spans="1:25" ht="19.5" customHeight="1">
      <c r="A225" s="3">
        <f t="shared" si="19"/>
        <v>220</v>
      </c>
      <c r="B225" s="12" t="s">
        <v>246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>
        <v>50</v>
      </c>
      <c r="N225" s="13"/>
      <c r="O225" s="13"/>
      <c r="P225" s="13"/>
      <c r="Q225" s="13"/>
      <c r="R225" s="13"/>
      <c r="S225" s="13"/>
      <c r="T225" s="13"/>
      <c r="U225" s="14">
        <f t="shared" si="20"/>
        <v>50</v>
      </c>
      <c r="V225" s="15"/>
      <c r="W225" s="16"/>
      <c r="X225" s="17">
        <f t="shared" si="17"/>
        <v>0</v>
      </c>
      <c r="Y225" s="18">
        <f t="shared" si="18"/>
        <v>0</v>
      </c>
    </row>
    <row r="226" spans="1:25" ht="19.5" customHeight="1">
      <c r="A226" s="3">
        <f t="shared" si="19"/>
        <v>221</v>
      </c>
      <c r="B226" s="12" t="s">
        <v>247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>
        <v>30</v>
      </c>
      <c r="N226" s="13"/>
      <c r="O226" s="13"/>
      <c r="P226" s="13"/>
      <c r="Q226" s="13"/>
      <c r="R226" s="13"/>
      <c r="S226" s="13"/>
      <c r="T226" s="13"/>
      <c r="U226" s="14">
        <f t="shared" si="20"/>
        <v>30</v>
      </c>
      <c r="V226" s="15"/>
      <c r="W226" s="16"/>
      <c r="X226" s="17">
        <f t="shared" si="17"/>
        <v>0</v>
      </c>
      <c r="Y226" s="18">
        <f t="shared" si="18"/>
        <v>0</v>
      </c>
    </row>
    <row r="227" spans="1:25" ht="19.5" customHeight="1">
      <c r="A227" s="3">
        <f t="shared" si="19"/>
        <v>222</v>
      </c>
      <c r="B227" s="12" t="s">
        <v>248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>
        <v>50</v>
      </c>
      <c r="N227" s="13"/>
      <c r="O227" s="13"/>
      <c r="P227" s="13"/>
      <c r="Q227" s="13"/>
      <c r="R227" s="13"/>
      <c r="S227" s="13"/>
      <c r="T227" s="13"/>
      <c r="U227" s="14">
        <f t="shared" si="20"/>
        <v>50</v>
      </c>
      <c r="V227" s="15"/>
      <c r="W227" s="16"/>
      <c r="X227" s="17">
        <f t="shared" si="17"/>
        <v>0</v>
      </c>
      <c r="Y227" s="18">
        <f t="shared" si="18"/>
        <v>0</v>
      </c>
    </row>
    <row r="228" spans="1:25" ht="19.5" customHeight="1">
      <c r="A228" s="3">
        <f t="shared" si="19"/>
        <v>223</v>
      </c>
      <c r="B228" s="25" t="s">
        <v>249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>
        <v>30</v>
      </c>
      <c r="N228" s="13"/>
      <c r="O228" s="13"/>
      <c r="P228" s="13"/>
      <c r="Q228" s="13"/>
      <c r="R228" s="13"/>
      <c r="S228" s="13"/>
      <c r="T228" s="13"/>
      <c r="U228" s="14">
        <f t="shared" si="20"/>
        <v>30</v>
      </c>
      <c r="V228" s="15"/>
      <c r="W228" s="15"/>
      <c r="X228" s="17">
        <f t="shared" si="17"/>
        <v>0</v>
      </c>
      <c r="Y228" s="18">
        <f t="shared" si="18"/>
        <v>0</v>
      </c>
    </row>
    <row r="229" spans="1:25" ht="19.5" customHeight="1">
      <c r="A229" s="3">
        <f t="shared" si="19"/>
        <v>224</v>
      </c>
      <c r="B229" s="12" t="s">
        <v>250</v>
      </c>
      <c r="C229" s="13"/>
      <c r="D229" s="13"/>
      <c r="E229" s="13"/>
      <c r="F229" s="13"/>
      <c r="G229" s="13">
        <v>20</v>
      </c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4">
        <f t="shared" si="20"/>
        <v>20</v>
      </c>
      <c r="V229" s="15"/>
      <c r="W229" s="16"/>
      <c r="X229" s="17">
        <f t="shared" si="17"/>
        <v>0</v>
      </c>
      <c r="Y229" s="18">
        <f t="shared" si="18"/>
        <v>0</v>
      </c>
    </row>
    <row r="230" spans="1:25" ht="19.5" customHeight="1">
      <c r="A230" s="3">
        <f t="shared" si="19"/>
        <v>225</v>
      </c>
      <c r="B230" s="12" t="s">
        <v>251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>
        <v>5</v>
      </c>
      <c r="Q230" s="13"/>
      <c r="R230" s="13"/>
      <c r="S230" s="13"/>
      <c r="T230" s="13"/>
      <c r="U230" s="14">
        <f t="shared" si="20"/>
        <v>5</v>
      </c>
      <c r="V230" s="15"/>
      <c r="W230" s="16"/>
      <c r="X230" s="17">
        <f t="shared" si="17"/>
        <v>0</v>
      </c>
      <c r="Y230" s="18">
        <f t="shared" si="18"/>
        <v>0</v>
      </c>
    </row>
    <row r="231" spans="1:25" ht="19.5" customHeight="1">
      <c r="A231" s="3">
        <f t="shared" si="19"/>
        <v>226</v>
      </c>
      <c r="B231" s="12" t="s">
        <v>252</v>
      </c>
      <c r="C231" s="13">
        <v>12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4">
        <f t="shared" si="20"/>
        <v>12</v>
      </c>
      <c r="V231" s="15"/>
      <c r="W231" s="16"/>
      <c r="X231" s="17">
        <f t="shared" si="17"/>
        <v>0</v>
      </c>
      <c r="Y231" s="18">
        <f t="shared" si="18"/>
        <v>0</v>
      </c>
    </row>
    <row r="232" spans="1:25" ht="19.5" customHeight="1">
      <c r="A232" s="3">
        <f t="shared" si="19"/>
        <v>227</v>
      </c>
      <c r="B232" s="12" t="s">
        <v>253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>
        <v>3</v>
      </c>
      <c r="O232" s="13"/>
      <c r="P232" s="13"/>
      <c r="Q232" s="13"/>
      <c r="R232" s="13"/>
      <c r="S232" s="13"/>
      <c r="T232" s="13"/>
      <c r="U232" s="14">
        <f t="shared" si="20"/>
        <v>3</v>
      </c>
      <c r="V232" s="15"/>
      <c r="W232" s="16"/>
      <c r="X232" s="17">
        <f t="shared" si="17"/>
        <v>0</v>
      </c>
      <c r="Y232" s="18">
        <f t="shared" si="18"/>
        <v>0</v>
      </c>
    </row>
    <row r="233" spans="1:25" ht="19.5" customHeight="1">
      <c r="A233" s="3">
        <f t="shared" si="19"/>
        <v>228</v>
      </c>
      <c r="B233" s="12" t="s">
        <v>254</v>
      </c>
      <c r="C233" s="13"/>
      <c r="D233" s="13"/>
      <c r="E233" s="13"/>
      <c r="F233" s="13"/>
      <c r="G233" s="13">
        <v>4</v>
      </c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4">
        <f t="shared" si="20"/>
        <v>4</v>
      </c>
      <c r="V233" s="15"/>
      <c r="W233" s="16"/>
      <c r="X233" s="17">
        <f t="shared" si="17"/>
        <v>0</v>
      </c>
      <c r="Y233" s="18">
        <f t="shared" si="18"/>
        <v>0</v>
      </c>
    </row>
    <row r="234" spans="1:25" ht="19.5" customHeight="1">
      <c r="A234" s="3">
        <f t="shared" si="19"/>
        <v>229</v>
      </c>
      <c r="B234" s="12" t="s">
        <v>255</v>
      </c>
      <c r="C234" s="13"/>
      <c r="D234" s="13"/>
      <c r="E234" s="13"/>
      <c r="F234" s="13"/>
      <c r="G234" s="13"/>
      <c r="H234" s="13">
        <v>100</v>
      </c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4">
        <v>110</v>
      </c>
      <c r="V234" s="15"/>
      <c r="W234" s="16"/>
      <c r="X234" s="17">
        <f t="shared" si="17"/>
        <v>0</v>
      </c>
      <c r="Y234" s="18">
        <f t="shared" si="18"/>
        <v>0</v>
      </c>
    </row>
    <row r="235" spans="1:25" ht="19.5" customHeight="1">
      <c r="A235" s="3">
        <f t="shared" si="19"/>
        <v>230</v>
      </c>
      <c r="B235" s="12" t="s">
        <v>256</v>
      </c>
      <c r="C235" s="13"/>
      <c r="D235" s="13">
        <v>10</v>
      </c>
      <c r="E235" s="13"/>
      <c r="F235" s="13"/>
      <c r="G235" s="13"/>
      <c r="H235" s="13">
        <v>1000</v>
      </c>
      <c r="I235" s="13"/>
      <c r="J235" s="13"/>
      <c r="K235" s="13">
        <v>600</v>
      </c>
      <c r="L235" s="13"/>
      <c r="M235" s="13">
        <v>10</v>
      </c>
      <c r="N235" s="13">
        <v>7</v>
      </c>
      <c r="O235" s="13">
        <v>48</v>
      </c>
      <c r="P235" s="13">
        <v>3</v>
      </c>
      <c r="Q235" s="13"/>
      <c r="R235" s="13">
        <v>10</v>
      </c>
      <c r="S235" s="13">
        <v>6</v>
      </c>
      <c r="T235" s="13"/>
      <c r="U235" s="14">
        <v>1700</v>
      </c>
      <c r="V235" s="15"/>
      <c r="W235" s="16"/>
      <c r="X235" s="17">
        <f t="shared" si="17"/>
        <v>0</v>
      </c>
      <c r="Y235" s="18">
        <f t="shared" si="18"/>
        <v>0</v>
      </c>
    </row>
    <row r="236" spans="1:25" ht="19.5" customHeight="1">
      <c r="A236" s="3">
        <f t="shared" si="19"/>
        <v>231</v>
      </c>
      <c r="B236" s="12" t="s">
        <v>257</v>
      </c>
      <c r="C236" s="13"/>
      <c r="D236" s="13">
        <v>25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4">
        <f>SUM(C236:T236)</f>
        <v>25</v>
      </c>
      <c r="V236" s="15"/>
      <c r="W236" s="16"/>
      <c r="X236" s="17">
        <f t="shared" si="17"/>
        <v>0</v>
      </c>
      <c r="Y236" s="18">
        <f t="shared" si="18"/>
        <v>0</v>
      </c>
    </row>
    <row r="237" spans="1:25" ht="19.5" customHeight="1">
      <c r="A237" s="3">
        <f t="shared" si="19"/>
        <v>232</v>
      </c>
      <c r="B237" s="12" t="s">
        <v>258</v>
      </c>
      <c r="C237" s="13"/>
      <c r="D237" s="13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>
        <v>2</v>
      </c>
      <c r="O237" s="13"/>
      <c r="P237" s="13"/>
      <c r="Q237" s="13"/>
      <c r="R237" s="13"/>
      <c r="S237" s="13"/>
      <c r="T237" s="13"/>
      <c r="U237" s="14">
        <v>15</v>
      </c>
      <c r="V237" s="15"/>
      <c r="W237" s="16"/>
      <c r="X237" s="17">
        <f t="shared" si="17"/>
        <v>0</v>
      </c>
      <c r="Y237" s="18">
        <f t="shared" si="18"/>
        <v>0</v>
      </c>
    </row>
    <row r="238" spans="1:25" ht="25.5" customHeight="1">
      <c r="A238" s="12"/>
      <c r="B238" s="27" t="s">
        <v>259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9">
        <f>SUM(V6:V237)</f>
        <v>0</v>
      </c>
      <c r="W238" s="29">
        <f>SUM(W6:W237)</f>
        <v>0</v>
      </c>
      <c r="X238" s="30">
        <f>SUM(X6:X237)</f>
        <v>0</v>
      </c>
      <c r="Y238" s="31">
        <f>SUM(Y6:Y237)</f>
        <v>0</v>
      </c>
    </row>
  </sheetData>
  <mergeCells count="3">
    <mergeCell ref="A1:B1"/>
    <mergeCell ref="A2:B2"/>
    <mergeCell ref="A3:B3"/>
  </mergeCells>
  <printOptions/>
  <pageMargins left="0.39375" right="0.39375" top="0.39375" bottom="0.98402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spzps</cp:lastModifiedBy>
  <cp:lastPrinted>2010-03-04T13:46:03Z</cp:lastPrinted>
  <dcterms:modified xsi:type="dcterms:W3CDTF">2010-03-05T12:32:14Z</dcterms:modified>
  <cp:category/>
  <cp:version/>
  <cp:contentType/>
  <cp:contentStatus/>
</cp:coreProperties>
</file>