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120" yWindow="15" windowWidth="15480" windowHeight="9240" firstSheet="2" activeTab="6"/>
  </bookViews>
  <sheets>
    <sheet name="baz" sheetId="1" state="hidden" r:id="rId1"/>
    <sheet name="wyd" sheetId="8" state="hidden" r:id="rId2"/>
    <sheet name="jst" sheetId="5" r:id="rId3"/>
    <sheet name="jdu" sheetId="2" r:id="rId4"/>
    <sheet name="pomoc" sheetId="4" state="hidden" r:id="rId5"/>
    <sheet name="men" sheetId="6" state="hidden" r:id="rId6"/>
    <sheet name="listy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3">jdu!$D$18:$G$19</definedName>
  </definedNames>
  <calcPr calcId="145621"/>
</workbook>
</file>

<file path=xl/calcChain.xml><?xml version="1.0" encoding="utf-8"?>
<calcChain xmlns="http://schemas.openxmlformats.org/spreadsheetml/2006/main">
  <c r="EC10" i="6" l="1"/>
  <c r="EA10" i="6"/>
  <c r="DY10" i="6"/>
  <c r="DW10" i="6"/>
  <c r="DU10" i="6"/>
  <c r="DS10" i="6"/>
  <c r="DQ10" i="6"/>
  <c r="DO10" i="6"/>
  <c r="DM10" i="6"/>
  <c r="DK10" i="6"/>
  <c r="DI10" i="6"/>
  <c r="DG10" i="6"/>
  <c r="DE10" i="6"/>
  <c r="DC10" i="6"/>
  <c r="DA10" i="6"/>
  <c r="CY10" i="6"/>
  <c r="CW10" i="6"/>
  <c r="CU10" i="6"/>
  <c r="CS10" i="6"/>
  <c r="CQ10" i="6"/>
  <c r="CO10" i="6"/>
  <c r="CM10" i="6"/>
  <c r="CK10" i="6"/>
  <c r="CI10" i="6"/>
  <c r="CG10" i="6"/>
  <c r="CE10" i="6"/>
  <c r="CC10" i="6"/>
  <c r="CA10" i="6"/>
  <c r="BY10" i="6"/>
  <c r="BW10" i="6"/>
  <c r="BU10" i="6"/>
  <c r="BS10" i="6"/>
  <c r="EF10" i="6" s="1"/>
  <c r="BQ10" i="6"/>
  <c r="EC9" i="6"/>
  <c r="EA9" i="6"/>
  <c r="DY9" i="6"/>
  <c r="DW9" i="6"/>
  <c r="DU9" i="6"/>
  <c r="DS9" i="6"/>
  <c r="DQ9" i="6"/>
  <c r="DO9" i="6"/>
  <c r="DM9" i="6"/>
  <c r="DK9" i="6"/>
  <c r="DI9" i="6"/>
  <c r="DG9" i="6"/>
  <c r="DE9" i="6"/>
  <c r="DC9" i="6"/>
  <c r="DA9" i="6"/>
  <c r="CY9" i="6"/>
  <c r="CW9" i="6"/>
  <c r="CU9" i="6"/>
  <c r="CS9" i="6"/>
  <c r="CQ9" i="6"/>
  <c r="CO9" i="6"/>
  <c r="CM9" i="6"/>
  <c r="CK9" i="6"/>
  <c r="CI9" i="6"/>
  <c r="CG9" i="6"/>
  <c r="CE9" i="6"/>
  <c r="CC9" i="6"/>
  <c r="CA9" i="6"/>
  <c r="BY9" i="6"/>
  <c r="BW9" i="6"/>
  <c r="BU9" i="6"/>
  <c r="BS9" i="6"/>
  <c r="BQ9" i="6"/>
  <c r="EC8" i="6"/>
  <c r="EA8" i="6"/>
  <c r="DY8" i="6"/>
  <c r="DW8" i="6"/>
  <c r="DU8" i="6"/>
  <c r="DS8" i="6"/>
  <c r="DQ8" i="6"/>
  <c r="DO8" i="6"/>
  <c r="DM8" i="6"/>
  <c r="DK8" i="6"/>
  <c r="DI8" i="6"/>
  <c r="DG8" i="6"/>
  <c r="DE8" i="6"/>
  <c r="DC8" i="6"/>
  <c r="DA8" i="6"/>
  <c r="CY8" i="6"/>
  <c r="CW8" i="6"/>
  <c r="CU8" i="6"/>
  <c r="CS8" i="6"/>
  <c r="CQ8" i="6"/>
  <c r="CO8" i="6"/>
  <c r="CM8" i="6"/>
  <c r="CK8" i="6"/>
  <c r="CI8" i="6"/>
  <c r="CG8" i="6"/>
  <c r="CE8" i="6"/>
  <c r="CC8" i="6"/>
  <c r="CA8" i="6"/>
  <c r="BY8" i="6"/>
  <c r="BW8" i="6"/>
  <c r="BU8" i="6"/>
  <c r="BS8" i="6"/>
  <c r="EF8" i="6" s="1"/>
  <c r="BQ8" i="6"/>
  <c r="D24" i="1"/>
  <c r="O16" i="1"/>
  <c r="C13" i="1"/>
  <c r="C12" i="1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30" i="8"/>
  <c r="D30" i="8"/>
  <c r="C30" i="8"/>
  <c r="B30" i="8"/>
  <c r="E29" i="8"/>
  <c r="D29" i="8"/>
  <c r="C29" i="8"/>
  <c r="B29" i="8"/>
  <c r="E28" i="8"/>
  <c r="D28" i="8"/>
  <c r="C28" i="8"/>
  <c r="B28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C16" i="8"/>
  <c r="B16" i="8"/>
  <c r="E15" i="8"/>
  <c r="D15" i="8"/>
  <c r="C15" i="8"/>
  <c r="B15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E14" i="8"/>
  <c r="D14" i="8"/>
  <c r="C14" i="8"/>
  <c r="B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E13" i="8"/>
  <c r="D13" i="8"/>
  <c r="C13" i="8"/>
  <c r="B13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E12" i="8"/>
  <c r="D12" i="8"/>
  <c r="C12" i="8"/>
  <c r="B12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E11" i="8"/>
  <c r="D11" i="8"/>
  <c r="C11" i="8"/>
  <c r="B11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E10" i="8"/>
  <c r="D10" i="8"/>
  <c r="C10" i="8"/>
  <c r="B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E9" i="8"/>
  <c r="D9" i="8"/>
  <c r="C9" i="8"/>
  <c r="B9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E8" i="8"/>
  <c r="D8" i="8"/>
  <c r="C8" i="8"/>
  <c r="B8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E7" i="8"/>
  <c r="D7" i="8"/>
  <c r="C7" i="8"/>
  <c r="B7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E6" i="8"/>
  <c r="D6" i="8"/>
  <c r="C6" i="8"/>
  <c r="B6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E5" i="8"/>
  <c r="D5" i="8"/>
  <c r="C5" i="8"/>
  <c r="B5" i="8"/>
  <c r="AO4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E4" i="8"/>
  <c r="D4" i="8"/>
  <c r="C4" i="8"/>
  <c r="B4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E3" i="8"/>
  <c r="D3" i="8"/>
  <c r="C3" i="8"/>
  <c r="B3" i="8"/>
  <c r="BO22" i="6"/>
  <c r="BO23" i="6" s="1"/>
  <c r="ED23" i="6" s="1"/>
  <c r="BO28" i="6"/>
  <c r="BO29" i="6"/>
  <c r="ED29" i="6" s="1"/>
  <c r="BO34" i="6"/>
  <c r="BO35" i="6" s="1"/>
  <c r="ED35" i="6" s="1"/>
  <c r="BO40" i="6"/>
  <c r="BO41" i="6" s="1"/>
  <c r="ED41" i="6" s="1"/>
  <c r="BO46" i="6"/>
  <c r="BO47" i="6" s="1"/>
  <c r="ED47" i="6" s="1"/>
  <c r="BO52" i="6"/>
  <c r="BO53" i="6" s="1"/>
  <c r="ED53" i="6" s="1"/>
  <c r="BO58" i="6"/>
  <c r="BO59" i="6" s="1"/>
  <c r="ED59" i="6" s="1"/>
  <c r="BO64" i="6"/>
  <c r="BO65" i="6" s="1"/>
  <c r="ED65" i="6" s="1"/>
  <c r="BO70" i="6"/>
  <c r="BO71" i="6" s="1"/>
  <c r="ED71" i="6" s="1"/>
  <c r="BO76" i="6"/>
  <c r="BO77" i="6" s="1"/>
  <c r="ED77" i="6" s="1"/>
  <c r="BO82" i="6"/>
  <c r="BO83" i="6" s="1"/>
  <c r="ED83" i="6" s="1"/>
  <c r="BO88" i="6"/>
  <c r="BO89" i="6"/>
  <c r="ED89" i="6" s="1"/>
  <c r="BO94" i="6"/>
  <c r="BO95" i="6" s="1"/>
  <c r="ED95" i="6" s="1"/>
  <c r="BO100" i="6"/>
  <c r="BO101" i="6" s="1"/>
  <c r="ED101" i="6" s="1"/>
  <c r="BO106" i="6"/>
  <c r="BO107" i="6" s="1"/>
  <c r="ED107" i="6" s="1"/>
  <c r="BO112" i="6"/>
  <c r="BO113" i="6" s="1"/>
  <c r="ED113" i="6" s="1"/>
  <c r="BO118" i="6"/>
  <c r="BO119" i="6" s="1"/>
  <c r="ED119" i="6" s="1"/>
  <c r="BO124" i="6"/>
  <c r="BO125" i="6" s="1"/>
  <c r="ED125" i="6" s="1"/>
  <c r="BO130" i="6"/>
  <c r="BO131" i="6" s="1"/>
  <c r="ED131" i="6" s="1"/>
  <c r="BO136" i="6"/>
  <c r="BO137" i="6"/>
  <c r="ED137" i="6" s="1"/>
  <c r="BO142" i="6"/>
  <c r="BO143" i="6" s="1"/>
  <c r="ED143" i="6" s="1"/>
  <c r="BO148" i="6"/>
  <c r="BO149" i="6" s="1"/>
  <c r="ED149" i="6" s="1"/>
  <c r="BO154" i="6"/>
  <c r="BO155" i="6" s="1"/>
  <c r="ED155" i="6" s="1"/>
  <c r="BO160" i="6"/>
  <c r="BO161" i="6" s="1"/>
  <c r="ED161" i="6" s="1"/>
  <c r="BO166" i="6"/>
  <c r="BO167" i="6" s="1"/>
  <c r="ED167" i="6" s="1"/>
  <c r="BO172" i="6"/>
  <c r="BO173" i="6" s="1"/>
  <c r="ED173" i="6" s="1"/>
  <c r="BO178" i="6"/>
  <c r="BO179" i="6" s="1"/>
  <c r="ED179" i="6" s="1"/>
  <c r="BO184" i="6"/>
  <c r="BO185" i="6"/>
  <c r="ED185" i="6" s="1"/>
  <c r="BO190" i="6"/>
  <c r="BO191" i="6" s="1"/>
  <c r="ED191" i="6" s="1"/>
  <c r="BO196" i="6"/>
  <c r="BO197" i="6" s="1"/>
  <c r="ED197" i="6" s="1"/>
  <c r="BO202" i="6"/>
  <c r="BO203" i="6" s="1"/>
  <c r="ED203" i="6" s="1"/>
  <c r="BO208" i="6"/>
  <c r="BO209" i="6" s="1"/>
  <c r="ED209" i="6" s="1"/>
  <c r="BO214" i="6"/>
  <c r="BO215" i="6" s="1"/>
  <c r="ED215" i="6" s="1"/>
  <c r="BO220" i="6"/>
  <c r="BO221" i="6"/>
  <c r="ED221" i="6" s="1"/>
  <c r="BO226" i="6"/>
  <c r="BO227" i="6" s="1"/>
  <c r="ED227" i="6" s="1"/>
  <c r="BO232" i="6"/>
  <c r="BO233" i="6" s="1"/>
  <c r="ED233" i="6" s="1"/>
  <c r="BO238" i="6"/>
  <c r="BO239" i="6" s="1"/>
  <c r="ED239" i="6" s="1"/>
  <c r="BO244" i="6"/>
  <c r="BO245" i="6" s="1"/>
  <c r="ED245" i="6" s="1"/>
  <c r="BO250" i="6"/>
  <c r="BO251" i="6" s="1"/>
  <c r="ED251" i="6" s="1"/>
  <c r="BO256" i="6"/>
  <c r="BO257" i="6" s="1"/>
  <c r="ED257" i="6" s="1"/>
  <c r="BO262" i="6"/>
  <c r="BO263" i="6" s="1"/>
  <c r="ED263" i="6" s="1"/>
  <c r="BO268" i="6"/>
  <c r="BO269" i="6" s="1"/>
  <c r="ED269" i="6" s="1"/>
  <c r="BO274" i="6"/>
  <c r="BO275" i="6" s="1"/>
  <c r="ED275" i="6" s="1"/>
  <c r="BO280" i="6"/>
  <c r="BO281" i="6" s="1"/>
  <c r="ED281" i="6" s="1"/>
  <c r="BO286" i="6"/>
  <c r="BO287" i="6" s="1"/>
  <c r="ED287" i="6" s="1"/>
  <c r="BO292" i="6"/>
  <c r="BO293" i="6" s="1"/>
  <c r="ED293" i="6" s="1"/>
  <c r="BO298" i="6"/>
  <c r="BO299" i="6"/>
  <c r="ED299" i="6" s="1"/>
  <c r="BO304" i="6"/>
  <c r="BO305" i="6" s="1"/>
  <c r="ED305" i="6" s="1"/>
  <c r="BO310" i="6"/>
  <c r="BO311" i="6" s="1"/>
  <c r="ED311" i="6" s="1"/>
  <c r="BO316" i="6"/>
  <c r="BO317" i="6" s="1"/>
  <c r="ED317" i="6" s="1"/>
  <c r="BO322" i="6"/>
  <c r="BO323" i="6" s="1"/>
  <c r="ED323" i="6" s="1"/>
  <c r="BO328" i="6"/>
  <c r="BO329" i="6" s="1"/>
  <c r="ED329" i="6" s="1"/>
  <c r="BO334" i="6"/>
  <c r="BO335" i="6" s="1"/>
  <c r="ED335" i="6" s="1"/>
  <c r="BO340" i="6"/>
  <c r="BO341" i="6" s="1"/>
  <c r="ED341" i="6" s="1"/>
  <c r="BO346" i="6"/>
  <c r="BO347" i="6"/>
  <c r="ED347" i="6" s="1"/>
  <c r="BO352" i="6"/>
  <c r="BO353" i="6" s="1"/>
  <c r="ED353" i="6" s="1"/>
  <c r="BO358" i="6"/>
  <c r="BO359" i="6" s="1"/>
  <c r="ED359" i="6" s="1"/>
  <c r="BO364" i="6"/>
  <c r="BO365" i="6" s="1"/>
  <c r="ED365" i="6" s="1"/>
  <c r="BO370" i="6"/>
  <c r="BO371" i="6" s="1"/>
  <c r="ED371" i="6" s="1"/>
  <c r="BO376" i="6"/>
  <c r="BO377" i="6" s="1"/>
  <c r="ED377" i="6" s="1"/>
  <c r="BO382" i="6"/>
  <c r="BO383" i="6" s="1"/>
  <c r="ED383" i="6" s="1"/>
  <c r="BO388" i="6"/>
  <c r="BO389" i="6" s="1"/>
  <c r="ED389" i="6" s="1"/>
  <c r="BO394" i="6"/>
  <c r="BO395" i="6"/>
  <c r="ED395" i="6" s="1"/>
  <c r="BM22" i="6"/>
  <c r="BM23" i="6" s="1"/>
  <c r="EB23" i="6" s="1"/>
  <c r="BM28" i="6"/>
  <c r="BM29" i="6" s="1"/>
  <c r="EB29" i="6" s="1"/>
  <c r="BM34" i="6"/>
  <c r="BM35" i="6" s="1"/>
  <c r="EB35" i="6" s="1"/>
  <c r="BM40" i="6"/>
  <c r="BM41" i="6" s="1"/>
  <c r="EB41" i="6" s="1"/>
  <c r="BM46" i="6"/>
  <c r="BM47" i="6" s="1"/>
  <c r="EB47" i="6" s="1"/>
  <c r="BM52" i="6"/>
  <c r="BM53" i="6" s="1"/>
  <c r="EB53" i="6" s="1"/>
  <c r="BM58" i="6"/>
  <c r="BM59" i="6" s="1"/>
  <c r="EB59" i="6" s="1"/>
  <c r="BM64" i="6"/>
  <c r="BM65" i="6"/>
  <c r="EB65" i="6" s="1"/>
  <c r="BM70" i="6"/>
  <c r="BM71" i="6" s="1"/>
  <c r="EB71" i="6" s="1"/>
  <c r="BM76" i="6"/>
  <c r="BM77" i="6" s="1"/>
  <c r="EB77" i="6" s="1"/>
  <c r="BM82" i="6"/>
  <c r="BM83" i="6" s="1"/>
  <c r="EB83" i="6" s="1"/>
  <c r="BM88" i="6"/>
  <c r="BM89" i="6" s="1"/>
  <c r="EB89" i="6" s="1"/>
  <c r="BM94" i="6"/>
  <c r="BM95" i="6" s="1"/>
  <c r="EB95" i="6" s="1"/>
  <c r="BM100" i="6"/>
  <c r="BM101" i="6" s="1"/>
  <c r="EB101" i="6" s="1"/>
  <c r="BM106" i="6"/>
  <c r="BM107" i="6" s="1"/>
  <c r="EB107" i="6" s="1"/>
  <c r="BM112" i="6"/>
  <c r="BM113" i="6"/>
  <c r="EB113" i="6" s="1"/>
  <c r="BM118" i="6"/>
  <c r="BM119" i="6" s="1"/>
  <c r="EB119" i="6" s="1"/>
  <c r="BM124" i="6"/>
  <c r="BM125" i="6" s="1"/>
  <c r="EB125" i="6" s="1"/>
  <c r="BM130" i="6"/>
  <c r="BM131" i="6" s="1"/>
  <c r="EB131" i="6" s="1"/>
  <c r="BM136" i="6"/>
  <c r="BM137" i="6" s="1"/>
  <c r="EB137" i="6" s="1"/>
  <c r="BM142" i="6"/>
  <c r="BM143" i="6" s="1"/>
  <c r="EB143" i="6" s="1"/>
  <c r="BM148" i="6"/>
  <c r="BM149" i="6" s="1"/>
  <c r="EB149" i="6" s="1"/>
  <c r="BM154" i="6"/>
  <c r="BM155" i="6" s="1"/>
  <c r="EB155" i="6" s="1"/>
  <c r="BM160" i="6"/>
  <c r="BM161" i="6"/>
  <c r="EB161" i="6" s="1"/>
  <c r="BM166" i="6"/>
  <c r="BM167" i="6" s="1"/>
  <c r="EB167" i="6" s="1"/>
  <c r="BM172" i="6"/>
  <c r="BM173" i="6" s="1"/>
  <c r="EB173" i="6" s="1"/>
  <c r="BM178" i="6"/>
  <c r="BM179" i="6" s="1"/>
  <c r="EB179" i="6" s="1"/>
  <c r="BM184" i="6"/>
  <c r="BM185" i="6" s="1"/>
  <c r="EB185" i="6" s="1"/>
  <c r="BM190" i="6"/>
  <c r="BM191" i="6" s="1"/>
  <c r="EB191" i="6" s="1"/>
  <c r="BM196" i="6"/>
  <c r="BM197" i="6" s="1"/>
  <c r="EB197" i="6" s="1"/>
  <c r="BM202" i="6"/>
  <c r="BM203" i="6" s="1"/>
  <c r="EB203" i="6" s="1"/>
  <c r="BM208" i="6"/>
  <c r="BM209" i="6"/>
  <c r="EB209" i="6" s="1"/>
  <c r="BM214" i="6"/>
  <c r="BM215" i="6" s="1"/>
  <c r="EB215" i="6" s="1"/>
  <c r="BM220" i="6"/>
  <c r="BM221" i="6" s="1"/>
  <c r="EB221" i="6" s="1"/>
  <c r="BM226" i="6"/>
  <c r="BM227" i="6" s="1"/>
  <c r="EB227" i="6" s="1"/>
  <c r="BM232" i="6"/>
  <c r="BM233" i="6" s="1"/>
  <c r="EB233" i="6" s="1"/>
  <c r="BM238" i="6"/>
  <c r="BM239" i="6" s="1"/>
  <c r="EB239" i="6" s="1"/>
  <c r="BM244" i="6"/>
  <c r="BM245" i="6" s="1"/>
  <c r="EB245" i="6" s="1"/>
  <c r="BM250" i="6"/>
  <c r="BM251" i="6" s="1"/>
  <c r="EB251" i="6" s="1"/>
  <c r="BM256" i="6"/>
  <c r="BM257" i="6"/>
  <c r="EB257" i="6" s="1"/>
  <c r="BM262" i="6"/>
  <c r="BM263" i="6" s="1"/>
  <c r="EB263" i="6" s="1"/>
  <c r="BM268" i="6"/>
  <c r="BM269" i="6" s="1"/>
  <c r="EB269" i="6" s="1"/>
  <c r="BM274" i="6"/>
  <c r="BM275" i="6" s="1"/>
  <c r="EB275" i="6" s="1"/>
  <c r="BM280" i="6"/>
  <c r="BM281" i="6" s="1"/>
  <c r="EB281" i="6" s="1"/>
  <c r="BM286" i="6"/>
  <c r="BM287" i="6" s="1"/>
  <c r="EB287" i="6" s="1"/>
  <c r="BM292" i="6"/>
  <c r="BM293" i="6" s="1"/>
  <c r="EB293" i="6" s="1"/>
  <c r="BM298" i="6"/>
  <c r="BM299" i="6" s="1"/>
  <c r="EB299" i="6" s="1"/>
  <c r="BM304" i="6"/>
  <c r="BM305" i="6"/>
  <c r="EB305" i="6" s="1"/>
  <c r="BM310" i="6"/>
  <c r="BM311" i="6" s="1"/>
  <c r="EB311" i="6" s="1"/>
  <c r="BM316" i="6"/>
  <c r="BM317" i="6" s="1"/>
  <c r="EB317" i="6" s="1"/>
  <c r="BM322" i="6"/>
  <c r="BM323" i="6" s="1"/>
  <c r="EB323" i="6" s="1"/>
  <c r="BM328" i="6"/>
  <c r="BM329" i="6" s="1"/>
  <c r="EB329" i="6" s="1"/>
  <c r="BM334" i="6"/>
  <c r="BM335" i="6" s="1"/>
  <c r="EB335" i="6" s="1"/>
  <c r="BM340" i="6"/>
  <c r="BM341" i="6" s="1"/>
  <c r="EB341" i="6" s="1"/>
  <c r="BM346" i="6"/>
  <c r="BM347" i="6" s="1"/>
  <c r="EB347" i="6" s="1"/>
  <c r="BM352" i="6"/>
  <c r="BM353" i="6"/>
  <c r="EB353" i="6" s="1"/>
  <c r="BM358" i="6"/>
  <c r="BM359" i="6" s="1"/>
  <c r="EB359" i="6" s="1"/>
  <c r="BM364" i="6"/>
  <c r="BM365" i="6" s="1"/>
  <c r="EB365" i="6" s="1"/>
  <c r="BM370" i="6"/>
  <c r="BM371" i="6" s="1"/>
  <c r="EB371" i="6" s="1"/>
  <c r="BM376" i="6"/>
  <c r="BM377" i="6" s="1"/>
  <c r="EB377" i="6" s="1"/>
  <c r="BM382" i="6"/>
  <c r="BM383" i="6" s="1"/>
  <c r="EB383" i="6" s="1"/>
  <c r="BM388" i="6"/>
  <c r="BM389" i="6" s="1"/>
  <c r="EB389" i="6" s="1"/>
  <c r="BM394" i="6"/>
  <c r="BM395" i="6" s="1"/>
  <c r="EB395" i="6" s="1"/>
  <c r="BK22" i="6"/>
  <c r="BK23" i="6"/>
  <c r="DZ23" i="6" s="1"/>
  <c r="BK28" i="6"/>
  <c r="BK29" i="6" s="1"/>
  <c r="DZ29" i="6" s="1"/>
  <c r="BK34" i="6"/>
  <c r="BK35" i="6" s="1"/>
  <c r="DZ35" i="6" s="1"/>
  <c r="BK40" i="6"/>
  <c r="BK41" i="6" s="1"/>
  <c r="DZ41" i="6" s="1"/>
  <c r="BK46" i="6"/>
  <c r="BK47" i="6" s="1"/>
  <c r="DZ47" i="6" s="1"/>
  <c r="BK52" i="6"/>
  <c r="BK53" i="6" s="1"/>
  <c r="DZ53" i="6" s="1"/>
  <c r="BK58" i="6"/>
  <c r="BK59" i="6" s="1"/>
  <c r="DZ59" i="6" s="1"/>
  <c r="BK64" i="6"/>
  <c r="BK65" i="6" s="1"/>
  <c r="DZ65" i="6" s="1"/>
  <c r="BK70" i="6"/>
  <c r="BK71" i="6"/>
  <c r="DZ71" i="6" s="1"/>
  <c r="BK76" i="6"/>
  <c r="BK77" i="6" s="1"/>
  <c r="DZ77" i="6" s="1"/>
  <c r="BK82" i="6"/>
  <c r="BK83" i="6" s="1"/>
  <c r="DZ83" i="6" s="1"/>
  <c r="BK88" i="6"/>
  <c r="BK89" i="6" s="1"/>
  <c r="DZ89" i="6" s="1"/>
  <c r="BK94" i="6"/>
  <c r="BK95" i="6" s="1"/>
  <c r="DZ95" i="6" s="1"/>
  <c r="BK100" i="6"/>
  <c r="BK101" i="6" s="1"/>
  <c r="DZ101" i="6" s="1"/>
  <c r="BK106" i="6"/>
  <c r="BK107" i="6" s="1"/>
  <c r="DZ107" i="6" s="1"/>
  <c r="BK112" i="6"/>
  <c r="BK113" i="6" s="1"/>
  <c r="DZ113" i="6" s="1"/>
  <c r="BK118" i="6"/>
  <c r="BK119" i="6"/>
  <c r="DZ119" i="6" s="1"/>
  <c r="BK124" i="6"/>
  <c r="BK125" i="6" s="1"/>
  <c r="DZ125" i="6" s="1"/>
  <c r="BK130" i="6"/>
  <c r="BK131" i="6" s="1"/>
  <c r="DZ131" i="6" s="1"/>
  <c r="BK136" i="6"/>
  <c r="BK137" i="6" s="1"/>
  <c r="DZ137" i="6" s="1"/>
  <c r="BK142" i="6"/>
  <c r="BK143" i="6" s="1"/>
  <c r="DZ143" i="6" s="1"/>
  <c r="BK148" i="6"/>
  <c r="BK149" i="6" s="1"/>
  <c r="DZ149" i="6" s="1"/>
  <c r="BK154" i="6"/>
  <c r="BK155" i="6" s="1"/>
  <c r="DZ155" i="6" s="1"/>
  <c r="BK160" i="6"/>
  <c r="BK161" i="6" s="1"/>
  <c r="DZ161" i="6" s="1"/>
  <c r="BK166" i="6"/>
  <c r="BK167" i="6"/>
  <c r="DZ167" i="6" s="1"/>
  <c r="BK172" i="6"/>
  <c r="BK173" i="6" s="1"/>
  <c r="DZ173" i="6" s="1"/>
  <c r="BK178" i="6"/>
  <c r="BK179" i="6" s="1"/>
  <c r="DZ179" i="6" s="1"/>
  <c r="BK184" i="6"/>
  <c r="BK185" i="6" s="1"/>
  <c r="DZ185" i="6" s="1"/>
  <c r="BK190" i="6"/>
  <c r="BK191" i="6" s="1"/>
  <c r="DZ191" i="6" s="1"/>
  <c r="BK196" i="6"/>
  <c r="BK197" i="6" s="1"/>
  <c r="DZ197" i="6" s="1"/>
  <c r="BK202" i="6"/>
  <c r="BK203" i="6"/>
  <c r="DZ203" i="6" s="1"/>
  <c r="BK208" i="6"/>
  <c r="BK209" i="6" s="1"/>
  <c r="DZ209" i="6" s="1"/>
  <c r="BK214" i="6"/>
  <c r="BK215" i="6" s="1"/>
  <c r="DZ215" i="6" s="1"/>
  <c r="BK220" i="6"/>
  <c r="BK221" i="6" s="1"/>
  <c r="DZ221" i="6" s="1"/>
  <c r="BK226" i="6"/>
  <c r="BK227" i="6"/>
  <c r="DZ227" i="6" s="1"/>
  <c r="BK232" i="6"/>
  <c r="BK233" i="6" s="1"/>
  <c r="DZ233" i="6" s="1"/>
  <c r="BK238" i="6"/>
  <c r="BK239" i="6" s="1"/>
  <c r="DZ239" i="6" s="1"/>
  <c r="BK244" i="6"/>
  <c r="BK245" i="6" s="1"/>
  <c r="DZ245" i="6" s="1"/>
  <c r="BK250" i="6"/>
  <c r="BK251" i="6" s="1"/>
  <c r="DZ251" i="6" s="1"/>
  <c r="BK256" i="6"/>
  <c r="BK257" i="6" s="1"/>
  <c r="DZ257" i="6" s="1"/>
  <c r="BK262" i="6"/>
  <c r="BK263" i="6"/>
  <c r="DZ263" i="6" s="1"/>
  <c r="BK268" i="6"/>
  <c r="BK269" i="6" s="1"/>
  <c r="DZ269" i="6" s="1"/>
  <c r="BK274" i="6"/>
  <c r="BK275" i="6" s="1"/>
  <c r="DZ275" i="6" s="1"/>
  <c r="BK280" i="6"/>
  <c r="BK281" i="6" s="1"/>
  <c r="DZ281" i="6" s="1"/>
  <c r="BK286" i="6"/>
  <c r="BK287" i="6" s="1"/>
  <c r="DZ287" i="6" s="1"/>
  <c r="BK292" i="6"/>
  <c r="BK293" i="6" s="1"/>
  <c r="DZ293" i="6" s="1"/>
  <c r="BK298" i="6"/>
  <c r="BK299" i="6" s="1"/>
  <c r="DZ299" i="6" s="1"/>
  <c r="BK304" i="6"/>
  <c r="BK305" i="6" s="1"/>
  <c r="DZ305" i="6" s="1"/>
  <c r="BK310" i="6"/>
  <c r="BK311" i="6"/>
  <c r="DZ311" i="6" s="1"/>
  <c r="BK316" i="6"/>
  <c r="BK317" i="6" s="1"/>
  <c r="DZ317" i="6" s="1"/>
  <c r="BK322" i="6"/>
  <c r="BK323" i="6" s="1"/>
  <c r="DZ323" i="6" s="1"/>
  <c r="BK328" i="6"/>
  <c r="BK329" i="6" s="1"/>
  <c r="DZ329" i="6" s="1"/>
  <c r="BK334" i="6"/>
  <c r="BK335" i="6"/>
  <c r="DZ335" i="6" s="1"/>
  <c r="BK340" i="6"/>
  <c r="BK341" i="6" s="1"/>
  <c r="DZ341" i="6" s="1"/>
  <c r="BK346" i="6"/>
  <c r="BK347" i="6" s="1"/>
  <c r="DZ347" i="6" s="1"/>
  <c r="BK352" i="6"/>
  <c r="BK353" i="6" s="1"/>
  <c r="DZ353" i="6" s="1"/>
  <c r="BK358" i="6"/>
  <c r="BK359" i="6"/>
  <c r="DZ359" i="6" s="1"/>
  <c r="BK364" i="6"/>
  <c r="BK365" i="6" s="1"/>
  <c r="DZ365" i="6" s="1"/>
  <c r="BK370" i="6"/>
  <c r="BK371" i="6" s="1"/>
  <c r="DZ371" i="6" s="1"/>
  <c r="BK376" i="6"/>
  <c r="BK377" i="6" s="1"/>
  <c r="DZ377" i="6" s="1"/>
  <c r="BK382" i="6"/>
  <c r="BK383" i="6" s="1"/>
  <c r="DZ383" i="6" s="1"/>
  <c r="BK388" i="6"/>
  <c r="BK389" i="6" s="1"/>
  <c r="DZ389" i="6" s="1"/>
  <c r="BK394" i="6"/>
  <c r="BK395" i="6" s="1"/>
  <c r="DZ395" i="6" s="1"/>
  <c r="BI22" i="6"/>
  <c r="BI23" i="6" s="1"/>
  <c r="DX23" i="6" s="1"/>
  <c r="BI28" i="6"/>
  <c r="BI29" i="6"/>
  <c r="DX29" i="6" s="1"/>
  <c r="BI34" i="6"/>
  <c r="BI35" i="6" s="1"/>
  <c r="DX35" i="6" s="1"/>
  <c r="BI40" i="6"/>
  <c r="BI41" i="6" s="1"/>
  <c r="DX41" i="6" s="1"/>
  <c r="BI46" i="6"/>
  <c r="BI47" i="6" s="1"/>
  <c r="DX47" i="6" s="1"/>
  <c r="BI52" i="6"/>
  <c r="BI53" i="6" s="1"/>
  <c r="DX53" i="6" s="1"/>
  <c r="BI58" i="6"/>
  <c r="BI59" i="6" s="1"/>
  <c r="DX59" i="6" s="1"/>
  <c r="BI64" i="6"/>
  <c r="BI65" i="6" s="1"/>
  <c r="DX65" i="6" s="1"/>
  <c r="BI70" i="6"/>
  <c r="BI71" i="6" s="1"/>
  <c r="DX71" i="6" s="1"/>
  <c r="BI76" i="6"/>
  <c r="BI77" i="6"/>
  <c r="DX77" i="6" s="1"/>
  <c r="BI82" i="6"/>
  <c r="BI83" i="6" s="1"/>
  <c r="DX83" i="6" s="1"/>
  <c r="BI88" i="6"/>
  <c r="BI89" i="6" s="1"/>
  <c r="DX89" i="6" s="1"/>
  <c r="BI94" i="6"/>
  <c r="BI95" i="6" s="1"/>
  <c r="DX95" i="6" s="1"/>
  <c r="BI100" i="6"/>
  <c r="BI101" i="6" s="1"/>
  <c r="DX101" i="6" s="1"/>
  <c r="BI106" i="6"/>
  <c r="BI107" i="6" s="1"/>
  <c r="DX107" i="6" s="1"/>
  <c r="BI112" i="6"/>
  <c r="BI113" i="6" s="1"/>
  <c r="DX113" i="6" s="1"/>
  <c r="BI118" i="6"/>
  <c r="BI119" i="6" s="1"/>
  <c r="DX119" i="6" s="1"/>
  <c r="BI124" i="6"/>
  <c r="BI125" i="6"/>
  <c r="DX125" i="6" s="1"/>
  <c r="BI130" i="6"/>
  <c r="BI131" i="6" s="1"/>
  <c r="DX131" i="6" s="1"/>
  <c r="BI136" i="6"/>
  <c r="BI137" i="6" s="1"/>
  <c r="DX137" i="6" s="1"/>
  <c r="BI142" i="6"/>
  <c r="BI143" i="6" s="1"/>
  <c r="DX143" i="6" s="1"/>
  <c r="BI148" i="6"/>
  <c r="BI149" i="6" s="1"/>
  <c r="DX149" i="6" s="1"/>
  <c r="BI154" i="6"/>
  <c r="BI155" i="6" s="1"/>
  <c r="DX155" i="6" s="1"/>
  <c r="BI160" i="6"/>
  <c r="BI161" i="6" s="1"/>
  <c r="DX161" i="6" s="1"/>
  <c r="BI166" i="6"/>
  <c r="BI167" i="6" s="1"/>
  <c r="DX167" i="6" s="1"/>
  <c r="BI172" i="6"/>
  <c r="BI173" i="6"/>
  <c r="DX173" i="6" s="1"/>
  <c r="BI178" i="6"/>
  <c r="BI179" i="6" s="1"/>
  <c r="DX179" i="6" s="1"/>
  <c r="BI184" i="6"/>
  <c r="BI185" i="6" s="1"/>
  <c r="DX185" i="6" s="1"/>
  <c r="BI190" i="6"/>
  <c r="BI191" i="6" s="1"/>
  <c r="DX191" i="6" s="1"/>
  <c r="BI196" i="6"/>
  <c r="BI197" i="6" s="1"/>
  <c r="DX197" i="6" s="1"/>
  <c r="BI202" i="6"/>
  <c r="BI203" i="6" s="1"/>
  <c r="DX203" i="6" s="1"/>
  <c r="BI208" i="6"/>
  <c r="BI209" i="6" s="1"/>
  <c r="DX209" i="6" s="1"/>
  <c r="BI214" i="6"/>
  <c r="BI215" i="6" s="1"/>
  <c r="DX215" i="6" s="1"/>
  <c r="BI220" i="6"/>
  <c r="BI221" i="6"/>
  <c r="DX221" i="6" s="1"/>
  <c r="BI226" i="6"/>
  <c r="BI227" i="6" s="1"/>
  <c r="DX227" i="6" s="1"/>
  <c r="BI232" i="6"/>
  <c r="BI233" i="6" s="1"/>
  <c r="DX233" i="6" s="1"/>
  <c r="BI238" i="6"/>
  <c r="BI239" i="6" s="1"/>
  <c r="DX239" i="6" s="1"/>
  <c r="BI244" i="6"/>
  <c r="BI245" i="6" s="1"/>
  <c r="DX245" i="6" s="1"/>
  <c r="BI250" i="6"/>
  <c r="BI251" i="6" s="1"/>
  <c r="DX251" i="6" s="1"/>
  <c r="BI256" i="6"/>
  <c r="BI257" i="6" s="1"/>
  <c r="DX257" i="6" s="1"/>
  <c r="BI262" i="6"/>
  <c r="BI263" i="6" s="1"/>
  <c r="DX263" i="6" s="1"/>
  <c r="BI268" i="6"/>
  <c r="BI269" i="6"/>
  <c r="DX269" i="6" s="1"/>
  <c r="BI274" i="6"/>
  <c r="BI275" i="6" s="1"/>
  <c r="DX275" i="6" s="1"/>
  <c r="BI280" i="6"/>
  <c r="BI281" i="6" s="1"/>
  <c r="DX281" i="6" s="1"/>
  <c r="BI286" i="6"/>
  <c r="BI287" i="6" s="1"/>
  <c r="DX287" i="6" s="1"/>
  <c r="BI292" i="6"/>
  <c r="BI293" i="6" s="1"/>
  <c r="DX293" i="6" s="1"/>
  <c r="BI298" i="6"/>
  <c r="BI299" i="6" s="1"/>
  <c r="DX299" i="6" s="1"/>
  <c r="BI304" i="6"/>
  <c r="BI305" i="6" s="1"/>
  <c r="DX305" i="6" s="1"/>
  <c r="BI310" i="6"/>
  <c r="BI311" i="6" s="1"/>
  <c r="DX311" i="6" s="1"/>
  <c r="BI316" i="6"/>
  <c r="BI317" i="6"/>
  <c r="DX317" i="6" s="1"/>
  <c r="BI322" i="6"/>
  <c r="BI323" i="6" s="1"/>
  <c r="DX323" i="6" s="1"/>
  <c r="BI328" i="6"/>
  <c r="BI329" i="6" s="1"/>
  <c r="DX329" i="6" s="1"/>
  <c r="BI334" i="6"/>
  <c r="BI335" i="6" s="1"/>
  <c r="DX335" i="6" s="1"/>
  <c r="BI340" i="6"/>
  <c r="BI341" i="6" s="1"/>
  <c r="DX341" i="6" s="1"/>
  <c r="BI346" i="6"/>
  <c r="BI347" i="6" s="1"/>
  <c r="DX347" i="6" s="1"/>
  <c r="BI352" i="6"/>
  <c r="BI353" i="6" s="1"/>
  <c r="DX353" i="6" s="1"/>
  <c r="BI358" i="6"/>
  <c r="BI359" i="6" s="1"/>
  <c r="DX359" i="6" s="1"/>
  <c r="BI364" i="6"/>
  <c r="BI365" i="6"/>
  <c r="DX365" i="6" s="1"/>
  <c r="BI370" i="6"/>
  <c r="BI371" i="6" s="1"/>
  <c r="DX371" i="6" s="1"/>
  <c r="BI376" i="6"/>
  <c r="BI377" i="6" s="1"/>
  <c r="DX377" i="6" s="1"/>
  <c r="BI382" i="6"/>
  <c r="BI383" i="6" s="1"/>
  <c r="DX383" i="6" s="1"/>
  <c r="BI388" i="6"/>
  <c r="BI389" i="6" s="1"/>
  <c r="DX389" i="6" s="1"/>
  <c r="BI394" i="6"/>
  <c r="BI395" i="6" s="1"/>
  <c r="DX395" i="6" s="1"/>
  <c r="BG22" i="6"/>
  <c r="BG23" i="6" s="1"/>
  <c r="DV23" i="6" s="1"/>
  <c r="BG28" i="6"/>
  <c r="BG29" i="6" s="1"/>
  <c r="DV29" i="6" s="1"/>
  <c r="BG34" i="6"/>
  <c r="BG35" i="6"/>
  <c r="DV35" i="6" s="1"/>
  <c r="BG40" i="6"/>
  <c r="BG41" i="6" s="1"/>
  <c r="DV41" i="6" s="1"/>
  <c r="BG46" i="6"/>
  <c r="BG47" i="6" s="1"/>
  <c r="DV47" i="6" s="1"/>
  <c r="BG52" i="6"/>
  <c r="BG53" i="6" s="1"/>
  <c r="DV53" i="6" s="1"/>
  <c r="BG58" i="6"/>
  <c r="BG59" i="6" s="1"/>
  <c r="DV59" i="6" s="1"/>
  <c r="BG64" i="6"/>
  <c r="BG65" i="6" s="1"/>
  <c r="DV65" i="6" s="1"/>
  <c r="BG70" i="6"/>
  <c r="BG71" i="6" s="1"/>
  <c r="DV71" i="6" s="1"/>
  <c r="BG76" i="6"/>
  <c r="BG77" i="6" s="1"/>
  <c r="DV77" i="6" s="1"/>
  <c r="BG82" i="6"/>
  <c r="BG83" i="6"/>
  <c r="DV83" i="6" s="1"/>
  <c r="BG88" i="6"/>
  <c r="BG89" i="6" s="1"/>
  <c r="DV89" i="6" s="1"/>
  <c r="BG94" i="6"/>
  <c r="BG95" i="6" s="1"/>
  <c r="DV95" i="6" s="1"/>
  <c r="BG100" i="6"/>
  <c r="BG101" i="6" s="1"/>
  <c r="DV101" i="6" s="1"/>
  <c r="BG106" i="6"/>
  <c r="BG107" i="6" s="1"/>
  <c r="DV107" i="6" s="1"/>
  <c r="BG112" i="6"/>
  <c r="BG113" i="6" s="1"/>
  <c r="DV113" i="6" s="1"/>
  <c r="BG118" i="6"/>
  <c r="BG119" i="6" s="1"/>
  <c r="DV119" i="6" s="1"/>
  <c r="BG124" i="6"/>
  <c r="BG125" i="6" s="1"/>
  <c r="DV125" i="6" s="1"/>
  <c r="BG130" i="6"/>
  <c r="BG131" i="6"/>
  <c r="DV131" i="6" s="1"/>
  <c r="BG136" i="6"/>
  <c r="BG137" i="6" s="1"/>
  <c r="DV137" i="6"/>
  <c r="BG142" i="6"/>
  <c r="BG143" i="6" s="1"/>
  <c r="DV143" i="6" s="1"/>
  <c r="BG148" i="6"/>
  <c r="BG149" i="6" s="1"/>
  <c r="DV149" i="6" s="1"/>
  <c r="BG154" i="6"/>
  <c r="BG155" i="6" s="1"/>
  <c r="DV155" i="6" s="1"/>
  <c r="BG160" i="6"/>
  <c r="BG161" i="6" s="1"/>
  <c r="DV161" i="6" s="1"/>
  <c r="BG166" i="6"/>
  <c r="BG167" i="6" s="1"/>
  <c r="DV167" i="6" s="1"/>
  <c r="BG172" i="6"/>
  <c r="BG173" i="6" s="1"/>
  <c r="DV173" i="6" s="1"/>
  <c r="BG178" i="6"/>
  <c r="BG179" i="6"/>
  <c r="DV179" i="6" s="1"/>
  <c r="BG184" i="6"/>
  <c r="BG185" i="6" s="1"/>
  <c r="DV185" i="6" s="1"/>
  <c r="BG190" i="6"/>
  <c r="BG191" i="6" s="1"/>
  <c r="DV191" i="6" s="1"/>
  <c r="BG196" i="6"/>
  <c r="BG197" i="6" s="1"/>
  <c r="DV197" i="6" s="1"/>
  <c r="BG202" i="6"/>
  <c r="BG203" i="6" s="1"/>
  <c r="DV203" i="6" s="1"/>
  <c r="BG208" i="6"/>
  <c r="BG209" i="6" s="1"/>
  <c r="DV209" i="6" s="1"/>
  <c r="BG214" i="6"/>
  <c r="BG215" i="6" s="1"/>
  <c r="DV215" i="6" s="1"/>
  <c r="BG220" i="6"/>
  <c r="BG221" i="6" s="1"/>
  <c r="DV221" i="6" s="1"/>
  <c r="BG226" i="6"/>
  <c r="BG227" i="6"/>
  <c r="DV227" i="6" s="1"/>
  <c r="BG232" i="6"/>
  <c r="BG233" i="6" s="1"/>
  <c r="DV233" i="6" s="1"/>
  <c r="BG238" i="6"/>
  <c r="BG239" i="6" s="1"/>
  <c r="DV239" i="6" s="1"/>
  <c r="BG244" i="6"/>
  <c r="BG245" i="6" s="1"/>
  <c r="DV245" i="6" s="1"/>
  <c r="BG250" i="6"/>
  <c r="BG251" i="6" s="1"/>
  <c r="DV251" i="6" s="1"/>
  <c r="BG256" i="6"/>
  <c r="BG257" i="6" s="1"/>
  <c r="DV257" i="6" s="1"/>
  <c r="BG262" i="6"/>
  <c r="BG263" i="6" s="1"/>
  <c r="DV263" i="6" s="1"/>
  <c r="BG268" i="6"/>
  <c r="BG269" i="6" s="1"/>
  <c r="DV269" i="6" s="1"/>
  <c r="BG274" i="6"/>
  <c r="BG275" i="6"/>
  <c r="DV275" i="6" s="1"/>
  <c r="BG280" i="6"/>
  <c r="BG281" i="6" s="1"/>
  <c r="DV281" i="6" s="1"/>
  <c r="BG286" i="6"/>
  <c r="BG287" i="6" s="1"/>
  <c r="DV287" i="6" s="1"/>
  <c r="BG292" i="6"/>
  <c r="BG293" i="6" s="1"/>
  <c r="DV293" i="6" s="1"/>
  <c r="BG298" i="6"/>
  <c r="BG299" i="6" s="1"/>
  <c r="DV299" i="6" s="1"/>
  <c r="BG304" i="6"/>
  <c r="BG305" i="6" s="1"/>
  <c r="DV305" i="6" s="1"/>
  <c r="BG310" i="6"/>
  <c r="BG311" i="6" s="1"/>
  <c r="DV311" i="6" s="1"/>
  <c r="BG316" i="6"/>
  <c r="BG317" i="6" s="1"/>
  <c r="DV317" i="6" s="1"/>
  <c r="BG322" i="6"/>
  <c r="BG323" i="6"/>
  <c r="DV323" i="6" s="1"/>
  <c r="BG328" i="6"/>
  <c r="BG329" i="6" s="1"/>
  <c r="DV329" i="6" s="1"/>
  <c r="BG334" i="6"/>
  <c r="BG335" i="6" s="1"/>
  <c r="DV335" i="6" s="1"/>
  <c r="BG340" i="6"/>
  <c r="BG341" i="6" s="1"/>
  <c r="DV341" i="6" s="1"/>
  <c r="BG346" i="6"/>
  <c r="BG347" i="6" s="1"/>
  <c r="DV347" i="6" s="1"/>
  <c r="BG352" i="6"/>
  <c r="BG353" i="6" s="1"/>
  <c r="DV353" i="6" s="1"/>
  <c r="BG358" i="6"/>
  <c r="BG359" i="6" s="1"/>
  <c r="DV359" i="6" s="1"/>
  <c r="BG364" i="6"/>
  <c r="BG365" i="6" s="1"/>
  <c r="DV365" i="6" s="1"/>
  <c r="BG370" i="6"/>
  <c r="BG371" i="6"/>
  <c r="DV371" i="6" s="1"/>
  <c r="BG376" i="6"/>
  <c r="BG377" i="6" s="1"/>
  <c r="DV377" i="6" s="1"/>
  <c r="BG382" i="6"/>
  <c r="BG383" i="6" s="1"/>
  <c r="DV383" i="6" s="1"/>
  <c r="BG388" i="6"/>
  <c r="BG389" i="6" s="1"/>
  <c r="DV389" i="6" s="1"/>
  <c r="BG394" i="6"/>
  <c r="BG395" i="6" s="1"/>
  <c r="DV395" i="6" s="1"/>
  <c r="BE22" i="6"/>
  <c r="BE23" i="6" s="1"/>
  <c r="DT23" i="6" s="1"/>
  <c r="BE28" i="6"/>
  <c r="BE29" i="6" s="1"/>
  <c r="DT29" i="6" s="1"/>
  <c r="BE34" i="6"/>
  <c r="BE35" i="6" s="1"/>
  <c r="DT35" i="6" s="1"/>
  <c r="BE40" i="6"/>
  <c r="BE41" i="6"/>
  <c r="DT41" i="6" s="1"/>
  <c r="BE46" i="6"/>
  <c r="BE47" i="6" s="1"/>
  <c r="DT47" i="6" s="1"/>
  <c r="BE52" i="6"/>
  <c r="BE53" i="6" s="1"/>
  <c r="DT53" i="6" s="1"/>
  <c r="BE58" i="6"/>
  <c r="BE59" i="6" s="1"/>
  <c r="DT59" i="6" s="1"/>
  <c r="BE64" i="6"/>
  <c r="BE65" i="6" s="1"/>
  <c r="DT65" i="6" s="1"/>
  <c r="BE70" i="6"/>
  <c r="BE71" i="6" s="1"/>
  <c r="DT71" i="6" s="1"/>
  <c r="BE76" i="6"/>
  <c r="BE77" i="6" s="1"/>
  <c r="DT77" i="6" s="1"/>
  <c r="BE82" i="6"/>
  <c r="BE83" i="6" s="1"/>
  <c r="DT83" i="6" s="1"/>
  <c r="BE88" i="6"/>
  <c r="BE89" i="6"/>
  <c r="DT89" i="6" s="1"/>
  <c r="BE94" i="6"/>
  <c r="BE95" i="6" s="1"/>
  <c r="DT95" i="6" s="1"/>
  <c r="BE100" i="6"/>
  <c r="BE101" i="6" s="1"/>
  <c r="DT101" i="6" s="1"/>
  <c r="BE106" i="6"/>
  <c r="BE107" i="6" s="1"/>
  <c r="DT107" i="6" s="1"/>
  <c r="BE112" i="6"/>
  <c r="BE113" i="6" s="1"/>
  <c r="DT113" i="6" s="1"/>
  <c r="BE118" i="6"/>
  <c r="BE119" i="6" s="1"/>
  <c r="DT119" i="6" s="1"/>
  <c r="BE124" i="6"/>
  <c r="BE125" i="6" s="1"/>
  <c r="DT125" i="6" s="1"/>
  <c r="BE130" i="6"/>
  <c r="BE131" i="6" s="1"/>
  <c r="DT131" i="6" s="1"/>
  <c r="BE136" i="6"/>
  <c r="BE137" i="6"/>
  <c r="DT137" i="6" s="1"/>
  <c r="BE142" i="6"/>
  <c r="BE143" i="6" s="1"/>
  <c r="DT143" i="6" s="1"/>
  <c r="BE148" i="6"/>
  <c r="BE149" i="6" s="1"/>
  <c r="DT149" i="6" s="1"/>
  <c r="BE154" i="6"/>
  <c r="BE155" i="6" s="1"/>
  <c r="DT155" i="6" s="1"/>
  <c r="BE160" i="6"/>
  <c r="BE161" i="6" s="1"/>
  <c r="DT161" i="6" s="1"/>
  <c r="BE166" i="6"/>
  <c r="BE167" i="6" s="1"/>
  <c r="DT167" i="6" s="1"/>
  <c r="BE172" i="6"/>
  <c r="BE173" i="6" s="1"/>
  <c r="DT173" i="6" s="1"/>
  <c r="BE178" i="6"/>
  <c r="BE179" i="6" s="1"/>
  <c r="DT179" i="6" s="1"/>
  <c r="BE184" i="6"/>
  <c r="BE185" i="6"/>
  <c r="DT185" i="6" s="1"/>
  <c r="BE190" i="6"/>
  <c r="BE191" i="6" s="1"/>
  <c r="DT191" i="6" s="1"/>
  <c r="BE196" i="6"/>
  <c r="BE197" i="6" s="1"/>
  <c r="DT197" i="6" s="1"/>
  <c r="BE202" i="6"/>
  <c r="BE203" i="6" s="1"/>
  <c r="DT203" i="6" s="1"/>
  <c r="BE208" i="6"/>
  <c r="BE209" i="6" s="1"/>
  <c r="DT209" i="6" s="1"/>
  <c r="BE214" i="6"/>
  <c r="BE215" i="6" s="1"/>
  <c r="DT215" i="6" s="1"/>
  <c r="BE220" i="6"/>
  <c r="BE221" i="6" s="1"/>
  <c r="DT221" i="6" s="1"/>
  <c r="BE226" i="6"/>
  <c r="BE227" i="6" s="1"/>
  <c r="DT227" i="6" s="1"/>
  <c r="BE232" i="6"/>
  <c r="BE233" i="6"/>
  <c r="DT233" i="6" s="1"/>
  <c r="BE238" i="6"/>
  <c r="BE239" i="6" s="1"/>
  <c r="DT239" i="6" s="1"/>
  <c r="BE244" i="6"/>
  <c r="BE245" i="6" s="1"/>
  <c r="DT245" i="6" s="1"/>
  <c r="BE250" i="6"/>
  <c r="BE251" i="6" s="1"/>
  <c r="DT251" i="6" s="1"/>
  <c r="BE256" i="6"/>
  <c r="BE257" i="6" s="1"/>
  <c r="DT257" i="6" s="1"/>
  <c r="BE262" i="6"/>
  <c r="BE263" i="6" s="1"/>
  <c r="DT263" i="6" s="1"/>
  <c r="BE268" i="6"/>
  <c r="BE269" i="6" s="1"/>
  <c r="DT269" i="6" s="1"/>
  <c r="BE274" i="6"/>
  <c r="BE275" i="6" s="1"/>
  <c r="DT275" i="6" s="1"/>
  <c r="BE280" i="6"/>
  <c r="BE281" i="6"/>
  <c r="DT281" i="6" s="1"/>
  <c r="BE286" i="6"/>
  <c r="BE287" i="6" s="1"/>
  <c r="DT287" i="6" s="1"/>
  <c r="BE292" i="6"/>
  <c r="BE293" i="6" s="1"/>
  <c r="DT293" i="6" s="1"/>
  <c r="BE298" i="6"/>
  <c r="BE299" i="6" s="1"/>
  <c r="DT299" i="6" s="1"/>
  <c r="BE304" i="6"/>
  <c r="BE305" i="6" s="1"/>
  <c r="DT305" i="6" s="1"/>
  <c r="BE310" i="6"/>
  <c r="BE311" i="6" s="1"/>
  <c r="DT311" i="6" s="1"/>
  <c r="BE316" i="6"/>
  <c r="BE317" i="6" s="1"/>
  <c r="DT317" i="6" s="1"/>
  <c r="BE322" i="6"/>
  <c r="BE323" i="6" s="1"/>
  <c r="DT323" i="6" s="1"/>
  <c r="BE328" i="6"/>
  <c r="BE329" i="6"/>
  <c r="DT329" i="6" s="1"/>
  <c r="BE334" i="6"/>
  <c r="BE335" i="6" s="1"/>
  <c r="DT335" i="6" s="1"/>
  <c r="BE340" i="6"/>
  <c r="BE341" i="6" s="1"/>
  <c r="DT341" i="6" s="1"/>
  <c r="BE346" i="6"/>
  <c r="BE347" i="6" s="1"/>
  <c r="DT347" i="6" s="1"/>
  <c r="BE352" i="6"/>
  <c r="BE353" i="6" s="1"/>
  <c r="DT353" i="6" s="1"/>
  <c r="BE358" i="6"/>
  <c r="BE359" i="6" s="1"/>
  <c r="DT359" i="6" s="1"/>
  <c r="BE364" i="6"/>
  <c r="BE365" i="6" s="1"/>
  <c r="DT365" i="6" s="1"/>
  <c r="BE370" i="6"/>
  <c r="BE371" i="6" s="1"/>
  <c r="DT371" i="6" s="1"/>
  <c r="BE376" i="6"/>
  <c r="BE377" i="6"/>
  <c r="DT377" i="6" s="1"/>
  <c r="BE382" i="6"/>
  <c r="BE383" i="6" s="1"/>
  <c r="DT383" i="6" s="1"/>
  <c r="BE388" i="6"/>
  <c r="BE389" i="6" s="1"/>
  <c r="DT389" i="6" s="1"/>
  <c r="BE394" i="6"/>
  <c r="BE395" i="6" s="1"/>
  <c r="DT395" i="6" s="1"/>
  <c r="BC22" i="6"/>
  <c r="BC23" i="6" s="1"/>
  <c r="DR23" i="6" s="1"/>
  <c r="BC28" i="6"/>
  <c r="BC29" i="6" s="1"/>
  <c r="DR29" i="6" s="1"/>
  <c r="BC34" i="6"/>
  <c r="BC35" i="6" s="1"/>
  <c r="DR35" i="6" s="1"/>
  <c r="BC40" i="6"/>
  <c r="BC41" i="6" s="1"/>
  <c r="DR41" i="6" s="1"/>
  <c r="BC46" i="6"/>
  <c r="BC47" i="6"/>
  <c r="DR47" i="6" s="1"/>
  <c r="BC52" i="6"/>
  <c r="BC53" i="6" s="1"/>
  <c r="DR53" i="6" s="1"/>
  <c r="BC58" i="6"/>
  <c r="BC59" i="6" s="1"/>
  <c r="DR59" i="6" s="1"/>
  <c r="BC64" i="6"/>
  <c r="BC65" i="6" s="1"/>
  <c r="DR65" i="6" s="1"/>
  <c r="BC70" i="6"/>
  <c r="BC71" i="6" s="1"/>
  <c r="DR71" i="6" s="1"/>
  <c r="BC76" i="6"/>
  <c r="BC77" i="6" s="1"/>
  <c r="DR77" i="6" s="1"/>
  <c r="BC82" i="6"/>
  <c r="BC83" i="6" s="1"/>
  <c r="DR83" i="6" s="1"/>
  <c r="BC88" i="6"/>
  <c r="BC89" i="6" s="1"/>
  <c r="DR89" i="6" s="1"/>
  <c r="BC94" i="6"/>
  <c r="BC95" i="6"/>
  <c r="DR95" i="6" s="1"/>
  <c r="BC100" i="6"/>
  <c r="BC101" i="6" s="1"/>
  <c r="DR101" i="6" s="1"/>
  <c r="BC106" i="6"/>
  <c r="BC107" i="6" s="1"/>
  <c r="DR107" i="6" s="1"/>
  <c r="BC112" i="6"/>
  <c r="BC113" i="6" s="1"/>
  <c r="DR113" i="6" s="1"/>
  <c r="BC118" i="6"/>
  <c r="BC119" i="6" s="1"/>
  <c r="DR119" i="6" s="1"/>
  <c r="BC124" i="6"/>
  <c r="BC125" i="6" s="1"/>
  <c r="DR125" i="6" s="1"/>
  <c r="BC130" i="6"/>
  <c r="BC131" i="6" s="1"/>
  <c r="DR131" i="6" s="1"/>
  <c r="BC136" i="6"/>
  <c r="BC137" i="6" s="1"/>
  <c r="DR137" i="6" s="1"/>
  <c r="BC142" i="6"/>
  <c r="BC143" i="6"/>
  <c r="DR143" i="6" s="1"/>
  <c r="BC148" i="6"/>
  <c r="BC149" i="6" s="1"/>
  <c r="DR149" i="6" s="1"/>
  <c r="BC154" i="6"/>
  <c r="BC155" i="6" s="1"/>
  <c r="DR155" i="6" s="1"/>
  <c r="BC160" i="6"/>
  <c r="BC161" i="6" s="1"/>
  <c r="DR161" i="6" s="1"/>
  <c r="BC166" i="6"/>
  <c r="BC167" i="6" s="1"/>
  <c r="DR167" i="6" s="1"/>
  <c r="BC172" i="6"/>
  <c r="BC173" i="6" s="1"/>
  <c r="DR173" i="6" s="1"/>
  <c r="BC178" i="6"/>
  <c r="BC179" i="6" s="1"/>
  <c r="DR179" i="6" s="1"/>
  <c r="BC184" i="6"/>
  <c r="BC185" i="6" s="1"/>
  <c r="DR185" i="6" s="1"/>
  <c r="BC190" i="6"/>
  <c r="BC191" i="6"/>
  <c r="DR191" i="6" s="1"/>
  <c r="BC196" i="6"/>
  <c r="BC197" i="6" s="1"/>
  <c r="DR197" i="6" s="1"/>
  <c r="BC202" i="6"/>
  <c r="BC203" i="6" s="1"/>
  <c r="DR203" i="6" s="1"/>
  <c r="BC208" i="6"/>
  <c r="BC209" i="6" s="1"/>
  <c r="DR209" i="6" s="1"/>
  <c r="BC214" i="6"/>
  <c r="BC215" i="6" s="1"/>
  <c r="DR215" i="6" s="1"/>
  <c r="BC220" i="6"/>
  <c r="BC221" i="6" s="1"/>
  <c r="DR221" i="6" s="1"/>
  <c r="BC226" i="6"/>
  <c r="BC227" i="6" s="1"/>
  <c r="DR227" i="6" s="1"/>
  <c r="BC232" i="6"/>
  <c r="BC233" i="6" s="1"/>
  <c r="DR233" i="6" s="1"/>
  <c r="BC238" i="6"/>
  <c r="BC239" i="6"/>
  <c r="DR239" i="6" s="1"/>
  <c r="BC244" i="6"/>
  <c r="BC245" i="6" s="1"/>
  <c r="DR245" i="6" s="1"/>
  <c r="BC250" i="6"/>
  <c r="BC251" i="6" s="1"/>
  <c r="DR251" i="6" s="1"/>
  <c r="BC256" i="6"/>
  <c r="BC257" i="6" s="1"/>
  <c r="DR257" i="6" s="1"/>
  <c r="BC262" i="6"/>
  <c r="BC263" i="6" s="1"/>
  <c r="DR263" i="6" s="1"/>
  <c r="BC268" i="6"/>
  <c r="BC269" i="6" s="1"/>
  <c r="DR269" i="6" s="1"/>
  <c r="BC274" i="6"/>
  <c r="BC275" i="6" s="1"/>
  <c r="DR275" i="6" s="1"/>
  <c r="BC280" i="6"/>
  <c r="BC281" i="6" s="1"/>
  <c r="DR281" i="6" s="1"/>
  <c r="BC286" i="6"/>
  <c r="BC287" i="6"/>
  <c r="DR287" i="6" s="1"/>
  <c r="BC292" i="6"/>
  <c r="BC293" i="6" s="1"/>
  <c r="DR293" i="6" s="1"/>
  <c r="BC298" i="6"/>
  <c r="BC299" i="6" s="1"/>
  <c r="DR299" i="6" s="1"/>
  <c r="BC304" i="6"/>
  <c r="BC305" i="6" s="1"/>
  <c r="DR305" i="6" s="1"/>
  <c r="BC310" i="6"/>
  <c r="BC311" i="6" s="1"/>
  <c r="DR311" i="6" s="1"/>
  <c r="BC316" i="6"/>
  <c r="BC317" i="6" s="1"/>
  <c r="DR317" i="6" s="1"/>
  <c r="BC322" i="6"/>
  <c r="BC323" i="6" s="1"/>
  <c r="DR323" i="6" s="1"/>
  <c r="BC328" i="6"/>
  <c r="BC329" i="6" s="1"/>
  <c r="DR329" i="6" s="1"/>
  <c r="BC334" i="6"/>
  <c r="BC335" i="6"/>
  <c r="DR335" i="6" s="1"/>
  <c r="BC340" i="6"/>
  <c r="BC341" i="6" s="1"/>
  <c r="DR341" i="6" s="1"/>
  <c r="BC346" i="6"/>
  <c r="BC347" i="6" s="1"/>
  <c r="DR347" i="6" s="1"/>
  <c r="BC352" i="6"/>
  <c r="BC353" i="6" s="1"/>
  <c r="DR353" i="6" s="1"/>
  <c r="BC358" i="6"/>
  <c r="BC359" i="6"/>
  <c r="DR359" i="6" s="1"/>
  <c r="BC364" i="6"/>
  <c r="BC365" i="6" s="1"/>
  <c r="DR365" i="6" s="1"/>
  <c r="BC370" i="6"/>
  <c r="BC371" i="6" s="1"/>
  <c r="DR371" i="6" s="1"/>
  <c r="BC376" i="6"/>
  <c r="BC377" i="6" s="1"/>
  <c r="DR377" i="6" s="1"/>
  <c r="BC382" i="6"/>
  <c r="BC383" i="6"/>
  <c r="DR383" i="6" s="1"/>
  <c r="BC388" i="6"/>
  <c r="BC389" i="6" s="1"/>
  <c r="DR389" i="6" s="1"/>
  <c r="BC394" i="6"/>
  <c r="BC395" i="6" s="1"/>
  <c r="DR395" i="6" s="1"/>
  <c r="BA22" i="6"/>
  <c r="BA23" i="6" s="1"/>
  <c r="DP23" i="6" s="1"/>
  <c r="BA28" i="6"/>
  <c r="BA29" i="6"/>
  <c r="DP29" i="6" s="1"/>
  <c r="BA34" i="6"/>
  <c r="BA35" i="6" s="1"/>
  <c r="DP35" i="6" s="1"/>
  <c r="BA40" i="6"/>
  <c r="BA41" i="6" s="1"/>
  <c r="DP41" i="6" s="1"/>
  <c r="BA46" i="6"/>
  <c r="BA47" i="6" s="1"/>
  <c r="DP47" i="6" s="1"/>
  <c r="BA52" i="6"/>
  <c r="BA53" i="6" s="1"/>
  <c r="DP53" i="6" s="1"/>
  <c r="BA58" i="6"/>
  <c r="BA59" i="6" s="1"/>
  <c r="DP59" i="6" s="1"/>
  <c r="BA64" i="6"/>
  <c r="BA65" i="6" s="1"/>
  <c r="DP65" i="6" s="1"/>
  <c r="BA70" i="6"/>
  <c r="BA71" i="6" s="1"/>
  <c r="DP71" i="6" s="1"/>
  <c r="BA76" i="6"/>
  <c r="BA77" i="6"/>
  <c r="DP77" i="6" s="1"/>
  <c r="BA82" i="6"/>
  <c r="BA83" i="6" s="1"/>
  <c r="DP83" i="6" s="1"/>
  <c r="BA88" i="6"/>
  <c r="BA89" i="6" s="1"/>
  <c r="DP89" i="6" s="1"/>
  <c r="BA94" i="6"/>
  <c r="BA95" i="6" s="1"/>
  <c r="DP95" i="6" s="1"/>
  <c r="BA100" i="6"/>
  <c r="BA101" i="6" s="1"/>
  <c r="DP101" i="6" s="1"/>
  <c r="BA106" i="6"/>
  <c r="BA107" i="6" s="1"/>
  <c r="DP107" i="6" s="1"/>
  <c r="BA112" i="6"/>
  <c r="BA113" i="6" s="1"/>
  <c r="DP113" i="6" s="1"/>
  <c r="BA118" i="6"/>
  <c r="BA119" i="6" s="1"/>
  <c r="DP119" i="6" s="1"/>
  <c r="BA124" i="6"/>
  <c r="BA125" i="6"/>
  <c r="DP125" i="6" s="1"/>
  <c r="BA130" i="6"/>
  <c r="BA131" i="6" s="1"/>
  <c r="DP131" i="6" s="1"/>
  <c r="BA136" i="6"/>
  <c r="BA137" i="6" s="1"/>
  <c r="DP137" i="6" s="1"/>
  <c r="BA142" i="6"/>
  <c r="BA143" i="6" s="1"/>
  <c r="DP143" i="6" s="1"/>
  <c r="BA148" i="6"/>
  <c r="BA149" i="6" s="1"/>
  <c r="DP149" i="6" s="1"/>
  <c r="BA154" i="6"/>
  <c r="BA155" i="6" s="1"/>
  <c r="DP155" i="6" s="1"/>
  <c r="BA160" i="6"/>
  <c r="BA161" i="6" s="1"/>
  <c r="DP161" i="6" s="1"/>
  <c r="BA166" i="6"/>
  <c r="BA167" i="6" s="1"/>
  <c r="DP167" i="6" s="1"/>
  <c r="BA172" i="6"/>
  <c r="BA173" i="6"/>
  <c r="DP173" i="6" s="1"/>
  <c r="BA178" i="6"/>
  <c r="BA179" i="6" s="1"/>
  <c r="DP179" i="6" s="1"/>
  <c r="BA184" i="6"/>
  <c r="BA185" i="6" s="1"/>
  <c r="DP185" i="6" s="1"/>
  <c r="BA190" i="6"/>
  <c r="BA191" i="6" s="1"/>
  <c r="DP191" i="6" s="1"/>
  <c r="BA196" i="6"/>
  <c r="BA197" i="6" s="1"/>
  <c r="DP197" i="6" s="1"/>
  <c r="BA202" i="6"/>
  <c r="BA203" i="6" s="1"/>
  <c r="DP203" i="6" s="1"/>
  <c r="BA208" i="6"/>
  <c r="BA209" i="6" s="1"/>
  <c r="DP209" i="6" s="1"/>
  <c r="BA214" i="6"/>
  <c r="BA215" i="6" s="1"/>
  <c r="DP215" i="6" s="1"/>
  <c r="BA220" i="6"/>
  <c r="BA221" i="6"/>
  <c r="DP221" i="6" s="1"/>
  <c r="BA226" i="6"/>
  <c r="BA227" i="6" s="1"/>
  <c r="DP227" i="6" s="1"/>
  <c r="BA232" i="6"/>
  <c r="BA233" i="6" s="1"/>
  <c r="DP233" i="6" s="1"/>
  <c r="BA238" i="6"/>
  <c r="BA239" i="6" s="1"/>
  <c r="DP239" i="6" s="1"/>
  <c r="BA244" i="6"/>
  <c r="BA245" i="6" s="1"/>
  <c r="DP245" i="6" s="1"/>
  <c r="BA250" i="6"/>
  <c r="BA251" i="6" s="1"/>
  <c r="DP251" i="6" s="1"/>
  <c r="BA256" i="6"/>
  <c r="BA257" i="6" s="1"/>
  <c r="DP257" i="6" s="1"/>
  <c r="BA262" i="6"/>
  <c r="BA263" i="6" s="1"/>
  <c r="DP263" i="6" s="1"/>
  <c r="BA268" i="6"/>
  <c r="BA269" i="6"/>
  <c r="DP269" i="6" s="1"/>
  <c r="BA274" i="6"/>
  <c r="BA275" i="6" s="1"/>
  <c r="DP275" i="6" s="1"/>
  <c r="BA280" i="6"/>
  <c r="BA281" i="6" s="1"/>
  <c r="DP281" i="6" s="1"/>
  <c r="BA286" i="6"/>
  <c r="BA287" i="6" s="1"/>
  <c r="DP287" i="6" s="1"/>
  <c r="BA292" i="6"/>
  <c r="BA293" i="6" s="1"/>
  <c r="DP293" i="6" s="1"/>
  <c r="BA298" i="6"/>
  <c r="BA299" i="6" s="1"/>
  <c r="DP299" i="6" s="1"/>
  <c r="BA304" i="6"/>
  <c r="BA305" i="6" s="1"/>
  <c r="DP305" i="6" s="1"/>
  <c r="BA310" i="6"/>
  <c r="BA311" i="6" s="1"/>
  <c r="DP311" i="6" s="1"/>
  <c r="BA316" i="6"/>
  <c r="BA317" i="6"/>
  <c r="DP317" i="6" s="1"/>
  <c r="BA322" i="6"/>
  <c r="BA323" i="6" s="1"/>
  <c r="DP323" i="6" s="1"/>
  <c r="BA328" i="6"/>
  <c r="BA329" i="6" s="1"/>
  <c r="DP329" i="6" s="1"/>
  <c r="BA334" i="6"/>
  <c r="BA335" i="6" s="1"/>
  <c r="DP335" i="6" s="1"/>
  <c r="BA340" i="6"/>
  <c r="BA341" i="6" s="1"/>
  <c r="DP341" i="6" s="1"/>
  <c r="BA346" i="6"/>
  <c r="BA347" i="6" s="1"/>
  <c r="DP347" i="6" s="1"/>
  <c r="BA352" i="6"/>
  <c r="BA353" i="6" s="1"/>
  <c r="DP353" i="6" s="1"/>
  <c r="BA358" i="6"/>
  <c r="BA359" i="6" s="1"/>
  <c r="DP359" i="6" s="1"/>
  <c r="BA364" i="6"/>
  <c r="BA365" i="6"/>
  <c r="DP365" i="6" s="1"/>
  <c r="BA370" i="6"/>
  <c r="BA371" i="6" s="1"/>
  <c r="DP371" i="6" s="1"/>
  <c r="BA376" i="6"/>
  <c r="BA377" i="6" s="1"/>
  <c r="DP377" i="6" s="1"/>
  <c r="BA382" i="6"/>
  <c r="BA383" i="6" s="1"/>
  <c r="DP383" i="6" s="1"/>
  <c r="BA388" i="6"/>
  <c r="BA389" i="6" s="1"/>
  <c r="DP389" i="6" s="1"/>
  <c r="BA394" i="6"/>
  <c r="BA395" i="6" s="1"/>
  <c r="DP395" i="6" s="1"/>
  <c r="AY22" i="6"/>
  <c r="AY23" i="6" s="1"/>
  <c r="DN23" i="6" s="1"/>
  <c r="AY28" i="6"/>
  <c r="AY29" i="6" s="1"/>
  <c r="DN29" i="6" s="1"/>
  <c r="AY34" i="6"/>
  <c r="AY35" i="6"/>
  <c r="DN35" i="6" s="1"/>
  <c r="AY40" i="6"/>
  <c r="AY41" i="6" s="1"/>
  <c r="DN41" i="6" s="1"/>
  <c r="AY46" i="6"/>
  <c r="AY47" i="6" s="1"/>
  <c r="DN47" i="6" s="1"/>
  <c r="AY52" i="6"/>
  <c r="AY53" i="6" s="1"/>
  <c r="DN53" i="6" s="1"/>
  <c r="AY58" i="6"/>
  <c r="AY59" i="6" s="1"/>
  <c r="DN59" i="6" s="1"/>
  <c r="AY64" i="6"/>
  <c r="AY65" i="6" s="1"/>
  <c r="DN65" i="6" s="1"/>
  <c r="AY70" i="6"/>
  <c r="AY71" i="6" s="1"/>
  <c r="DN71" i="6" s="1"/>
  <c r="AY76" i="6"/>
  <c r="AY77" i="6" s="1"/>
  <c r="DN77" i="6" s="1"/>
  <c r="AY82" i="6"/>
  <c r="AY83" i="6"/>
  <c r="DN83" i="6" s="1"/>
  <c r="AY88" i="6"/>
  <c r="AY89" i="6" s="1"/>
  <c r="DN89" i="6" s="1"/>
  <c r="AY94" i="6"/>
  <c r="AY95" i="6" s="1"/>
  <c r="DN95" i="6" s="1"/>
  <c r="AY100" i="6"/>
  <c r="AY101" i="6" s="1"/>
  <c r="DN101" i="6" s="1"/>
  <c r="AY106" i="6"/>
  <c r="AY107" i="6" s="1"/>
  <c r="DN107" i="6" s="1"/>
  <c r="AY112" i="6"/>
  <c r="AY113" i="6" s="1"/>
  <c r="DN113" i="6" s="1"/>
  <c r="AY118" i="6"/>
  <c r="AY119" i="6" s="1"/>
  <c r="DN119" i="6" s="1"/>
  <c r="AY124" i="6"/>
  <c r="AY125" i="6" s="1"/>
  <c r="DN125" i="6" s="1"/>
  <c r="AY130" i="6"/>
  <c r="AY131" i="6"/>
  <c r="DN131" i="6" s="1"/>
  <c r="AY136" i="6"/>
  <c r="AY137" i="6" s="1"/>
  <c r="DN137" i="6" s="1"/>
  <c r="AY142" i="6"/>
  <c r="AY143" i="6" s="1"/>
  <c r="DN143" i="6" s="1"/>
  <c r="AY148" i="6"/>
  <c r="AY149" i="6" s="1"/>
  <c r="DN149" i="6" s="1"/>
  <c r="AY154" i="6"/>
  <c r="AY155" i="6" s="1"/>
  <c r="DN155" i="6" s="1"/>
  <c r="AY160" i="6"/>
  <c r="AY161" i="6" s="1"/>
  <c r="DN161" i="6" s="1"/>
  <c r="AY166" i="6"/>
  <c r="AY167" i="6" s="1"/>
  <c r="DN167" i="6" s="1"/>
  <c r="AY172" i="6"/>
  <c r="AY173" i="6" s="1"/>
  <c r="DN173" i="6" s="1"/>
  <c r="AY178" i="6"/>
  <c r="AY179" i="6" s="1"/>
  <c r="DN179" i="6" s="1"/>
  <c r="AY184" i="6"/>
  <c r="AY185" i="6" s="1"/>
  <c r="DN185" i="6" s="1"/>
  <c r="AY190" i="6"/>
  <c r="AY191" i="6" s="1"/>
  <c r="DN191" i="6" s="1"/>
  <c r="AY196" i="6"/>
  <c r="AY197" i="6" s="1"/>
  <c r="DN197" i="6" s="1"/>
  <c r="AY202" i="6"/>
  <c r="AY203" i="6" s="1"/>
  <c r="DN203" i="6" s="1"/>
  <c r="AY208" i="6"/>
  <c r="AY209" i="6" s="1"/>
  <c r="DN209" i="6" s="1"/>
  <c r="AY214" i="6"/>
  <c r="AY215" i="6"/>
  <c r="DN215" i="6" s="1"/>
  <c r="AY220" i="6"/>
  <c r="AY221" i="6" s="1"/>
  <c r="DN221" i="6" s="1"/>
  <c r="AY226" i="6"/>
  <c r="AY227" i="6" s="1"/>
  <c r="DN227" i="6" s="1"/>
  <c r="AY232" i="6"/>
  <c r="AY233" i="6" s="1"/>
  <c r="DN233" i="6" s="1"/>
  <c r="AY238" i="6"/>
  <c r="AY239" i="6" s="1"/>
  <c r="DN239" i="6" s="1"/>
  <c r="AY244" i="6"/>
  <c r="AY245" i="6" s="1"/>
  <c r="DN245" i="6" s="1"/>
  <c r="AY250" i="6"/>
  <c r="AY251" i="6" s="1"/>
  <c r="DN251" i="6" s="1"/>
  <c r="AY256" i="6"/>
  <c r="AY257" i="6" s="1"/>
  <c r="DN257" i="6" s="1"/>
  <c r="AY262" i="6"/>
  <c r="AY263" i="6"/>
  <c r="DN263" i="6" s="1"/>
  <c r="AY268" i="6"/>
  <c r="AY269" i="6" s="1"/>
  <c r="DN269" i="6" s="1"/>
  <c r="AY274" i="6"/>
  <c r="AY275" i="6" s="1"/>
  <c r="DN275" i="6" s="1"/>
  <c r="AY280" i="6"/>
  <c r="AY281" i="6" s="1"/>
  <c r="DN281" i="6" s="1"/>
  <c r="AY286" i="6"/>
  <c r="AY287" i="6" s="1"/>
  <c r="DN287" i="6" s="1"/>
  <c r="AY292" i="6"/>
  <c r="AY293" i="6" s="1"/>
  <c r="DN293" i="6" s="1"/>
  <c r="AY298" i="6"/>
  <c r="AY299" i="6" s="1"/>
  <c r="DN299" i="6" s="1"/>
  <c r="AY304" i="6"/>
  <c r="AY305" i="6" s="1"/>
  <c r="DN305" i="6" s="1"/>
  <c r="AY310" i="6"/>
  <c r="AY311" i="6"/>
  <c r="DN311" i="6" s="1"/>
  <c r="AY316" i="6"/>
  <c r="AY317" i="6" s="1"/>
  <c r="DN317" i="6" s="1"/>
  <c r="AY322" i="6"/>
  <c r="AY323" i="6" s="1"/>
  <c r="DN323" i="6" s="1"/>
  <c r="AY328" i="6"/>
  <c r="AY329" i="6" s="1"/>
  <c r="DN329" i="6" s="1"/>
  <c r="AY334" i="6"/>
  <c r="AY335" i="6" s="1"/>
  <c r="DN335" i="6" s="1"/>
  <c r="AY340" i="6"/>
  <c r="AY341" i="6" s="1"/>
  <c r="DN341" i="6" s="1"/>
  <c r="AY346" i="6"/>
  <c r="AY347" i="6" s="1"/>
  <c r="DN347" i="6" s="1"/>
  <c r="AY352" i="6"/>
  <c r="AY353" i="6" s="1"/>
  <c r="DN353" i="6" s="1"/>
  <c r="AY358" i="6"/>
  <c r="AY359" i="6"/>
  <c r="DN359" i="6" s="1"/>
  <c r="AY364" i="6"/>
  <c r="AY365" i="6" s="1"/>
  <c r="DN365" i="6" s="1"/>
  <c r="AY370" i="6"/>
  <c r="AY371" i="6" s="1"/>
  <c r="DN371" i="6" s="1"/>
  <c r="AY376" i="6"/>
  <c r="AY377" i="6" s="1"/>
  <c r="DN377" i="6" s="1"/>
  <c r="AY382" i="6"/>
  <c r="AY383" i="6" s="1"/>
  <c r="DN383" i="6" s="1"/>
  <c r="AY388" i="6"/>
  <c r="AY389" i="6" s="1"/>
  <c r="DN389" i="6" s="1"/>
  <c r="AY394" i="6"/>
  <c r="AY395" i="6" s="1"/>
  <c r="DN395" i="6" s="1"/>
  <c r="AW22" i="6"/>
  <c r="AW23" i="6" s="1"/>
  <c r="DL23" i="6" s="1"/>
  <c r="AW28" i="6"/>
  <c r="AW29" i="6"/>
  <c r="DL29" i="6" s="1"/>
  <c r="AW34" i="6"/>
  <c r="AW35" i="6" s="1"/>
  <c r="DL35" i="6" s="1"/>
  <c r="AW40" i="6"/>
  <c r="AW41" i="6" s="1"/>
  <c r="DL41" i="6" s="1"/>
  <c r="AW46" i="6"/>
  <c r="AW47" i="6" s="1"/>
  <c r="DL47" i="6" s="1"/>
  <c r="AW52" i="6"/>
  <c r="AW53" i="6" s="1"/>
  <c r="DL53" i="6" s="1"/>
  <c r="AW58" i="6"/>
  <c r="AW59" i="6" s="1"/>
  <c r="DL59" i="6" s="1"/>
  <c r="AW64" i="6"/>
  <c r="AW65" i="6" s="1"/>
  <c r="DL65" i="6" s="1"/>
  <c r="AW70" i="6"/>
  <c r="AW71" i="6" s="1"/>
  <c r="DL71" i="6" s="1"/>
  <c r="AW76" i="6"/>
  <c r="AW77" i="6"/>
  <c r="DL77" i="6" s="1"/>
  <c r="AW82" i="6"/>
  <c r="AW83" i="6" s="1"/>
  <c r="DL83" i="6" s="1"/>
  <c r="AW88" i="6"/>
  <c r="AW89" i="6" s="1"/>
  <c r="DL89" i="6" s="1"/>
  <c r="AW94" i="6"/>
  <c r="AW95" i="6" s="1"/>
  <c r="DL95" i="6" s="1"/>
  <c r="AW100" i="6"/>
  <c r="AW101" i="6" s="1"/>
  <c r="DL101" i="6" s="1"/>
  <c r="AW106" i="6"/>
  <c r="AW107" i="6" s="1"/>
  <c r="DL107" i="6" s="1"/>
  <c r="AW112" i="6"/>
  <c r="AW113" i="6" s="1"/>
  <c r="DL113" i="6" s="1"/>
  <c r="AW118" i="6"/>
  <c r="AW119" i="6" s="1"/>
  <c r="DL119" i="6" s="1"/>
  <c r="AW124" i="6"/>
  <c r="AW125" i="6"/>
  <c r="DL125" i="6" s="1"/>
  <c r="AW130" i="6"/>
  <c r="AW131" i="6" s="1"/>
  <c r="DL131" i="6" s="1"/>
  <c r="AW136" i="6"/>
  <c r="AW137" i="6" s="1"/>
  <c r="DL137" i="6" s="1"/>
  <c r="AW142" i="6"/>
  <c r="AW143" i="6" s="1"/>
  <c r="DL143" i="6" s="1"/>
  <c r="AW148" i="6"/>
  <c r="AW149" i="6" s="1"/>
  <c r="DL149" i="6" s="1"/>
  <c r="AW154" i="6"/>
  <c r="AW155" i="6" s="1"/>
  <c r="DL155" i="6" s="1"/>
  <c r="AW160" i="6"/>
  <c r="AW161" i="6" s="1"/>
  <c r="DL161" i="6" s="1"/>
  <c r="AW166" i="6"/>
  <c r="AW167" i="6" s="1"/>
  <c r="DL167" i="6" s="1"/>
  <c r="AW172" i="6"/>
  <c r="AW173" i="6"/>
  <c r="DL173" i="6" s="1"/>
  <c r="AW178" i="6"/>
  <c r="AW179" i="6" s="1"/>
  <c r="DL179" i="6" s="1"/>
  <c r="AW184" i="6"/>
  <c r="AW185" i="6" s="1"/>
  <c r="DL185" i="6" s="1"/>
  <c r="AW190" i="6"/>
  <c r="AW191" i="6" s="1"/>
  <c r="DL191" i="6" s="1"/>
  <c r="AW196" i="6"/>
  <c r="AW197" i="6" s="1"/>
  <c r="DL197" i="6" s="1"/>
  <c r="AW202" i="6"/>
  <c r="AW203" i="6" s="1"/>
  <c r="DL203" i="6" s="1"/>
  <c r="AW208" i="6"/>
  <c r="AW209" i="6" s="1"/>
  <c r="DL209" i="6" s="1"/>
  <c r="AW214" i="6"/>
  <c r="AW215" i="6" s="1"/>
  <c r="DL215" i="6" s="1"/>
  <c r="AW220" i="6"/>
  <c r="AW221" i="6"/>
  <c r="DL221" i="6" s="1"/>
  <c r="AW226" i="6"/>
  <c r="AW227" i="6" s="1"/>
  <c r="DL227" i="6" s="1"/>
  <c r="AW232" i="6"/>
  <c r="AW233" i="6" s="1"/>
  <c r="DL233" i="6" s="1"/>
  <c r="AW238" i="6"/>
  <c r="AW239" i="6" s="1"/>
  <c r="DL239" i="6" s="1"/>
  <c r="AW244" i="6"/>
  <c r="AW245" i="6" s="1"/>
  <c r="DL245" i="6" s="1"/>
  <c r="AW250" i="6"/>
  <c r="AW251" i="6" s="1"/>
  <c r="DL251" i="6" s="1"/>
  <c r="AW256" i="6"/>
  <c r="AW257" i="6" s="1"/>
  <c r="DL257" i="6" s="1"/>
  <c r="AW262" i="6"/>
  <c r="AW263" i="6" s="1"/>
  <c r="DL263" i="6" s="1"/>
  <c r="AW268" i="6"/>
  <c r="AW269" i="6"/>
  <c r="DL269" i="6" s="1"/>
  <c r="AW274" i="6"/>
  <c r="AW275" i="6" s="1"/>
  <c r="DL275" i="6" s="1"/>
  <c r="AW280" i="6"/>
  <c r="AW281" i="6" s="1"/>
  <c r="DL281" i="6" s="1"/>
  <c r="AW286" i="6"/>
  <c r="AW287" i="6" s="1"/>
  <c r="DL287" i="6" s="1"/>
  <c r="AW292" i="6"/>
  <c r="AW293" i="6" s="1"/>
  <c r="DL293" i="6" s="1"/>
  <c r="AW298" i="6"/>
  <c r="AW299" i="6" s="1"/>
  <c r="DL299" i="6" s="1"/>
  <c r="AW304" i="6"/>
  <c r="AW305" i="6" s="1"/>
  <c r="DL305" i="6" s="1"/>
  <c r="AW310" i="6"/>
  <c r="AW311" i="6" s="1"/>
  <c r="DL311" i="6" s="1"/>
  <c r="AW316" i="6"/>
  <c r="AW317" i="6"/>
  <c r="DL317" i="6" s="1"/>
  <c r="AW322" i="6"/>
  <c r="AW323" i="6" s="1"/>
  <c r="DL323" i="6" s="1"/>
  <c r="AW328" i="6"/>
  <c r="AW329" i="6" s="1"/>
  <c r="DL329" i="6" s="1"/>
  <c r="AW334" i="6"/>
  <c r="AW335" i="6" s="1"/>
  <c r="DL335" i="6" s="1"/>
  <c r="AW340" i="6"/>
  <c r="AW341" i="6" s="1"/>
  <c r="DL341" i="6" s="1"/>
  <c r="AW346" i="6"/>
  <c r="AW347" i="6" s="1"/>
  <c r="DL347" i="6" s="1"/>
  <c r="AW352" i="6"/>
  <c r="AW353" i="6" s="1"/>
  <c r="DL353" i="6" s="1"/>
  <c r="AW358" i="6"/>
  <c r="AW359" i="6" s="1"/>
  <c r="DL359" i="6" s="1"/>
  <c r="AW364" i="6"/>
  <c r="AW365" i="6"/>
  <c r="DL365" i="6" s="1"/>
  <c r="AW370" i="6"/>
  <c r="AW371" i="6" s="1"/>
  <c r="DL371" i="6" s="1"/>
  <c r="AW376" i="6"/>
  <c r="AW377" i="6" s="1"/>
  <c r="DL377" i="6" s="1"/>
  <c r="AW382" i="6"/>
  <c r="AW383" i="6" s="1"/>
  <c r="DL383" i="6" s="1"/>
  <c r="AW388" i="6"/>
  <c r="AW389" i="6" s="1"/>
  <c r="DL389" i="6" s="1"/>
  <c r="AW394" i="6"/>
  <c r="AW395" i="6" s="1"/>
  <c r="DL395" i="6" s="1"/>
  <c r="AU22" i="6"/>
  <c r="AU23" i="6" s="1"/>
  <c r="DJ23" i="6" s="1"/>
  <c r="AU28" i="6"/>
  <c r="AU29" i="6" s="1"/>
  <c r="DJ29" i="6" s="1"/>
  <c r="AU34" i="6"/>
  <c r="AU35" i="6"/>
  <c r="DJ35" i="6" s="1"/>
  <c r="AU40" i="6"/>
  <c r="AU41" i="6" s="1"/>
  <c r="DJ41" i="6" s="1"/>
  <c r="AU46" i="6"/>
  <c r="AU47" i="6" s="1"/>
  <c r="DJ47" i="6" s="1"/>
  <c r="AU52" i="6"/>
  <c r="AU53" i="6" s="1"/>
  <c r="DJ53" i="6" s="1"/>
  <c r="AU58" i="6"/>
  <c r="AU59" i="6" s="1"/>
  <c r="DJ59" i="6" s="1"/>
  <c r="AU64" i="6"/>
  <c r="AU65" i="6" s="1"/>
  <c r="DJ65" i="6" s="1"/>
  <c r="AU70" i="6"/>
  <c r="AU71" i="6" s="1"/>
  <c r="DJ71" i="6" s="1"/>
  <c r="AU76" i="6"/>
  <c r="AU77" i="6" s="1"/>
  <c r="DJ77" i="6" s="1"/>
  <c r="AU82" i="6"/>
  <c r="AU83" i="6"/>
  <c r="DJ83" i="6" s="1"/>
  <c r="AU88" i="6"/>
  <c r="AU89" i="6" s="1"/>
  <c r="DJ89" i="6" s="1"/>
  <c r="AU94" i="6"/>
  <c r="AU95" i="6" s="1"/>
  <c r="DJ95" i="6" s="1"/>
  <c r="AU100" i="6"/>
  <c r="AU101" i="6" s="1"/>
  <c r="DJ101" i="6" s="1"/>
  <c r="AU106" i="6"/>
  <c r="AU107" i="6" s="1"/>
  <c r="DJ107" i="6" s="1"/>
  <c r="AU112" i="6"/>
  <c r="AU113" i="6" s="1"/>
  <c r="DJ113" i="6" s="1"/>
  <c r="AU118" i="6"/>
  <c r="AU119" i="6" s="1"/>
  <c r="DJ119" i="6" s="1"/>
  <c r="AU124" i="6"/>
  <c r="AU125" i="6" s="1"/>
  <c r="DJ125" i="6" s="1"/>
  <c r="AU130" i="6"/>
  <c r="AU131" i="6"/>
  <c r="DJ131" i="6" s="1"/>
  <c r="AU136" i="6"/>
  <c r="AU137" i="6" s="1"/>
  <c r="DJ137" i="6" s="1"/>
  <c r="AU142" i="6"/>
  <c r="AU143" i="6" s="1"/>
  <c r="DJ143" i="6" s="1"/>
  <c r="AU148" i="6"/>
  <c r="AU149" i="6" s="1"/>
  <c r="DJ149" i="6" s="1"/>
  <c r="AU154" i="6"/>
  <c r="AU155" i="6" s="1"/>
  <c r="DJ155" i="6" s="1"/>
  <c r="AU160" i="6"/>
  <c r="AU161" i="6" s="1"/>
  <c r="DJ161" i="6" s="1"/>
  <c r="AU166" i="6"/>
  <c r="AU167" i="6" s="1"/>
  <c r="DJ167" i="6" s="1"/>
  <c r="AU172" i="6"/>
  <c r="AU173" i="6" s="1"/>
  <c r="DJ173" i="6" s="1"/>
  <c r="AU178" i="6"/>
  <c r="AU179" i="6"/>
  <c r="DJ179" i="6" s="1"/>
  <c r="AU184" i="6"/>
  <c r="AU185" i="6" s="1"/>
  <c r="DJ185" i="6" s="1"/>
  <c r="AU190" i="6"/>
  <c r="AU191" i="6" s="1"/>
  <c r="DJ191" i="6" s="1"/>
  <c r="AU196" i="6"/>
  <c r="AU197" i="6" s="1"/>
  <c r="DJ197" i="6" s="1"/>
  <c r="AU202" i="6"/>
  <c r="AU203" i="6" s="1"/>
  <c r="DJ203" i="6" s="1"/>
  <c r="AU208" i="6"/>
  <c r="AU209" i="6" s="1"/>
  <c r="DJ209" i="6" s="1"/>
  <c r="AU214" i="6"/>
  <c r="AU215" i="6" s="1"/>
  <c r="DJ215" i="6" s="1"/>
  <c r="AU220" i="6"/>
  <c r="AU221" i="6" s="1"/>
  <c r="DJ221" i="6" s="1"/>
  <c r="AU226" i="6"/>
  <c r="AU227" i="6"/>
  <c r="DJ227" i="6" s="1"/>
  <c r="AU232" i="6"/>
  <c r="AU233" i="6" s="1"/>
  <c r="DJ233" i="6" s="1"/>
  <c r="AU238" i="6"/>
  <c r="AU239" i="6" s="1"/>
  <c r="DJ239" i="6" s="1"/>
  <c r="AU244" i="6"/>
  <c r="AU245" i="6" s="1"/>
  <c r="DJ245" i="6" s="1"/>
  <c r="AU250" i="6"/>
  <c r="AU251" i="6" s="1"/>
  <c r="DJ251" i="6" s="1"/>
  <c r="AU256" i="6"/>
  <c r="AU257" i="6" s="1"/>
  <c r="DJ257" i="6" s="1"/>
  <c r="AU262" i="6"/>
  <c r="AU263" i="6" s="1"/>
  <c r="DJ263" i="6" s="1"/>
  <c r="AU268" i="6"/>
  <c r="AU269" i="6" s="1"/>
  <c r="DJ269" i="6" s="1"/>
  <c r="AU274" i="6"/>
  <c r="AU275" i="6"/>
  <c r="DJ275" i="6" s="1"/>
  <c r="AU280" i="6"/>
  <c r="AU281" i="6" s="1"/>
  <c r="DJ281" i="6" s="1"/>
  <c r="AU286" i="6"/>
  <c r="AU287" i="6" s="1"/>
  <c r="DJ287" i="6" s="1"/>
  <c r="AU292" i="6"/>
  <c r="AU293" i="6" s="1"/>
  <c r="DJ293" i="6" s="1"/>
  <c r="AU298" i="6"/>
  <c r="AU299" i="6" s="1"/>
  <c r="DJ299" i="6" s="1"/>
  <c r="AU304" i="6"/>
  <c r="AU305" i="6" s="1"/>
  <c r="DJ305" i="6" s="1"/>
  <c r="AU310" i="6"/>
  <c r="AU311" i="6" s="1"/>
  <c r="DJ311" i="6" s="1"/>
  <c r="AU316" i="6"/>
  <c r="AU317" i="6" s="1"/>
  <c r="DJ317" i="6" s="1"/>
  <c r="AU322" i="6"/>
  <c r="AU323" i="6"/>
  <c r="DJ323" i="6" s="1"/>
  <c r="AU328" i="6"/>
  <c r="AU329" i="6" s="1"/>
  <c r="DJ329" i="6" s="1"/>
  <c r="AU334" i="6"/>
  <c r="AU335" i="6" s="1"/>
  <c r="DJ335" i="6" s="1"/>
  <c r="AU340" i="6"/>
  <c r="AU341" i="6" s="1"/>
  <c r="DJ341" i="6" s="1"/>
  <c r="AU346" i="6"/>
  <c r="AU347" i="6" s="1"/>
  <c r="DJ347" i="6" s="1"/>
  <c r="AU352" i="6"/>
  <c r="AU353" i="6" s="1"/>
  <c r="DJ353" i="6" s="1"/>
  <c r="AU358" i="6"/>
  <c r="AU359" i="6" s="1"/>
  <c r="DJ359" i="6" s="1"/>
  <c r="AU364" i="6"/>
  <c r="AU365" i="6" s="1"/>
  <c r="DJ365" i="6" s="1"/>
  <c r="AU370" i="6"/>
  <c r="AU371" i="6"/>
  <c r="DJ371" i="6" s="1"/>
  <c r="AU376" i="6"/>
  <c r="AU377" i="6" s="1"/>
  <c r="DJ377" i="6" s="1"/>
  <c r="AU382" i="6"/>
  <c r="AU383" i="6" s="1"/>
  <c r="DJ383" i="6" s="1"/>
  <c r="AU388" i="6"/>
  <c r="AU389" i="6" s="1"/>
  <c r="DJ389" i="6" s="1"/>
  <c r="AU394" i="6"/>
  <c r="AU395" i="6" s="1"/>
  <c r="DJ395" i="6" s="1"/>
  <c r="AS22" i="6"/>
  <c r="AS23" i="6" s="1"/>
  <c r="DH23" i="6" s="1"/>
  <c r="AS28" i="6"/>
  <c r="AS29" i="6" s="1"/>
  <c r="DH29" i="6" s="1"/>
  <c r="AS34" i="6"/>
  <c r="AS35" i="6" s="1"/>
  <c r="DH35" i="6" s="1"/>
  <c r="AS40" i="6"/>
  <c r="AS41" i="6"/>
  <c r="DH41" i="6" s="1"/>
  <c r="AS46" i="6"/>
  <c r="AS47" i="6" s="1"/>
  <c r="DH47" i="6" s="1"/>
  <c r="AS52" i="6"/>
  <c r="AS53" i="6" s="1"/>
  <c r="DH53" i="6" s="1"/>
  <c r="AS58" i="6"/>
  <c r="AS59" i="6" s="1"/>
  <c r="DH59" i="6" s="1"/>
  <c r="AS64" i="6"/>
  <c r="AS65" i="6" s="1"/>
  <c r="DH65" i="6" s="1"/>
  <c r="AS70" i="6"/>
  <c r="AS71" i="6" s="1"/>
  <c r="DH71" i="6" s="1"/>
  <c r="AS76" i="6"/>
  <c r="AS77" i="6" s="1"/>
  <c r="DH77" i="6" s="1"/>
  <c r="AS82" i="6"/>
  <c r="AS83" i="6" s="1"/>
  <c r="DH83" i="6" s="1"/>
  <c r="AS88" i="6"/>
  <c r="AS89" i="6"/>
  <c r="DH89" i="6" s="1"/>
  <c r="AS94" i="6"/>
  <c r="AS95" i="6" s="1"/>
  <c r="DH95" i="6" s="1"/>
  <c r="AS100" i="6"/>
  <c r="AS101" i="6" s="1"/>
  <c r="DH101" i="6" s="1"/>
  <c r="AS106" i="6"/>
  <c r="AS107" i="6" s="1"/>
  <c r="DH107" i="6" s="1"/>
  <c r="AS112" i="6"/>
  <c r="AS113" i="6" s="1"/>
  <c r="DH113" i="6" s="1"/>
  <c r="AS118" i="6"/>
  <c r="AS119" i="6" s="1"/>
  <c r="DH119" i="6" s="1"/>
  <c r="AS124" i="6"/>
  <c r="AS125" i="6" s="1"/>
  <c r="DH125" i="6" s="1"/>
  <c r="AS130" i="6"/>
  <c r="AS131" i="6" s="1"/>
  <c r="DH131" i="6" s="1"/>
  <c r="AS136" i="6"/>
  <c r="AS137" i="6"/>
  <c r="DH137" i="6" s="1"/>
  <c r="AS142" i="6"/>
  <c r="AS143" i="6" s="1"/>
  <c r="DH143" i="6" s="1"/>
  <c r="AS148" i="6"/>
  <c r="AS149" i="6" s="1"/>
  <c r="DH149" i="6" s="1"/>
  <c r="AS154" i="6"/>
  <c r="AS155" i="6" s="1"/>
  <c r="DH155" i="6" s="1"/>
  <c r="AS160" i="6"/>
  <c r="AS161" i="6" s="1"/>
  <c r="DH161" i="6" s="1"/>
  <c r="AS166" i="6"/>
  <c r="AS167" i="6" s="1"/>
  <c r="DH167" i="6" s="1"/>
  <c r="AS172" i="6"/>
  <c r="AS173" i="6" s="1"/>
  <c r="DH173" i="6" s="1"/>
  <c r="AS178" i="6"/>
  <c r="AS179" i="6" s="1"/>
  <c r="DH179" i="6" s="1"/>
  <c r="AS184" i="6"/>
  <c r="AS185" i="6"/>
  <c r="DH185" i="6" s="1"/>
  <c r="AS190" i="6"/>
  <c r="AS191" i="6" s="1"/>
  <c r="DH191" i="6" s="1"/>
  <c r="AS196" i="6"/>
  <c r="AS197" i="6" s="1"/>
  <c r="DH197" i="6" s="1"/>
  <c r="AS202" i="6"/>
  <c r="AS203" i="6" s="1"/>
  <c r="DH203" i="6" s="1"/>
  <c r="AS208" i="6"/>
  <c r="AS209" i="6" s="1"/>
  <c r="DH209" i="6" s="1"/>
  <c r="AS214" i="6"/>
  <c r="AS215" i="6" s="1"/>
  <c r="DH215" i="6" s="1"/>
  <c r="AS220" i="6"/>
  <c r="AS221" i="6"/>
  <c r="DH221" i="6" s="1"/>
  <c r="AS226" i="6"/>
  <c r="AS227" i="6" s="1"/>
  <c r="DH227" i="6" s="1"/>
  <c r="AS232" i="6"/>
  <c r="AS233" i="6" s="1"/>
  <c r="DH233" i="6" s="1"/>
  <c r="AS238" i="6"/>
  <c r="AS239" i="6" s="1"/>
  <c r="DH239" i="6" s="1"/>
  <c r="AS244" i="6"/>
  <c r="AS245" i="6" s="1"/>
  <c r="DH245" i="6" s="1"/>
  <c r="AS250" i="6"/>
  <c r="AS251" i="6" s="1"/>
  <c r="DH251" i="6" s="1"/>
  <c r="AS256" i="6"/>
  <c r="AS257" i="6" s="1"/>
  <c r="DH257" i="6" s="1"/>
  <c r="AS262" i="6"/>
  <c r="AS263" i="6" s="1"/>
  <c r="DH263" i="6" s="1"/>
  <c r="AS268" i="6"/>
  <c r="AS269" i="6"/>
  <c r="DH269" i="6" s="1"/>
  <c r="AS274" i="6"/>
  <c r="AS275" i="6" s="1"/>
  <c r="DH275" i="6" s="1"/>
  <c r="AS280" i="6"/>
  <c r="AS281" i="6" s="1"/>
  <c r="DH281" i="6" s="1"/>
  <c r="AS286" i="6"/>
  <c r="AS287" i="6" s="1"/>
  <c r="DH287" i="6" s="1"/>
  <c r="AS292" i="6"/>
  <c r="AS293" i="6" s="1"/>
  <c r="DH293" i="6" s="1"/>
  <c r="AS298" i="6"/>
  <c r="AS299" i="6" s="1"/>
  <c r="DH299" i="6" s="1"/>
  <c r="AS304" i="6"/>
  <c r="AS305" i="6" s="1"/>
  <c r="DH305" i="6" s="1"/>
  <c r="AS310" i="6"/>
  <c r="AS311" i="6" s="1"/>
  <c r="DH311" i="6" s="1"/>
  <c r="AS316" i="6"/>
  <c r="AS317" i="6"/>
  <c r="DH317" i="6" s="1"/>
  <c r="AS322" i="6"/>
  <c r="AS323" i="6" s="1"/>
  <c r="DH323" i="6" s="1"/>
  <c r="AS328" i="6"/>
  <c r="AS329" i="6" s="1"/>
  <c r="DH329" i="6" s="1"/>
  <c r="AS334" i="6"/>
  <c r="AS335" i="6" s="1"/>
  <c r="DH335" i="6" s="1"/>
  <c r="AS340" i="6"/>
  <c r="AS341" i="6" s="1"/>
  <c r="DH341" i="6" s="1"/>
  <c r="AS346" i="6"/>
  <c r="AS347" i="6" s="1"/>
  <c r="DH347" i="6" s="1"/>
  <c r="AS352" i="6"/>
  <c r="AS353" i="6" s="1"/>
  <c r="DH353" i="6" s="1"/>
  <c r="AS358" i="6"/>
  <c r="AS359" i="6" s="1"/>
  <c r="DH359" i="6" s="1"/>
  <c r="AS364" i="6"/>
  <c r="AS365" i="6"/>
  <c r="DH365" i="6" s="1"/>
  <c r="AS370" i="6"/>
  <c r="AS371" i="6" s="1"/>
  <c r="DH371" i="6" s="1"/>
  <c r="AS376" i="6"/>
  <c r="AS377" i="6" s="1"/>
  <c r="DH377" i="6" s="1"/>
  <c r="AS382" i="6"/>
  <c r="AS383" i="6" s="1"/>
  <c r="DH383" i="6" s="1"/>
  <c r="AS388" i="6"/>
  <c r="AS389" i="6" s="1"/>
  <c r="DH389" i="6" s="1"/>
  <c r="AS394" i="6"/>
  <c r="AS395" i="6" s="1"/>
  <c r="DH395" i="6" s="1"/>
  <c r="AQ22" i="6"/>
  <c r="AQ23" i="6" s="1"/>
  <c r="DF23" i="6" s="1"/>
  <c r="AQ28" i="6"/>
  <c r="AQ29" i="6" s="1"/>
  <c r="DF29" i="6" s="1"/>
  <c r="AQ34" i="6"/>
  <c r="AQ35" i="6"/>
  <c r="DF35" i="6" s="1"/>
  <c r="AQ40" i="6"/>
  <c r="AQ41" i="6" s="1"/>
  <c r="DF41" i="6" s="1"/>
  <c r="AQ46" i="6"/>
  <c r="AQ47" i="6" s="1"/>
  <c r="DF47" i="6" s="1"/>
  <c r="AQ52" i="6"/>
  <c r="AQ53" i="6" s="1"/>
  <c r="DF53" i="6" s="1"/>
  <c r="AQ58" i="6"/>
  <c r="AQ59" i="6" s="1"/>
  <c r="DF59" i="6" s="1"/>
  <c r="AQ64" i="6"/>
  <c r="AQ65" i="6" s="1"/>
  <c r="DF65" i="6" s="1"/>
  <c r="AQ70" i="6"/>
  <c r="AQ71" i="6" s="1"/>
  <c r="DF71" i="6" s="1"/>
  <c r="AQ76" i="6"/>
  <c r="AQ77" i="6" s="1"/>
  <c r="DF77" i="6" s="1"/>
  <c r="AQ82" i="6"/>
  <c r="AQ83" i="6"/>
  <c r="DF83" i="6" s="1"/>
  <c r="AQ88" i="6"/>
  <c r="AQ89" i="6" s="1"/>
  <c r="DF89" i="6" s="1"/>
  <c r="AQ94" i="6"/>
  <c r="AQ95" i="6" s="1"/>
  <c r="DF95" i="6" s="1"/>
  <c r="AQ100" i="6"/>
  <c r="AQ101" i="6" s="1"/>
  <c r="DF101" i="6" s="1"/>
  <c r="AQ106" i="6"/>
  <c r="AQ107" i="6" s="1"/>
  <c r="DF107" i="6" s="1"/>
  <c r="AQ112" i="6"/>
  <c r="AQ113" i="6" s="1"/>
  <c r="DF113" i="6" s="1"/>
  <c r="AQ118" i="6"/>
  <c r="AQ119" i="6" s="1"/>
  <c r="DF119" i="6" s="1"/>
  <c r="AQ124" i="6"/>
  <c r="AQ125" i="6" s="1"/>
  <c r="DF125" i="6" s="1"/>
  <c r="AQ130" i="6"/>
  <c r="AQ131" i="6"/>
  <c r="DF131" i="6" s="1"/>
  <c r="AQ136" i="6"/>
  <c r="AQ137" i="6" s="1"/>
  <c r="DF137" i="6" s="1"/>
  <c r="AQ142" i="6"/>
  <c r="AQ143" i="6" s="1"/>
  <c r="DF143" i="6" s="1"/>
  <c r="AQ148" i="6"/>
  <c r="AQ149" i="6" s="1"/>
  <c r="DF149" i="6" s="1"/>
  <c r="AQ154" i="6"/>
  <c r="AQ155" i="6" s="1"/>
  <c r="DF155" i="6" s="1"/>
  <c r="AQ160" i="6"/>
  <c r="AQ161" i="6" s="1"/>
  <c r="DF161" i="6" s="1"/>
  <c r="AQ166" i="6"/>
  <c r="AQ167" i="6" s="1"/>
  <c r="DF167" i="6" s="1"/>
  <c r="AQ172" i="6"/>
  <c r="AQ173" i="6" s="1"/>
  <c r="DF173" i="6" s="1"/>
  <c r="AQ178" i="6"/>
  <c r="AQ179" i="6"/>
  <c r="DF179" i="6" s="1"/>
  <c r="AQ184" i="6"/>
  <c r="AQ185" i="6" s="1"/>
  <c r="DF185" i="6" s="1"/>
  <c r="AQ190" i="6"/>
  <c r="AQ191" i="6" s="1"/>
  <c r="DF191" i="6" s="1"/>
  <c r="AQ196" i="6"/>
  <c r="AQ197" i="6" s="1"/>
  <c r="DF197" i="6" s="1"/>
  <c r="AQ202" i="6"/>
  <c r="AQ203" i="6" s="1"/>
  <c r="DF203" i="6" s="1"/>
  <c r="AQ208" i="6"/>
  <c r="AQ209" i="6" s="1"/>
  <c r="DF209" i="6" s="1"/>
  <c r="AQ214" i="6"/>
  <c r="AQ215" i="6"/>
  <c r="DF215" i="6" s="1"/>
  <c r="AQ220" i="6"/>
  <c r="AQ221" i="6" s="1"/>
  <c r="DF221" i="6" s="1"/>
  <c r="AQ226" i="6"/>
  <c r="AQ227" i="6" s="1"/>
  <c r="DF227" i="6" s="1"/>
  <c r="AQ232" i="6"/>
  <c r="AQ233" i="6" s="1"/>
  <c r="DF233" i="6" s="1"/>
  <c r="AQ238" i="6"/>
  <c r="AQ239" i="6" s="1"/>
  <c r="DF239" i="6" s="1"/>
  <c r="AQ244" i="6"/>
  <c r="AQ245" i="6" s="1"/>
  <c r="DF245" i="6" s="1"/>
  <c r="AQ250" i="6"/>
  <c r="AQ251" i="6" s="1"/>
  <c r="DF251" i="6" s="1"/>
  <c r="AQ256" i="6"/>
  <c r="AQ257" i="6" s="1"/>
  <c r="DF257" i="6" s="1"/>
  <c r="AQ262" i="6"/>
  <c r="AQ263" i="6"/>
  <c r="DF263" i="6" s="1"/>
  <c r="AQ268" i="6"/>
  <c r="AQ269" i="6" s="1"/>
  <c r="DF269" i="6" s="1"/>
  <c r="AQ274" i="6"/>
  <c r="AQ275" i="6" s="1"/>
  <c r="DF275" i="6" s="1"/>
  <c r="AQ280" i="6"/>
  <c r="AQ281" i="6" s="1"/>
  <c r="DF281" i="6" s="1"/>
  <c r="AQ286" i="6"/>
  <c r="AQ287" i="6" s="1"/>
  <c r="DF287" i="6" s="1"/>
  <c r="AQ292" i="6"/>
  <c r="AQ293" i="6" s="1"/>
  <c r="DF293" i="6" s="1"/>
  <c r="AQ298" i="6"/>
  <c r="AQ299" i="6" s="1"/>
  <c r="DF299" i="6" s="1"/>
  <c r="AQ304" i="6"/>
  <c r="AQ305" i="6" s="1"/>
  <c r="DF305" i="6" s="1"/>
  <c r="AQ310" i="6"/>
  <c r="AQ311" i="6"/>
  <c r="DF311" i="6" s="1"/>
  <c r="AQ316" i="6"/>
  <c r="AQ317" i="6" s="1"/>
  <c r="DF317" i="6" s="1"/>
  <c r="AQ322" i="6"/>
  <c r="AQ323" i="6" s="1"/>
  <c r="DF323" i="6" s="1"/>
  <c r="AQ328" i="6"/>
  <c r="AQ329" i="6" s="1"/>
  <c r="DF329" i="6" s="1"/>
  <c r="AQ334" i="6"/>
  <c r="AQ335" i="6" s="1"/>
  <c r="DF335" i="6" s="1"/>
  <c r="AQ340" i="6"/>
  <c r="AQ341" i="6" s="1"/>
  <c r="DF341" i="6" s="1"/>
  <c r="AQ346" i="6"/>
  <c r="AQ347" i="6" s="1"/>
  <c r="DF347" i="6" s="1"/>
  <c r="AQ352" i="6"/>
  <c r="AQ353" i="6" s="1"/>
  <c r="DF353" i="6" s="1"/>
  <c r="AQ358" i="6"/>
  <c r="AQ359" i="6"/>
  <c r="DF359" i="6" s="1"/>
  <c r="AQ364" i="6"/>
  <c r="AQ365" i="6" s="1"/>
  <c r="DF365" i="6" s="1"/>
  <c r="AQ370" i="6"/>
  <c r="AQ371" i="6" s="1"/>
  <c r="DF371" i="6" s="1"/>
  <c r="AQ376" i="6"/>
  <c r="AQ377" i="6" s="1"/>
  <c r="DF377" i="6" s="1"/>
  <c r="AQ382" i="6"/>
  <c r="AQ383" i="6" s="1"/>
  <c r="DF383" i="6" s="1"/>
  <c r="AQ388" i="6"/>
  <c r="AQ389" i="6" s="1"/>
  <c r="DF389" i="6" s="1"/>
  <c r="AQ394" i="6"/>
  <c r="AQ395" i="6" s="1"/>
  <c r="DF395" i="6" s="1"/>
  <c r="AO22" i="6"/>
  <c r="AO23" i="6" s="1"/>
  <c r="DD23" i="6" s="1"/>
  <c r="AO28" i="6"/>
  <c r="AO29" i="6"/>
  <c r="DD29" i="6" s="1"/>
  <c r="AO34" i="6"/>
  <c r="AO35" i="6" s="1"/>
  <c r="DD35" i="6" s="1"/>
  <c r="AO40" i="6"/>
  <c r="AO41" i="6" s="1"/>
  <c r="DD41" i="6" s="1"/>
  <c r="AO46" i="6"/>
  <c r="AO47" i="6" s="1"/>
  <c r="DD47" i="6" s="1"/>
  <c r="AO52" i="6"/>
  <c r="AO53" i="6" s="1"/>
  <c r="DD53" i="6" s="1"/>
  <c r="AO58" i="6"/>
  <c r="AO59" i="6" s="1"/>
  <c r="DD59" i="6" s="1"/>
  <c r="AO64" i="6"/>
  <c r="AO65" i="6" s="1"/>
  <c r="DD65" i="6" s="1"/>
  <c r="AO70" i="6"/>
  <c r="AO71" i="6" s="1"/>
  <c r="DD71" i="6" s="1"/>
  <c r="AO76" i="6"/>
  <c r="AO77" i="6"/>
  <c r="DD77" i="6" s="1"/>
  <c r="AO82" i="6"/>
  <c r="AO83" i="6" s="1"/>
  <c r="DD83" i="6" s="1"/>
  <c r="AO88" i="6"/>
  <c r="AO89" i="6" s="1"/>
  <c r="DD89" i="6" s="1"/>
  <c r="AO94" i="6"/>
  <c r="AO95" i="6" s="1"/>
  <c r="DD95" i="6" s="1"/>
  <c r="AO100" i="6"/>
  <c r="AO101" i="6" s="1"/>
  <c r="DD101" i="6" s="1"/>
  <c r="AO106" i="6"/>
  <c r="AO107" i="6" s="1"/>
  <c r="DD107" i="6" s="1"/>
  <c r="AO112" i="6"/>
  <c r="AO113" i="6" s="1"/>
  <c r="DD113" i="6" s="1"/>
  <c r="AO118" i="6"/>
  <c r="AO119" i="6" s="1"/>
  <c r="DD119" i="6" s="1"/>
  <c r="AO124" i="6"/>
  <c r="AO125" i="6"/>
  <c r="DD125" i="6" s="1"/>
  <c r="AO130" i="6"/>
  <c r="AO131" i="6" s="1"/>
  <c r="DD131" i="6" s="1"/>
  <c r="AO136" i="6"/>
  <c r="AO137" i="6" s="1"/>
  <c r="DD137" i="6" s="1"/>
  <c r="AO142" i="6"/>
  <c r="AO143" i="6" s="1"/>
  <c r="DD143" i="6" s="1"/>
  <c r="AO148" i="6"/>
  <c r="AO149" i="6" s="1"/>
  <c r="DD149" i="6" s="1"/>
  <c r="AO154" i="6"/>
  <c r="AO155" i="6" s="1"/>
  <c r="DD155" i="6" s="1"/>
  <c r="AO160" i="6"/>
  <c r="AO161" i="6" s="1"/>
  <c r="DD161" i="6" s="1"/>
  <c r="AO166" i="6"/>
  <c r="AO167" i="6" s="1"/>
  <c r="DD167" i="6" s="1"/>
  <c r="AO172" i="6"/>
  <c r="AO173" i="6"/>
  <c r="DD173" i="6" s="1"/>
  <c r="AO178" i="6"/>
  <c r="AO179" i="6" s="1"/>
  <c r="DD179" i="6" s="1"/>
  <c r="AO184" i="6"/>
  <c r="AO185" i="6" s="1"/>
  <c r="DD185" i="6" s="1"/>
  <c r="AO190" i="6"/>
  <c r="AO191" i="6" s="1"/>
  <c r="DD191" i="6" s="1"/>
  <c r="AO196" i="6"/>
  <c r="AO197" i="6" s="1"/>
  <c r="DD197" i="6" s="1"/>
  <c r="AO202" i="6"/>
  <c r="AO203" i="6" s="1"/>
  <c r="DD203" i="6" s="1"/>
  <c r="AO208" i="6"/>
  <c r="AO209" i="6" s="1"/>
  <c r="DD209" i="6" s="1"/>
  <c r="AO214" i="6"/>
  <c r="AO215" i="6" s="1"/>
  <c r="DD215" i="6" s="1"/>
  <c r="AO220" i="6"/>
  <c r="AO221" i="6"/>
  <c r="DD221" i="6" s="1"/>
  <c r="AO226" i="6"/>
  <c r="AO227" i="6" s="1"/>
  <c r="DD227" i="6" s="1"/>
  <c r="AO232" i="6"/>
  <c r="AO233" i="6" s="1"/>
  <c r="DD233" i="6" s="1"/>
  <c r="AO238" i="6"/>
  <c r="AO239" i="6" s="1"/>
  <c r="DD239" i="6" s="1"/>
  <c r="AO244" i="6"/>
  <c r="AO245" i="6" s="1"/>
  <c r="DD245" i="6" s="1"/>
  <c r="AO250" i="6"/>
  <c r="AO251" i="6" s="1"/>
  <c r="DD251" i="6" s="1"/>
  <c r="AO256" i="6"/>
  <c r="AO257" i="6" s="1"/>
  <c r="DD257" i="6" s="1"/>
  <c r="AO262" i="6"/>
  <c r="AO263" i="6" s="1"/>
  <c r="DD263" i="6" s="1"/>
  <c r="AO268" i="6"/>
  <c r="AO269" i="6"/>
  <c r="DD269" i="6" s="1"/>
  <c r="AO274" i="6"/>
  <c r="AO275" i="6" s="1"/>
  <c r="DD275" i="6" s="1"/>
  <c r="AO280" i="6"/>
  <c r="AO281" i="6" s="1"/>
  <c r="DD281" i="6" s="1"/>
  <c r="AO286" i="6"/>
  <c r="AO287" i="6" s="1"/>
  <c r="DD287" i="6" s="1"/>
  <c r="AO292" i="6"/>
  <c r="AO293" i="6" s="1"/>
  <c r="DD293" i="6" s="1"/>
  <c r="AO298" i="6"/>
  <c r="AO299" i="6" s="1"/>
  <c r="DD299" i="6" s="1"/>
  <c r="AO304" i="6"/>
  <c r="AO305" i="6" s="1"/>
  <c r="DD305" i="6" s="1"/>
  <c r="AO310" i="6"/>
  <c r="AO311" i="6" s="1"/>
  <c r="DD311" i="6" s="1"/>
  <c r="AO316" i="6"/>
  <c r="AO317" i="6"/>
  <c r="DD317" i="6" s="1"/>
  <c r="AO322" i="6"/>
  <c r="AO323" i="6" s="1"/>
  <c r="DD323" i="6" s="1"/>
  <c r="AO328" i="6"/>
  <c r="AO329" i="6" s="1"/>
  <c r="DD329" i="6" s="1"/>
  <c r="AO334" i="6"/>
  <c r="AO335" i="6" s="1"/>
  <c r="DD335" i="6" s="1"/>
  <c r="AO340" i="6"/>
  <c r="AO341" i="6" s="1"/>
  <c r="DD341" i="6" s="1"/>
  <c r="AO346" i="6"/>
  <c r="AO347" i="6" s="1"/>
  <c r="DD347" i="6" s="1"/>
  <c r="AO352" i="6"/>
  <c r="AO353" i="6" s="1"/>
  <c r="DD353" i="6" s="1"/>
  <c r="AO358" i="6"/>
  <c r="AO359" i="6" s="1"/>
  <c r="DD359" i="6" s="1"/>
  <c r="AO364" i="6"/>
  <c r="AO365" i="6"/>
  <c r="DD365" i="6" s="1"/>
  <c r="AO370" i="6"/>
  <c r="AO371" i="6" s="1"/>
  <c r="DD371" i="6" s="1"/>
  <c r="AO376" i="6"/>
  <c r="AO377" i="6" s="1"/>
  <c r="DD377" i="6" s="1"/>
  <c r="AO382" i="6"/>
  <c r="AO383" i="6" s="1"/>
  <c r="DD383" i="6" s="1"/>
  <c r="AO388" i="6"/>
  <c r="AO389" i="6" s="1"/>
  <c r="DD389" i="6" s="1"/>
  <c r="AO394" i="6"/>
  <c r="AO395" i="6" s="1"/>
  <c r="DD395" i="6" s="1"/>
  <c r="AM22" i="6"/>
  <c r="AM23" i="6" s="1"/>
  <c r="DB23" i="6" s="1"/>
  <c r="AM28" i="6"/>
  <c r="AM29" i="6" s="1"/>
  <c r="DB29" i="6" s="1"/>
  <c r="AM34" i="6"/>
  <c r="AM35" i="6"/>
  <c r="DB35" i="6" s="1"/>
  <c r="AM40" i="6"/>
  <c r="AM41" i="6" s="1"/>
  <c r="DB41" i="6" s="1"/>
  <c r="AM46" i="6"/>
  <c r="AM47" i="6" s="1"/>
  <c r="DB47" i="6" s="1"/>
  <c r="AM52" i="6"/>
  <c r="AM53" i="6" s="1"/>
  <c r="DB53" i="6" s="1"/>
  <c r="AM58" i="6"/>
  <c r="AM59" i="6" s="1"/>
  <c r="DB59" i="6" s="1"/>
  <c r="AM64" i="6"/>
  <c r="AM65" i="6" s="1"/>
  <c r="DB65" i="6" s="1"/>
  <c r="AM70" i="6"/>
  <c r="AM71" i="6" s="1"/>
  <c r="DB71" i="6" s="1"/>
  <c r="AM76" i="6"/>
  <c r="AM77" i="6" s="1"/>
  <c r="DB77" i="6" s="1"/>
  <c r="AM82" i="6"/>
  <c r="AM83" i="6"/>
  <c r="DB83" i="6" s="1"/>
  <c r="AM88" i="6"/>
  <c r="AM89" i="6" s="1"/>
  <c r="DB89" i="6" s="1"/>
  <c r="AM94" i="6"/>
  <c r="AM95" i="6" s="1"/>
  <c r="DB95" i="6" s="1"/>
  <c r="AM100" i="6"/>
  <c r="AM101" i="6" s="1"/>
  <c r="DB101" i="6" s="1"/>
  <c r="AM106" i="6"/>
  <c r="AM107" i="6" s="1"/>
  <c r="DB107" i="6" s="1"/>
  <c r="AM112" i="6"/>
  <c r="AM113" i="6" s="1"/>
  <c r="DB113" i="6" s="1"/>
  <c r="AM118" i="6"/>
  <c r="AM119" i="6" s="1"/>
  <c r="DB119" i="6" s="1"/>
  <c r="AM124" i="6"/>
  <c r="AM125" i="6" s="1"/>
  <c r="DB125" i="6" s="1"/>
  <c r="AM130" i="6"/>
  <c r="AM131" i="6"/>
  <c r="DB131" i="6" s="1"/>
  <c r="AM136" i="6"/>
  <c r="AM137" i="6" s="1"/>
  <c r="DB137" i="6" s="1"/>
  <c r="AM142" i="6"/>
  <c r="AM143" i="6" s="1"/>
  <c r="DB143" i="6" s="1"/>
  <c r="AM148" i="6"/>
  <c r="AM149" i="6" s="1"/>
  <c r="DB149" i="6" s="1"/>
  <c r="AM154" i="6"/>
  <c r="AM155" i="6" s="1"/>
  <c r="DB155" i="6" s="1"/>
  <c r="AM160" i="6"/>
  <c r="AM161" i="6" s="1"/>
  <c r="DB161" i="6" s="1"/>
  <c r="AM166" i="6"/>
  <c r="AM167" i="6" s="1"/>
  <c r="DB167" i="6" s="1"/>
  <c r="AM172" i="6"/>
  <c r="AM173" i="6" s="1"/>
  <c r="DB173" i="6" s="1"/>
  <c r="AM178" i="6"/>
  <c r="AM179" i="6"/>
  <c r="DB179" i="6" s="1"/>
  <c r="AM184" i="6"/>
  <c r="AM185" i="6" s="1"/>
  <c r="DB185" i="6" s="1"/>
  <c r="AM190" i="6"/>
  <c r="AM191" i="6" s="1"/>
  <c r="DB191" i="6" s="1"/>
  <c r="AM196" i="6"/>
  <c r="AM197" i="6" s="1"/>
  <c r="DB197" i="6" s="1"/>
  <c r="AM202" i="6"/>
  <c r="AM203" i="6" s="1"/>
  <c r="DB203" i="6" s="1"/>
  <c r="AM208" i="6"/>
  <c r="AM209" i="6" s="1"/>
  <c r="DB209" i="6" s="1"/>
  <c r="AM214" i="6"/>
  <c r="AM215" i="6" s="1"/>
  <c r="DB215" i="6" s="1"/>
  <c r="AM220" i="6"/>
  <c r="AM221" i="6" s="1"/>
  <c r="DB221" i="6" s="1"/>
  <c r="AM226" i="6"/>
  <c r="AM227" i="6"/>
  <c r="DB227" i="6" s="1"/>
  <c r="AM232" i="6"/>
  <c r="AM233" i="6" s="1"/>
  <c r="DB233" i="6" s="1"/>
  <c r="AM238" i="6"/>
  <c r="AM239" i="6" s="1"/>
  <c r="DB239" i="6" s="1"/>
  <c r="AM244" i="6"/>
  <c r="AM245" i="6" s="1"/>
  <c r="DB245" i="6" s="1"/>
  <c r="AM250" i="6"/>
  <c r="AM251" i="6" s="1"/>
  <c r="DB251" i="6" s="1"/>
  <c r="AM256" i="6"/>
  <c r="AM257" i="6" s="1"/>
  <c r="DB257" i="6" s="1"/>
  <c r="AM262" i="6"/>
  <c r="AM263" i="6" s="1"/>
  <c r="DB263" i="6" s="1"/>
  <c r="AM268" i="6"/>
  <c r="AM269" i="6" s="1"/>
  <c r="DB269" i="6" s="1"/>
  <c r="AM274" i="6"/>
  <c r="AM275" i="6"/>
  <c r="DB275" i="6" s="1"/>
  <c r="AM280" i="6"/>
  <c r="AM281" i="6" s="1"/>
  <c r="DB281" i="6" s="1"/>
  <c r="AM286" i="6"/>
  <c r="AM287" i="6" s="1"/>
  <c r="DB287" i="6" s="1"/>
  <c r="AM292" i="6"/>
  <c r="AM293" i="6" s="1"/>
  <c r="DB293" i="6" s="1"/>
  <c r="AM298" i="6"/>
  <c r="AM299" i="6" s="1"/>
  <c r="DB299" i="6" s="1"/>
  <c r="AM304" i="6"/>
  <c r="AM305" i="6" s="1"/>
  <c r="DB305" i="6" s="1"/>
  <c r="AM310" i="6"/>
  <c r="AM311" i="6" s="1"/>
  <c r="DB311" i="6" s="1"/>
  <c r="AM316" i="6"/>
  <c r="AM317" i="6" s="1"/>
  <c r="DB317" i="6" s="1"/>
  <c r="AM322" i="6"/>
  <c r="AM323" i="6"/>
  <c r="DB323" i="6" s="1"/>
  <c r="AM328" i="6"/>
  <c r="AM329" i="6" s="1"/>
  <c r="DB329" i="6" s="1"/>
  <c r="AM334" i="6"/>
  <c r="AM335" i="6" s="1"/>
  <c r="DB335" i="6" s="1"/>
  <c r="AM340" i="6"/>
  <c r="AM341" i="6" s="1"/>
  <c r="DB341" i="6" s="1"/>
  <c r="AM346" i="6"/>
  <c r="AM347" i="6" s="1"/>
  <c r="DB347" i="6" s="1"/>
  <c r="AM352" i="6"/>
  <c r="AM353" i="6" s="1"/>
  <c r="DB353" i="6" s="1"/>
  <c r="AM358" i="6"/>
  <c r="AM359" i="6" s="1"/>
  <c r="DB359" i="6" s="1"/>
  <c r="AM364" i="6"/>
  <c r="AM365" i="6" s="1"/>
  <c r="DB365" i="6" s="1"/>
  <c r="AM370" i="6"/>
  <c r="AM371" i="6"/>
  <c r="DB371" i="6" s="1"/>
  <c r="AM376" i="6"/>
  <c r="AM377" i="6" s="1"/>
  <c r="DB377" i="6" s="1"/>
  <c r="AM382" i="6"/>
  <c r="AM383" i="6" s="1"/>
  <c r="DB383" i="6" s="1"/>
  <c r="AM388" i="6"/>
  <c r="AM389" i="6" s="1"/>
  <c r="DB389" i="6" s="1"/>
  <c r="AM394" i="6"/>
  <c r="AM395" i="6" s="1"/>
  <c r="DB395" i="6" s="1"/>
  <c r="AK22" i="6"/>
  <c r="AK23" i="6" s="1"/>
  <c r="CZ23" i="6" s="1"/>
  <c r="AK28" i="6"/>
  <c r="AK29" i="6" s="1"/>
  <c r="CZ29" i="6" s="1"/>
  <c r="AK34" i="6"/>
  <c r="AK35" i="6" s="1"/>
  <c r="CZ35" i="6" s="1"/>
  <c r="AK40" i="6"/>
  <c r="AK41" i="6"/>
  <c r="CZ41" i="6" s="1"/>
  <c r="AK46" i="6"/>
  <c r="AK47" i="6" s="1"/>
  <c r="CZ47" i="6" s="1"/>
  <c r="AK52" i="6"/>
  <c r="AK53" i="6" s="1"/>
  <c r="CZ53" i="6" s="1"/>
  <c r="AK58" i="6"/>
  <c r="AK59" i="6" s="1"/>
  <c r="CZ59" i="6" s="1"/>
  <c r="AK64" i="6"/>
  <c r="AK65" i="6" s="1"/>
  <c r="CZ65" i="6" s="1"/>
  <c r="AK70" i="6"/>
  <c r="AK71" i="6" s="1"/>
  <c r="CZ71" i="6" s="1"/>
  <c r="AK76" i="6"/>
  <c r="AK77" i="6" s="1"/>
  <c r="CZ77" i="6" s="1"/>
  <c r="AK82" i="6"/>
  <c r="AK83" i="6" s="1"/>
  <c r="CZ83" i="6" s="1"/>
  <c r="AK88" i="6"/>
  <c r="AK89" i="6"/>
  <c r="CZ89" i="6" s="1"/>
  <c r="AK94" i="6"/>
  <c r="AK95" i="6" s="1"/>
  <c r="CZ95" i="6" s="1"/>
  <c r="AK100" i="6"/>
  <c r="AK101" i="6" s="1"/>
  <c r="CZ101" i="6" s="1"/>
  <c r="AK106" i="6"/>
  <c r="AK107" i="6" s="1"/>
  <c r="CZ107" i="6" s="1"/>
  <c r="AK112" i="6"/>
  <c r="AK113" i="6" s="1"/>
  <c r="CZ113" i="6" s="1"/>
  <c r="AK118" i="6"/>
  <c r="AK119" i="6" s="1"/>
  <c r="CZ119" i="6" s="1"/>
  <c r="AK124" i="6"/>
  <c r="AK125" i="6" s="1"/>
  <c r="CZ125" i="6" s="1"/>
  <c r="AK130" i="6"/>
  <c r="AK131" i="6" s="1"/>
  <c r="CZ131" i="6" s="1"/>
  <c r="AK136" i="6"/>
  <c r="AK137" i="6"/>
  <c r="CZ137" i="6" s="1"/>
  <c r="AK142" i="6"/>
  <c r="AK143" i="6" s="1"/>
  <c r="CZ143" i="6" s="1"/>
  <c r="AK148" i="6"/>
  <c r="AK149" i="6" s="1"/>
  <c r="CZ149" i="6" s="1"/>
  <c r="AK154" i="6"/>
  <c r="AK155" i="6" s="1"/>
  <c r="CZ155" i="6" s="1"/>
  <c r="AK160" i="6"/>
  <c r="AK161" i="6" s="1"/>
  <c r="CZ161" i="6" s="1"/>
  <c r="AK166" i="6"/>
  <c r="AK167" i="6" s="1"/>
  <c r="CZ167" i="6" s="1"/>
  <c r="AK172" i="6"/>
  <c r="AK173" i="6" s="1"/>
  <c r="CZ173" i="6" s="1"/>
  <c r="AK178" i="6"/>
  <c r="AK179" i="6" s="1"/>
  <c r="CZ179" i="6" s="1"/>
  <c r="AK184" i="6"/>
  <c r="AK185" i="6"/>
  <c r="CZ185" i="6" s="1"/>
  <c r="AK190" i="6"/>
  <c r="AK191" i="6" s="1"/>
  <c r="CZ191" i="6" s="1"/>
  <c r="AK196" i="6"/>
  <c r="AK197" i="6" s="1"/>
  <c r="CZ197" i="6" s="1"/>
  <c r="AK202" i="6"/>
  <c r="AK203" i="6" s="1"/>
  <c r="CZ203" i="6" s="1"/>
  <c r="AK208" i="6"/>
  <c r="AK209" i="6" s="1"/>
  <c r="CZ209" i="6" s="1"/>
  <c r="AK214" i="6"/>
  <c r="AK215" i="6" s="1"/>
  <c r="CZ215" i="6" s="1"/>
  <c r="AK220" i="6"/>
  <c r="AK221" i="6" s="1"/>
  <c r="CZ221" i="6" s="1"/>
  <c r="AK226" i="6"/>
  <c r="AK227" i="6" s="1"/>
  <c r="CZ227" i="6" s="1"/>
  <c r="AK232" i="6"/>
  <c r="AK233" i="6"/>
  <c r="CZ233" i="6" s="1"/>
  <c r="AK238" i="6"/>
  <c r="AK239" i="6" s="1"/>
  <c r="CZ239" i="6" s="1"/>
  <c r="AK244" i="6"/>
  <c r="AK245" i="6" s="1"/>
  <c r="CZ245" i="6" s="1"/>
  <c r="AK250" i="6"/>
  <c r="AK251" i="6" s="1"/>
  <c r="CZ251" i="6" s="1"/>
  <c r="AK256" i="6"/>
  <c r="AK257" i="6" s="1"/>
  <c r="CZ257" i="6" s="1"/>
  <c r="AK262" i="6"/>
  <c r="AK263" i="6" s="1"/>
  <c r="CZ263" i="6" s="1"/>
  <c r="AK268" i="6"/>
  <c r="AK269" i="6" s="1"/>
  <c r="CZ269" i="6" s="1"/>
  <c r="AK274" i="6"/>
  <c r="AK275" i="6" s="1"/>
  <c r="CZ275" i="6" s="1"/>
  <c r="AK280" i="6"/>
  <c r="AK281" i="6"/>
  <c r="CZ281" i="6" s="1"/>
  <c r="AK286" i="6"/>
  <c r="AK287" i="6" s="1"/>
  <c r="CZ287" i="6" s="1"/>
  <c r="AK292" i="6"/>
  <c r="AK293" i="6" s="1"/>
  <c r="CZ293" i="6" s="1"/>
  <c r="AK298" i="6"/>
  <c r="AK299" i="6" s="1"/>
  <c r="CZ299" i="6" s="1"/>
  <c r="AK304" i="6"/>
  <c r="AK305" i="6" s="1"/>
  <c r="CZ305" i="6" s="1"/>
  <c r="AK310" i="6"/>
  <c r="AK311" i="6" s="1"/>
  <c r="CZ311" i="6" s="1"/>
  <c r="AK316" i="6"/>
  <c r="AK317" i="6" s="1"/>
  <c r="CZ317" i="6" s="1"/>
  <c r="AK322" i="6"/>
  <c r="AK323" i="6" s="1"/>
  <c r="CZ323" i="6" s="1"/>
  <c r="AK328" i="6"/>
  <c r="AK329" i="6"/>
  <c r="CZ329" i="6" s="1"/>
  <c r="AK334" i="6"/>
  <c r="AK335" i="6" s="1"/>
  <c r="CZ335" i="6" s="1"/>
  <c r="AK340" i="6"/>
  <c r="AK341" i="6" s="1"/>
  <c r="CZ341" i="6" s="1"/>
  <c r="AK346" i="6"/>
  <c r="AK347" i="6" s="1"/>
  <c r="CZ347" i="6" s="1"/>
  <c r="AK352" i="6"/>
  <c r="AK353" i="6" s="1"/>
  <c r="CZ353" i="6" s="1"/>
  <c r="AK358" i="6"/>
  <c r="AK359" i="6" s="1"/>
  <c r="CZ359" i="6" s="1"/>
  <c r="AK364" i="6"/>
  <c r="AK365" i="6"/>
  <c r="CZ365" i="6" s="1"/>
  <c r="AK370" i="6"/>
  <c r="AK371" i="6" s="1"/>
  <c r="CZ371" i="6" s="1"/>
  <c r="AK376" i="6"/>
  <c r="AK377" i="6" s="1"/>
  <c r="CZ377" i="6" s="1"/>
  <c r="AK382" i="6"/>
  <c r="AK383" i="6" s="1"/>
  <c r="CZ383" i="6" s="1"/>
  <c r="AK388" i="6"/>
  <c r="AK389" i="6"/>
  <c r="CZ389" i="6" s="1"/>
  <c r="AK394" i="6"/>
  <c r="AK395" i="6" s="1"/>
  <c r="CZ395" i="6" s="1"/>
  <c r="AI22" i="6"/>
  <c r="AI23" i="6" s="1"/>
  <c r="CX23" i="6" s="1"/>
  <c r="AI28" i="6"/>
  <c r="AI29" i="6" s="1"/>
  <c r="CX29" i="6" s="1"/>
  <c r="AI34" i="6"/>
  <c r="AI35" i="6" s="1"/>
  <c r="CX35" i="6" s="1"/>
  <c r="AI40" i="6"/>
  <c r="AI41" i="6" s="1"/>
  <c r="CX41" i="6" s="1"/>
  <c r="AI46" i="6"/>
  <c r="AI47" i="6" s="1"/>
  <c r="CX47" i="6" s="1"/>
  <c r="AI52" i="6"/>
  <c r="AI53" i="6" s="1"/>
  <c r="CX53" i="6" s="1"/>
  <c r="AI58" i="6"/>
  <c r="AI59" i="6"/>
  <c r="CX59" i="6" s="1"/>
  <c r="AI64" i="6"/>
  <c r="AI65" i="6" s="1"/>
  <c r="CX65" i="6" s="1"/>
  <c r="AI70" i="6"/>
  <c r="AI71" i="6" s="1"/>
  <c r="CX71" i="6" s="1"/>
  <c r="AI76" i="6"/>
  <c r="AI77" i="6" s="1"/>
  <c r="CX77" i="6" s="1"/>
  <c r="AI82" i="6"/>
  <c r="AI83" i="6" s="1"/>
  <c r="CX83" i="6" s="1"/>
  <c r="AI88" i="6"/>
  <c r="AI89" i="6" s="1"/>
  <c r="CX89" i="6" s="1"/>
  <c r="AI94" i="6"/>
  <c r="AI95" i="6" s="1"/>
  <c r="CX95" i="6" s="1"/>
  <c r="AI100" i="6"/>
  <c r="AI101" i="6" s="1"/>
  <c r="CX101" i="6" s="1"/>
  <c r="AI106" i="6"/>
  <c r="AI107" i="6"/>
  <c r="CX107" i="6" s="1"/>
  <c r="AI112" i="6"/>
  <c r="AI113" i="6" s="1"/>
  <c r="CX113" i="6" s="1"/>
  <c r="AI118" i="6"/>
  <c r="AI119" i="6" s="1"/>
  <c r="CX119" i="6" s="1"/>
  <c r="AI124" i="6"/>
  <c r="AI125" i="6" s="1"/>
  <c r="CX125" i="6" s="1"/>
  <c r="AI130" i="6"/>
  <c r="AI131" i="6" s="1"/>
  <c r="CX131" i="6" s="1"/>
  <c r="AI136" i="6"/>
  <c r="AI137" i="6" s="1"/>
  <c r="CX137" i="6" s="1"/>
  <c r="AI142" i="6"/>
  <c r="AI143" i="6" s="1"/>
  <c r="CX143" i="6" s="1"/>
  <c r="AI148" i="6"/>
  <c r="AI149" i="6" s="1"/>
  <c r="CX149" i="6" s="1"/>
  <c r="AI154" i="6"/>
  <c r="AI155" i="6"/>
  <c r="CX155" i="6" s="1"/>
  <c r="AI160" i="6"/>
  <c r="AI161" i="6" s="1"/>
  <c r="CX161" i="6" s="1"/>
  <c r="AI166" i="6"/>
  <c r="AI167" i="6" s="1"/>
  <c r="CX167" i="6" s="1"/>
  <c r="AI172" i="6"/>
  <c r="AI173" i="6" s="1"/>
  <c r="CX173" i="6" s="1"/>
  <c r="AI178" i="6"/>
  <c r="AI179" i="6" s="1"/>
  <c r="CX179" i="6" s="1"/>
  <c r="AI184" i="6"/>
  <c r="AI185" i="6" s="1"/>
  <c r="CX185" i="6" s="1"/>
  <c r="AI190" i="6"/>
  <c r="AI191" i="6" s="1"/>
  <c r="CX191" i="6" s="1"/>
  <c r="AI196" i="6"/>
  <c r="AI197" i="6" s="1"/>
  <c r="CX197" i="6" s="1"/>
  <c r="AI202" i="6"/>
  <c r="AI203" i="6"/>
  <c r="CX203" i="6" s="1"/>
  <c r="AI208" i="6"/>
  <c r="AI209" i="6" s="1"/>
  <c r="CX209" i="6" s="1"/>
  <c r="AI214" i="6"/>
  <c r="AI215" i="6" s="1"/>
  <c r="CX215" i="6" s="1"/>
  <c r="AI220" i="6"/>
  <c r="AI221" i="6" s="1"/>
  <c r="CX221" i="6" s="1"/>
  <c r="AI226" i="6"/>
  <c r="AI227" i="6"/>
  <c r="CX227" i="6" s="1"/>
  <c r="AI232" i="6"/>
  <c r="AI233" i="6" s="1"/>
  <c r="CX233" i="6" s="1"/>
  <c r="AI238" i="6"/>
  <c r="AI239" i="6" s="1"/>
  <c r="CX239" i="6" s="1"/>
  <c r="AI244" i="6"/>
  <c r="AI245" i="6" s="1"/>
  <c r="CX245" i="6" s="1"/>
  <c r="AI250" i="6"/>
  <c r="AI251" i="6" s="1"/>
  <c r="CX251" i="6" s="1"/>
  <c r="AI256" i="6"/>
  <c r="AI257" i="6"/>
  <c r="CX257" i="6" s="1"/>
  <c r="AI262" i="6"/>
  <c r="AI263" i="6" s="1"/>
  <c r="CX263" i="6" s="1"/>
  <c r="AI268" i="6"/>
  <c r="AI269" i="6" s="1"/>
  <c r="CX269" i="6" s="1"/>
  <c r="AI274" i="6"/>
  <c r="AI275" i="6" s="1"/>
  <c r="CX275" i="6" s="1"/>
  <c r="AI280" i="6"/>
  <c r="AI281" i="6" s="1"/>
  <c r="CX281" i="6" s="1"/>
  <c r="AI286" i="6"/>
  <c r="AI287" i="6" s="1"/>
  <c r="CX287" i="6" s="1"/>
  <c r="AI292" i="6"/>
  <c r="AI293" i="6" s="1"/>
  <c r="CX293" i="6" s="1"/>
  <c r="AI298" i="6"/>
  <c r="AI299" i="6" s="1"/>
  <c r="CX299" i="6" s="1"/>
  <c r="AI304" i="6"/>
  <c r="AI305" i="6" s="1"/>
  <c r="CX305" i="6" s="1"/>
  <c r="AI310" i="6"/>
  <c r="AI311" i="6" s="1"/>
  <c r="CX311" i="6" s="1"/>
  <c r="AI316" i="6"/>
  <c r="AI317" i="6"/>
  <c r="CX317" i="6" s="1"/>
  <c r="AI322" i="6"/>
  <c r="AI323" i="6" s="1"/>
  <c r="CX323" i="6" s="1"/>
  <c r="AI328" i="6"/>
  <c r="AI329" i="6" s="1"/>
  <c r="CX329" i="6" s="1"/>
  <c r="AI334" i="6"/>
  <c r="AI335" i="6" s="1"/>
  <c r="CX335" i="6" s="1"/>
  <c r="AI340" i="6"/>
  <c r="AI341" i="6"/>
  <c r="CX341" i="6" s="1"/>
  <c r="AI346" i="6"/>
  <c r="AI347" i="6" s="1"/>
  <c r="CX347" i="6" s="1"/>
  <c r="AI352" i="6"/>
  <c r="AI353" i="6" s="1"/>
  <c r="CX353" i="6" s="1"/>
  <c r="AI358" i="6"/>
  <c r="AI359" i="6" s="1"/>
  <c r="CX359" i="6" s="1"/>
  <c r="AI364" i="6"/>
  <c r="AI365" i="6" s="1"/>
  <c r="CX365" i="6" s="1"/>
  <c r="AI370" i="6"/>
  <c r="AI371" i="6" s="1"/>
  <c r="CX371" i="6" s="1"/>
  <c r="AI376" i="6"/>
  <c r="AI377" i="6" s="1"/>
  <c r="CX377" i="6" s="1"/>
  <c r="AI382" i="6"/>
  <c r="AI383" i="6" s="1"/>
  <c r="CX383" i="6" s="1"/>
  <c r="AI388" i="6"/>
  <c r="AI389" i="6"/>
  <c r="CX389" i="6" s="1"/>
  <c r="AI394" i="6"/>
  <c r="AI395" i="6" s="1"/>
  <c r="CX395" i="6" s="1"/>
  <c r="AG22" i="6"/>
  <c r="AG23" i="6" s="1"/>
  <c r="CV23" i="6" s="1"/>
  <c r="AG28" i="6"/>
  <c r="AG29" i="6" s="1"/>
  <c r="CV29" i="6" s="1"/>
  <c r="AG34" i="6"/>
  <c r="AG35" i="6" s="1"/>
  <c r="CV35" i="6" s="1"/>
  <c r="AG40" i="6"/>
  <c r="AG41" i="6" s="1"/>
  <c r="CV41" i="6" s="1"/>
  <c r="AG46" i="6"/>
  <c r="AG47" i="6" s="1"/>
  <c r="CV47" i="6" s="1"/>
  <c r="AG52" i="6"/>
  <c r="AG53" i="6" s="1"/>
  <c r="CV53" i="6" s="1"/>
  <c r="AG58" i="6"/>
  <c r="AG59" i="6"/>
  <c r="CV59" i="6" s="1"/>
  <c r="AG64" i="6"/>
  <c r="AG65" i="6" s="1"/>
  <c r="CV65" i="6" s="1"/>
  <c r="AG70" i="6"/>
  <c r="AG71" i="6" s="1"/>
  <c r="CV71" i="6" s="1"/>
  <c r="AG76" i="6"/>
  <c r="AG77" i="6" s="1"/>
  <c r="CV77" i="6" s="1"/>
  <c r="AG82" i="6"/>
  <c r="AG83" i="6" s="1"/>
  <c r="CV83" i="6" s="1"/>
  <c r="AG88" i="6"/>
  <c r="AG89" i="6" s="1"/>
  <c r="CV89" i="6" s="1"/>
  <c r="AG94" i="6"/>
  <c r="AG95" i="6" s="1"/>
  <c r="CV95" i="6" s="1"/>
  <c r="AG100" i="6"/>
  <c r="AG101" i="6" s="1"/>
  <c r="CV101" i="6" s="1"/>
  <c r="AG106" i="6"/>
  <c r="AG107" i="6"/>
  <c r="CV107" i="6" s="1"/>
  <c r="AG112" i="6"/>
  <c r="AG113" i="6" s="1"/>
  <c r="CV113" i="6" s="1"/>
  <c r="AG118" i="6"/>
  <c r="AG119" i="6" s="1"/>
  <c r="CV119" i="6" s="1"/>
  <c r="AG124" i="6"/>
  <c r="AG125" i="6" s="1"/>
  <c r="CV125" i="6" s="1"/>
  <c r="AG130" i="6"/>
  <c r="AG131" i="6" s="1"/>
  <c r="CV131" i="6" s="1"/>
  <c r="AG136" i="6"/>
  <c r="AG137" i="6" s="1"/>
  <c r="CV137" i="6" s="1"/>
  <c r="AG142" i="6"/>
  <c r="AG143" i="6" s="1"/>
  <c r="CV143" i="6" s="1"/>
  <c r="AG148" i="6"/>
  <c r="AG149" i="6" s="1"/>
  <c r="CV149" i="6" s="1"/>
  <c r="AG154" i="6"/>
  <c r="AG155" i="6"/>
  <c r="CV155" i="6" s="1"/>
  <c r="AG160" i="6"/>
  <c r="AG161" i="6" s="1"/>
  <c r="CV161" i="6" s="1"/>
  <c r="AG166" i="6"/>
  <c r="AG167" i="6" s="1"/>
  <c r="CV167" i="6" s="1"/>
  <c r="AG172" i="6"/>
  <c r="AG173" i="6" s="1"/>
  <c r="CV173" i="6" s="1"/>
  <c r="AG178" i="6"/>
  <c r="AG179" i="6" s="1"/>
  <c r="CV179" i="6" s="1"/>
  <c r="AG184" i="6"/>
  <c r="AG185" i="6" s="1"/>
  <c r="CV185" i="6" s="1"/>
  <c r="AG190" i="6"/>
  <c r="AG191" i="6" s="1"/>
  <c r="CV191" i="6" s="1"/>
  <c r="AG196" i="6"/>
  <c r="AG197" i="6" s="1"/>
  <c r="CV197" i="6" s="1"/>
  <c r="AG202" i="6"/>
  <c r="AG203" i="6"/>
  <c r="CV203" i="6" s="1"/>
  <c r="AG208" i="6"/>
  <c r="AG209" i="6" s="1"/>
  <c r="CV209" i="6" s="1"/>
  <c r="AG214" i="6"/>
  <c r="AG215" i="6" s="1"/>
  <c r="CV215" i="6" s="1"/>
  <c r="AG220" i="6"/>
  <c r="AG221" i="6" s="1"/>
  <c r="CV221" i="6" s="1"/>
  <c r="AG226" i="6"/>
  <c r="AG227" i="6" s="1"/>
  <c r="CV227" i="6" s="1"/>
  <c r="AG232" i="6"/>
  <c r="AG233" i="6" s="1"/>
  <c r="CV233" i="6" s="1"/>
  <c r="AG238" i="6"/>
  <c r="AG239" i="6"/>
  <c r="CV239" i="6" s="1"/>
  <c r="AG244" i="6"/>
  <c r="AG245" i="6" s="1"/>
  <c r="CV245" i="6" s="1"/>
  <c r="AG250" i="6"/>
  <c r="AG251" i="6" s="1"/>
  <c r="CV251" i="6" s="1"/>
  <c r="AG256" i="6"/>
  <c r="AG257" i="6" s="1"/>
  <c r="CV257" i="6" s="1"/>
  <c r="AG262" i="6"/>
  <c r="AG263" i="6"/>
  <c r="CV263" i="6" s="1"/>
  <c r="AG268" i="6"/>
  <c r="AG269" i="6" s="1"/>
  <c r="CV269" i="6" s="1"/>
  <c r="AG274" i="6"/>
  <c r="AG275" i="6" s="1"/>
  <c r="CV275" i="6" s="1"/>
  <c r="AG280" i="6"/>
  <c r="AG281" i="6" s="1"/>
  <c r="CV281" i="6" s="1"/>
  <c r="AG286" i="6"/>
  <c r="AG287" i="6"/>
  <c r="CV287" i="6" s="1"/>
  <c r="AG292" i="6"/>
  <c r="AG293" i="6" s="1"/>
  <c r="CV293" i="6" s="1"/>
  <c r="AG298" i="6"/>
  <c r="AG299" i="6" s="1"/>
  <c r="CV299" i="6" s="1"/>
  <c r="AG304" i="6"/>
  <c r="AG305" i="6" s="1"/>
  <c r="CV305" i="6" s="1"/>
  <c r="AG310" i="6"/>
  <c r="AG311" i="6"/>
  <c r="CV311" i="6" s="1"/>
  <c r="AG316" i="6"/>
  <c r="AG317" i="6" s="1"/>
  <c r="CV317" i="6" s="1"/>
  <c r="AG322" i="6"/>
  <c r="AG323" i="6" s="1"/>
  <c r="CV323" i="6" s="1"/>
  <c r="AG328" i="6"/>
  <c r="AG329" i="6" s="1"/>
  <c r="CV329" i="6" s="1"/>
  <c r="AG334" i="6"/>
  <c r="AG335" i="6" s="1"/>
  <c r="CV335" i="6" s="1"/>
  <c r="AG340" i="6"/>
  <c r="AG341" i="6" s="1"/>
  <c r="CV341" i="6" s="1"/>
  <c r="AG346" i="6"/>
  <c r="AG347" i="6" s="1"/>
  <c r="CV347" i="6" s="1"/>
  <c r="AG352" i="6"/>
  <c r="AG353" i="6" s="1"/>
  <c r="CV353" i="6" s="1"/>
  <c r="AG358" i="6"/>
  <c r="AG359" i="6"/>
  <c r="CV359" i="6" s="1"/>
  <c r="AG364" i="6"/>
  <c r="AG365" i="6" s="1"/>
  <c r="CV365" i="6" s="1"/>
  <c r="AG370" i="6"/>
  <c r="AG371" i="6" s="1"/>
  <c r="CV371" i="6" s="1"/>
  <c r="AG376" i="6"/>
  <c r="AG377" i="6" s="1"/>
  <c r="CV377" i="6" s="1"/>
  <c r="AG382" i="6"/>
  <c r="AG383" i="6" s="1"/>
  <c r="CV383" i="6" s="1"/>
  <c r="AG388" i="6"/>
  <c r="AG389" i="6" s="1"/>
  <c r="CV389" i="6" s="1"/>
  <c r="AG394" i="6"/>
  <c r="AG395" i="6" s="1"/>
  <c r="CV395" i="6" s="1"/>
  <c r="AE22" i="6"/>
  <c r="AE23" i="6" s="1"/>
  <c r="CT23" i="6" s="1"/>
  <c r="AE28" i="6"/>
  <c r="AE29" i="6"/>
  <c r="CT29" i="6" s="1"/>
  <c r="AE34" i="6"/>
  <c r="AE35" i="6" s="1"/>
  <c r="CT35" i="6" s="1"/>
  <c r="AE40" i="6"/>
  <c r="AE41" i="6" s="1"/>
  <c r="CT41" i="6" s="1"/>
  <c r="AE46" i="6"/>
  <c r="AE47" i="6" s="1"/>
  <c r="CT47" i="6" s="1"/>
  <c r="AE52" i="6"/>
  <c r="AE53" i="6" s="1"/>
  <c r="CT53" i="6" s="1"/>
  <c r="AE58" i="6"/>
  <c r="AE59" i="6" s="1"/>
  <c r="CT59" i="6" s="1"/>
  <c r="AE64" i="6"/>
  <c r="AE65" i="6" s="1"/>
  <c r="CT65" i="6" s="1"/>
  <c r="AE70" i="6"/>
  <c r="AE71" i="6" s="1"/>
  <c r="CT71" i="6" s="1"/>
  <c r="AE76" i="6"/>
  <c r="AE77" i="6"/>
  <c r="CT77" i="6" s="1"/>
  <c r="AE82" i="6"/>
  <c r="AE83" i="6" s="1"/>
  <c r="CT83" i="6" s="1"/>
  <c r="AE88" i="6"/>
  <c r="AE89" i="6" s="1"/>
  <c r="CT89" i="6" s="1"/>
  <c r="AE94" i="6"/>
  <c r="AE95" i="6" s="1"/>
  <c r="CT95" i="6" s="1"/>
  <c r="AE100" i="6"/>
  <c r="AE101" i="6" s="1"/>
  <c r="CT101" i="6" s="1"/>
  <c r="AE106" i="6"/>
  <c r="AE107" i="6" s="1"/>
  <c r="CT107" i="6" s="1"/>
  <c r="AE112" i="6"/>
  <c r="AE113" i="6" s="1"/>
  <c r="CT113" i="6" s="1"/>
  <c r="AE118" i="6"/>
  <c r="AE119" i="6" s="1"/>
  <c r="CT119" i="6" s="1"/>
  <c r="AE124" i="6"/>
  <c r="AE125" i="6"/>
  <c r="CT125" i="6" s="1"/>
  <c r="AE130" i="6"/>
  <c r="AE131" i="6" s="1"/>
  <c r="CT131" i="6" s="1"/>
  <c r="AE136" i="6"/>
  <c r="AE137" i="6" s="1"/>
  <c r="CT137" i="6" s="1"/>
  <c r="AE142" i="6"/>
  <c r="AE143" i="6" s="1"/>
  <c r="CT143" i="6" s="1"/>
  <c r="AE148" i="6"/>
  <c r="AE149" i="6" s="1"/>
  <c r="CT149" i="6" s="1"/>
  <c r="AE154" i="6"/>
  <c r="AE155" i="6" s="1"/>
  <c r="CT155" i="6" s="1"/>
  <c r="AE160" i="6"/>
  <c r="AE161" i="6" s="1"/>
  <c r="CT161" i="6" s="1"/>
  <c r="AE166" i="6"/>
  <c r="AE167" i="6" s="1"/>
  <c r="CT167" i="6" s="1"/>
  <c r="AE172" i="6"/>
  <c r="AE173" i="6"/>
  <c r="CT173" i="6" s="1"/>
  <c r="AE178" i="6"/>
  <c r="AE179" i="6" s="1"/>
  <c r="CT179" i="6" s="1"/>
  <c r="AE184" i="6"/>
  <c r="AE185" i="6" s="1"/>
  <c r="CT185" i="6" s="1"/>
  <c r="AE190" i="6"/>
  <c r="AE191" i="6" s="1"/>
  <c r="CT191" i="6" s="1"/>
  <c r="AE196" i="6"/>
  <c r="AE197" i="6" s="1"/>
  <c r="CT197" i="6" s="1"/>
  <c r="AE202" i="6"/>
  <c r="AE203" i="6" s="1"/>
  <c r="CT203" i="6" s="1"/>
  <c r="AE208" i="6"/>
  <c r="AE209" i="6" s="1"/>
  <c r="CT209" i="6" s="1"/>
  <c r="AE214" i="6"/>
  <c r="AE215" i="6" s="1"/>
  <c r="CT215" i="6" s="1"/>
  <c r="AE220" i="6"/>
  <c r="AE221" i="6" s="1"/>
  <c r="CT221" i="6" s="1"/>
  <c r="AE226" i="6"/>
  <c r="AE227" i="6" s="1"/>
  <c r="CT227" i="6" s="1"/>
  <c r="AE232" i="6"/>
  <c r="AE233" i="6" s="1"/>
  <c r="CT233" i="6" s="1"/>
  <c r="AE238" i="6"/>
  <c r="AE239" i="6" s="1"/>
  <c r="CT239" i="6" s="1"/>
  <c r="AE244" i="6"/>
  <c r="AE245" i="6" s="1"/>
  <c r="CT245" i="6" s="1"/>
  <c r="AE250" i="6"/>
  <c r="AE251" i="6" s="1"/>
  <c r="CT251" i="6" s="1"/>
  <c r="AE256" i="6"/>
  <c r="AE257" i="6" s="1"/>
  <c r="CT257" i="6" s="1"/>
  <c r="AE262" i="6"/>
  <c r="AE263" i="6" s="1"/>
  <c r="CT263" i="6" s="1"/>
  <c r="AE268" i="6"/>
  <c r="AE269" i="6" s="1"/>
  <c r="CT269" i="6" s="1"/>
  <c r="AE274" i="6"/>
  <c r="AE275" i="6" s="1"/>
  <c r="CT275" i="6" s="1"/>
  <c r="AE280" i="6"/>
  <c r="AE281" i="6" s="1"/>
  <c r="CT281" i="6" s="1"/>
  <c r="AE286" i="6"/>
  <c r="AE287" i="6" s="1"/>
  <c r="CT287" i="6" s="1"/>
  <c r="AE292" i="6"/>
  <c r="AE293" i="6" s="1"/>
  <c r="CT293" i="6" s="1"/>
  <c r="AE298" i="6"/>
  <c r="AE299" i="6" s="1"/>
  <c r="CT299" i="6" s="1"/>
  <c r="AE304" i="6"/>
  <c r="AE305" i="6"/>
  <c r="CT305" i="6" s="1"/>
  <c r="AE310" i="6"/>
  <c r="AE311" i="6" s="1"/>
  <c r="CT311" i="6" s="1"/>
  <c r="AE316" i="6"/>
  <c r="AE317" i="6" s="1"/>
  <c r="CT317" i="6" s="1"/>
  <c r="AE322" i="6"/>
  <c r="AE323" i="6" s="1"/>
  <c r="CT323" i="6" s="1"/>
  <c r="AE328" i="6"/>
  <c r="AE329" i="6" s="1"/>
  <c r="CT329" i="6" s="1"/>
  <c r="AE334" i="6"/>
  <c r="AE335" i="6" s="1"/>
  <c r="CT335" i="6" s="1"/>
  <c r="AE340" i="6"/>
  <c r="AE341" i="6" s="1"/>
  <c r="CT341" i="6" s="1"/>
  <c r="AE346" i="6"/>
  <c r="AE347" i="6" s="1"/>
  <c r="CT347" i="6" s="1"/>
  <c r="AE352" i="6"/>
  <c r="AE353" i="6"/>
  <c r="CT353" i="6" s="1"/>
  <c r="AE358" i="6"/>
  <c r="AE359" i="6" s="1"/>
  <c r="CT359" i="6" s="1"/>
  <c r="AE364" i="6"/>
  <c r="AE365" i="6" s="1"/>
  <c r="CT365" i="6" s="1"/>
  <c r="AE370" i="6"/>
  <c r="AE371" i="6" s="1"/>
  <c r="CT371" i="6" s="1"/>
  <c r="AE376" i="6"/>
  <c r="AE377" i="6" s="1"/>
  <c r="CT377" i="6" s="1"/>
  <c r="AE382" i="6"/>
  <c r="AE383" i="6" s="1"/>
  <c r="CT383" i="6" s="1"/>
  <c r="AE388" i="6"/>
  <c r="AE389" i="6" s="1"/>
  <c r="CT389" i="6" s="1"/>
  <c r="AE394" i="6"/>
  <c r="AE395" i="6" s="1"/>
  <c r="CT395" i="6" s="1"/>
  <c r="AC22" i="6"/>
  <c r="AC23" i="6"/>
  <c r="CR23" i="6" s="1"/>
  <c r="AC28" i="6"/>
  <c r="AC29" i="6" s="1"/>
  <c r="CR29" i="6" s="1"/>
  <c r="AC34" i="6"/>
  <c r="AC35" i="6" s="1"/>
  <c r="CR35" i="6" s="1"/>
  <c r="AC40" i="6"/>
  <c r="AC41" i="6" s="1"/>
  <c r="CR41" i="6" s="1"/>
  <c r="AC46" i="6"/>
  <c r="AC47" i="6" s="1"/>
  <c r="CR47" i="6" s="1"/>
  <c r="AC52" i="6"/>
  <c r="AC53" i="6" s="1"/>
  <c r="CR53" i="6" s="1"/>
  <c r="AC58" i="6"/>
  <c r="AC59" i="6" s="1"/>
  <c r="CR59" i="6" s="1"/>
  <c r="AC64" i="6"/>
  <c r="AC65" i="6" s="1"/>
  <c r="CR65" i="6" s="1"/>
  <c r="AC70" i="6"/>
  <c r="AC71" i="6"/>
  <c r="CR71" i="6" s="1"/>
  <c r="AC76" i="6"/>
  <c r="AC77" i="6" s="1"/>
  <c r="CR77" i="6" s="1"/>
  <c r="AC82" i="6"/>
  <c r="AC83" i="6" s="1"/>
  <c r="CR83" i="6" s="1"/>
  <c r="AC88" i="6"/>
  <c r="AC89" i="6" s="1"/>
  <c r="CR89" i="6" s="1"/>
  <c r="AC94" i="6"/>
  <c r="AC95" i="6" s="1"/>
  <c r="CR95" i="6" s="1"/>
  <c r="AC100" i="6"/>
  <c r="AC101" i="6" s="1"/>
  <c r="CR101" i="6" s="1"/>
  <c r="AC106" i="6"/>
  <c r="AC107" i="6" s="1"/>
  <c r="CR107" i="6" s="1"/>
  <c r="AC112" i="6"/>
  <c r="AC113" i="6" s="1"/>
  <c r="CR113" i="6" s="1"/>
  <c r="AC118" i="6"/>
  <c r="AC119" i="6"/>
  <c r="CR119" i="6" s="1"/>
  <c r="AC124" i="6"/>
  <c r="AC125" i="6" s="1"/>
  <c r="CR125" i="6" s="1"/>
  <c r="AC130" i="6"/>
  <c r="AC131" i="6" s="1"/>
  <c r="CR131" i="6" s="1"/>
  <c r="AC136" i="6"/>
  <c r="AC137" i="6" s="1"/>
  <c r="CR137" i="6" s="1"/>
  <c r="AC142" i="6"/>
  <c r="AC143" i="6" s="1"/>
  <c r="CR143" i="6" s="1"/>
  <c r="AC148" i="6"/>
  <c r="AC149" i="6" s="1"/>
  <c r="CR149" i="6" s="1"/>
  <c r="AC154" i="6"/>
  <c r="AC155" i="6"/>
  <c r="CR155" i="6" s="1"/>
  <c r="AC160" i="6"/>
  <c r="AC161" i="6" s="1"/>
  <c r="CR161" i="6" s="1"/>
  <c r="AC166" i="6"/>
  <c r="AC167" i="6" s="1"/>
  <c r="CR167" i="6" s="1"/>
  <c r="AC172" i="6"/>
  <c r="AC173" i="6" s="1"/>
  <c r="CR173" i="6" s="1"/>
  <c r="AC178" i="6"/>
  <c r="AC179" i="6" s="1"/>
  <c r="CR179" i="6" s="1"/>
  <c r="AC184" i="6"/>
  <c r="AC185" i="6" s="1"/>
  <c r="CR185" i="6" s="1"/>
  <c r="AC190" i="6"/>
  <c r="AC191" i="6" s="1"/>
  <c r="CR191" i="6" s="1"/>
  <c r="AC196" i="6"/>
  <c r="AC197" i="6" s="1"/>
  <c r="CR197" i="6" s="1"/>
  <c r="AC202" i="6"/>
  <c r="AC203" i="6"/>
  <c r="CR203" i="6" s="1"/>
  <c r="AC208" i="6"/>
  <c r="AC209" i="6" s="1"/>
  <c r="CR209" i="6" s="1"/>
  <c r="AC214" i="6"/>
  <c r="AC215" i="6" s="1"/>
  <c r="CR215" i="6" s="1"/>
  <c r="AC220" i="6"/>
  <c r="AC221" i="6" s="1"/>
  <c r="CR221" i="6" s="1"/>
  <c r="AC226" i="6"/>
  <c r="AC227" i="6" s="1"/>
  <c r="CR227" i="6" s="1"/>
  <c r="AC232" i="6"/>
  <c r="AC233" i="6" s="1"/>
  <c r="CR233" i="6" s="1"/>
  <c r="AC238" i="6"/>
  <c r="AC239" i="6" s="1"/>
  <c r="CR239" i="6" s="1"/>
  <c r="AC244" i="6"/>
  <c r="AC245" i="6" s="1"/>
  <c r="CR245" i="6" s="1"/>
  <c r="AC250" i="6"/>
  <c r="AC251" i="6"/>
  <c r="CR251" i="6" s="1"/>
  <c r="AC256" i="6"/>
  <c r="AC257" i="6" s="1"/>
  <c r="CR257" i="6" s="1"/>
  <c r="AC262" i="6"/>
  <c r="AC263" i="6" s="1"/>
  <c r="CR263" i="6" s="1"/>
  <c r="AC268" i="6"/>
  <c r="AC269" i="6" s="1"/>
  <c r="CR269" i="6" s="1"/>
  <c r="AC274" i="6"/>
  <c r="AC275" i="6" s="1"/>
  <c r="CR275" i="6" s="1"/>
  <c r="AC280" i="6"/>
  <c r="AC281" i="6" s="1"/>
  <c r="CR281" i="6" s="1"/>
  <c r="AC286" i="6"/>
  <c r="AC287" i="6" s="1"/>
  <c r="CR287" i="6" s="1"/>
  <c r="AC292" i="6"/>
  <c r="AC293" i="6" s="1"/>
  <c r="CR293" i="6" s="1"/>
  <c r="AC298" i="6"/>
  <c r="AC299" i="6"/>
  <c r="CR299" i="6" s="1"/>
  <c r="AC304" i="6"/>
  <c r="AC305" i="6" s="1"/>
  <c r="CR305" i="6" s="1"/>
  <c r="AC310" i="6"/>
  <c r="AC311" i="6" s="1"/>
  <c r="CR311" i="6" s="1"/>
  <c r="AC316" i="6"/>
  <c r="AC317" i="6" s="1"/>
  <c r="CR317" i="6" s="1"/>
  <c r="AC322" i="6"/>
  <c r="AC323" i="6" s="1"/>
  <c r="CR323" i="6" s="1"/>
  <c r="AC328" i="6"/>
  <c r="AC329" i="6" s="1"/>
  <c r="CR329" i="6" s="1"/>
  <c r="AC334" i="6"/>
  <c r="AC335" i="6" s="1"/>
  <c r="CR335" i="6" s="1"/>
  <c r="AC340" i="6"/>
  <c r="AC341" i="6" s="1"/>
  <c r="CR341" i="6" s="1"/>
  <c r="AC346" i="6"/>
  <c r="AC347" i="6" s="1"/>
  <c r="CR347" i="6" s="1"/>
  <c r="AC352" i="6"/>
  <c r="AC353" i="6" s="1"/>
  <c r="CR353" i="6" s="1"/>
  <c r="AC358" i="6"/>
  <c r="AC359" i="6" s="1"/>
  <c r="CR359" i="6" s="1"/>
  <c r="AC364" i="6"/>
  <c r="AC365" i="6" s="1"/>
  <c r="CR365" i="6" s="1"/>
  <c r="AC370" i="6"/>
  <c r="AC371" i="6"/>
  <c r="CR371" i="6" s="1"/>
  <c r="AC376" i="6"/>
  <c r="AC377" i="6" s="1"/>
  <c r="CR377" i="6" s="1"/>
  <c r="AC382" i="6"/>
  <c r="AC383" i="6" s="1"/>
  <c r="CR383" i="6" s="1"/>
  <c r="AC388" i="6"/>
  <c r="AC389" i="6" s="1"/>
  <c r="CR389" i="6" s="1"/>
  <c r="AC394" i="6"/>
  <c r="AC395" i="6" s="1"/>
  <c r="CR395" i="6" s="1"/>
  <c r="AA22" i="6"/>
  <c r="AA23" i="6" s="1"/>
  <c r="CP23" i="6" s="1"/>
  <c r="AA28" i="6"/>
  <c r="AA29" i="6" s="1"/>
  <c r="CP29" i="6" s="1"/>
  <c r="AA34" i="6"/>
  <c r="AA35" i="6" s="1"/>
  <c r="CP35" i="6" s="1"/>
  <c r="AA40" i="6"/>
  <c r="AA41" i="6"/>
  <c r="CP41" i="6" s="1"/>
  <c r="AA46" i="6"/>
  <c r="AA47" i="6" s="1"/>
  <c r="CP47" i="6" s="1"/>
  <c r="AA52" i="6"/>
  <c r="AA53" i="6" s="1"/>
  <c r="CP53" i="6" s="1"/>
  <c r="AA58" i="6"/>
  <c r="AA59" i="6" s="1"/>
  <c r="CP59" i="6" s="1"/>
  <c r="AA64" i="6"/>
  <c r="AA65" i="6" s="1"/>
  <c r="CP65" i="6" s="1"/>
  <c r="AA70" i="6"/>
  <c r="AA71" i="6" s="1"/>
  <c r="CP71" i="6" s="1"/>
  <c r="AA76" i="6"/>
  <c r="AA77" i="6"/>
  <c r="CP77" i="6" s="1"/>
  <c r="AA82" i="6"/>
  <c r="AA83" i="6" s="1"/>
  <c r="CP83" i="6" s="1"/>
  <c r="AA88" i="6"/>
  <c r="AA89" i="6" s="1"/>
  <c r="CP89" i="6" s="1"/>
  <c r="AA94" i="6"/>
  <c r="AA95" i="6" s="1"/>
  <c r="CP95" i="6" s="1"/>
  <c r="AA100" i="6"/>
  <c r="AA101" i="6" s="1"/>
  <c r="CP101" i="6" s="1"/>
  <c r="AA106" i="6"/>
  <c r="AA107" i="6" s="1"/>
  <c r="CP107" i="6" s="1"/>
  <c r="AA112" i="6"/>
  <c r="AA113" i="6" s="1"/>
  <c r="CP113" i="6" s="1"/>
  <c r="AA118" i="6"/>
  <c r="AA119" i="6" s="1"/>
  <c r="CP119" i="6" s="1"/>
  <c r="AA124" i="6"/>
  <c r="AA125" i="6"/>
  <c r="CP125" i="6" s="1"/>
  <c r="AA130" i="6"/>
  <c r="AA131" i="6" s="1"/>
  <c r="CP131" i="6" s="1"/>
  <c r="AA136" i="6"/>
  <c r="AA137" i="6" s="1"/>
  <c r="CP137" i="6" s="1"/>
  <c r="AA142" i="6"/>
  <c r="AA143" i="6" s="1"/>
  <c r="CP143" i="6" s="1"/>
  <c r="AA148" i="6"/>
  <c r="AA149" i="6" s="1"/>
  <c r="CP149" i="6" s="1"/>
  <c r="AA154" i="6"/>
  <c r="AA155" i="6" s="1"/>
  <c r="CP155" i="6" s="1"/>
  <c r="AA160" i="6"/>
  <c r="AA161" i="6" s="1"/>
  <c r="CP161" i="6" s="1"/>
  <c r="AA166" i="6"/>
  <c r="AA167" i="6" s="1"/>
  <c r="CP167" i="6" s="1"/>
  <c r="AA172" i="6"/>
  <c r="AA173" i="6"/>
  <c r="CP173" i="6" s="1"/>
  <c r="AA178" i="6"/>
  <c r="AA179" i="6" s="1"/>
  <c r="CP179" i="6" s="1"/>
  <c r="AA184" i="6"/>
  <c r="AA185" i="6" s="1"/>
  <c r="CP185" i="6" s="1"/>
  <c r="AA190" i="6"/>
  <c r="AA191" i="6" s="1"/>
  <c r="CP191" i="6" s="1"/>
  <c r="AA196" i="6"/>
  <c r="AA197" i="6" s="1"/>
  <c r="CP197" i="6" s="1"/>
  <c r="AA202" i="6"/>
  <c r="AA203" i="6" s="1"/>
  <c r="CP203" i="6" s="1"/>
  <c r="AA208" i="6"/>
  <c r="AA209" i="6" s="1"/>
  <c r="CP209" i="6" s="1"/>
  <c r="AA214" i="6"/>
  <c r="AA215" i="6" s="1"/>
  <c r="CP215" i="6" s="1"/>
  <c r="AA220" i="6"/>
  <c r="AA221" i="6" s="1"/>
  <c r="CP221" i="6" s="1"/>
  <c r="AA226" i="6"/>
  <c r="AA227" i="6" s="1"/>
  <c r="CP227" i="6" s="1"/>
  <c r="AA232" i="6"/>
  <c r="AA233" i="6"/>
  <c r="CP233" i="6" s="1"/>
  <c r="AA238" i="6"/>
  <c r="AA239" i="6" s="1"/>
  <c r="CP239" i="6" s="1"/>
  <c r="AA244" i="6"/>
  <c r="AA245" i="6" s="1"/>
  <c r="CP245" i="6" s="1"/>
  <c r="AA250" i="6"/>
  <c r="AA251" i="6" s="1"/>
  <c r="CP251" i="6" s="1"/>
  <c r="AA256" i="6"/>
  <c r="AA257" i="6" s="1"/>
  <c r="CP257" i="6" s="1"/>
  <c r="AA262" i="6"/>
  <c r="AA263" i="6" s="1"/>
  <c r="CP263" i="6" s="1"/>
  <c r="AA268" i="6"/>
  <c r="AA269" i="6" s="1"/>
  <c r="CP269" i="6" s="1"/>
  <c r="AA274" i="6"/>
  <c r="AA275" i="6" s="1"/>
  <c r="CP275" i="6" s="1"/>
  <c r="AA280" i="6"/>
  <c r="AA281" i="6"/>
  <c r="CP281" i="6" s="1"/>
  <c r="AA286" i="6"/>
  <c r="AA287" i="6" s="1"/>
  <c r="CP287" i="6" s="1"/>
  <c r="AA292" i="6"/>
  <c r="AA293" i="6" s="1"/>
  <c r="CP293" i="6" s="1"/>
  <c r="AA298" i="6"/>
  <c r="AA299" i="6" s="1"/>
  <c r="CP299" i="6" s="1"/>
  <c r="AA304" i="6"/>
  <c r="AA305" i="6" s="1"/>
  <c r="CP305" i="6" s="1"/>
  <c r="AA310" i="6"/>
  <c r="AA311" i="6" s="1"/>
  <c r="CP311" i="6" s="1"/>
  <c r="AA316" i="6"/>
  <c r="AA317" i="6" s="1"/>
  <c r="CP317" i="6" s="1"/>
  <c r="AA322" i="6"/>
  <c r="AA323" i="6" s="1"/>
  <c r="CP323" i="6" s="1"/>
  <c r="AA328" i="6"/>
  <c r="AA329" i="6"/>
  <c r="CP329" i="6" s="1"/>
  <c r="AA334" i="6"/>
  <c r="AA335" i="6" s="1"/>
  <c r="CP335" i="6" s="1"/>
  <c r="AA340" i="6"/>
  <c r="AA341" i="6" s="1"/>
  <c r="CP341" i="6" s="1"/>
  <c r="AA346" i="6"/>
  <c r="AA347" i="6" s="1"/>
  <c r="CP347" i="6" s="1"/>
  <c r="AA352" i="6"/>
  <c r="AA353" i="6" s="1"/>
  <c r="CP353" i="6" s="1"/>
  <c r="AA358" i="6"/>
  <c r="AA359" i="6" s="1"/>
  <c r="CP359" i="6" s="1"/>
  <c r="AA364" i="6"/>
  <c r="AA365" i="6" s="1"/>
  <c r="CP365" i="6" s="1"/>
  <c r="AA370" i="6"/>
  <c r="AA371" i="6" s="1"/>
  <c r="CP371" i="6" s="1"/>
  <c r="AA376" i="6"/>
  <c r="AA377" i="6"/>
  <c r="CP377" i="6" s="1"/>
  <c r="AA382" i="6"/>
  <c r="AA383" i="6" s="1"/>
  <c r="CP383" i="6" s="1"/>
  <c r="AA388" i="6"/>
  <c r="AA389" i="6" s="1"/>
  <c r="CP389" i="6" s="1"/>
  <c r="AA394" i="6"/>
  <c r="AA395" i="6" s="1"/>
  <c r="CP395" i="6" s="1"/>
  <c r="Y22" i="6"/>
  <c r="Y23" i="6" s="1"/>
  <c r="CN23" i="6" s="1"/>
  <c r="Y28" i="6"/>
  <c r="Y29" i="6" s="1"/>
  <c r="CN29" i="6" s="1"/>
  <c r="Y34" i="6"/>
  <c r="Y35" i="6" s="1"/>
  <c r="CN35" i="6" s="1"/>
  <c r="Y40" i="6"/>
  <c r="Y41" i="6" s="1"/>
  <c r="CN41" i="6" s="1"/>
  <c r="Y46" i="6"/>
  <c r="Y47" i="6"/>
  <c r="CN47" i="6" s="1"/>
  <c r="Y52" i="6"/>
  <c r="Y53" i="6" s="1"/>
  <c r="CN53" i="6" s="1"/>
  <c r="Y58" i="6"/>
  <c r="Y59" i="6" s="1"/>
  <c r="CN59" i="6" s="1"/>
  <c r="Y64" i="6"/>
  <c r="Y65" i="6" s="1"/>
  <c r="CN65" i="6" s="1"/>
  <c r="Y70" i="6"/>
  <c r="Y71" i="6" s="1"/>
  <c r="CN71" i="6" s="1"/>
  <c r="Y76" i="6"/>
  <c r="Y77" i="6" s="1"/>
  <c r="CN77" i="6" s="1"/>
  <c r="Y82" i="6"/>
  <c r="Y83" i="6" s="1"/>
  <c r="CN83" i="6" s="1"/>
  <c r="Y88" i="6"/>
  <c r="Y89" i="6" s="1"/>
  <c r="CN89" i="6" s="1"/>
  <c r="Y94" i="6"/>
  <c r="Y95" i="6" s="1"/>
  <c r="CN95" i="6" s="1"/>
  <c r="Y100" i="6"/>
  <c r="Y101" i="6" s="1"/>
  <c r="CN101" i="6" s="1"/>
  <c r="Y106" i="6"/>
  <c r="Y107" i="6" s="1"/>
  <c r="CN107" i="6" s="1"/>
  <c r="Y112" i="6"/>
  <c r="Y113" i="6"/>
  <c r="CN113" i="6" s="1"/>
  <c r="Y118" i="6"/>
  <c r="Y119" i="6" s="1"/>
  <c r="CN119" i="6" s="1"/>
  <c r="Y124" i="6"/>
  <c r="Y125" i="6" s="1"/>
  <c r="CN125" i="6" s="1"/>
  <c r="Y130" i="6"/>
  <c r="Y131" i="6" s="1"/>
  <c r="CN131" i="6" s="1"/>
  <c r="Y136" i="6"/>
  <c r="Y137" i="6"/>
  <c r="CN137" i="6" s="1"/>
  <c r="Y142" i="6"/>
  <c r="Y143" i="6" s="1"/>
  <c r="CN143" i="6" s="1"/>
  <c r="Y148" i="6"/>
  <c r="Y149" i="6" s="1"/>
  <c r="CN149" i="6" s="1"/>
  <c r="Y154" i="6"/>
  <c r="Y155" i="6" s="1"/>
  <c r="CN155" i="6" s="1"/>
  <c r="Y160" i="6"/>
  <c r="Y161" i="6" s="1"/>
  <c r="CN161" i="6" s="1"/>
  <c r="Y166" i="6"/>
  <c r="Y167" i="6" s="1"/>
  <c r="CN167" i="6" s="1"/>
  <c r="Y172" i="6"/>
  <c r="Y173" i="6"/>
  <c r="CN173" i="6" s="1"/>
  <c r="Y178" i="6"/>
  <c r="Y179" i="6" s="1"/>
  <c r="CN179" i="6" s="1"/>
  <c r="Y184" i="6"/>
  <c r="Y185" i="6" s="1"/>
  <c r="CN185" i="6" s="1"/>
  <c r="Y190" i="6"/>
  <c r="Y191" i="6" s="1"/>
  <c r="CN191" i="6" s="1"/>
  <c r="Y196" i="6"/>
  <c r="Y197" i="6" s="1"/>
  <c r="CN197" i="6" s="1"/>
  <c r="Y202" i="6"/>
  <c r="Y203" i="6" s="1"/>
  <c r="CN203" i="6" s="1"/>
  <c r="Y208" i="6"/>
  <c r="Y209" i="6" s="1"/>
  <c r="CN209" i="6" s="1"/>
  <c r="Y214" i="6"/>
  <c r="Y215" i="6" s="1"/>
  <c r="CN215" i="6" s="1"/>
  <c r="Y220" i="6"/>
  <c r="Y221" i="6"/>
  <c r="CN221" i="6" s="1"/>
  <c r="Y226" i="6"/>
  <c r="Y227" i="6" s="1"/>
  <c r="CN227" i="6" s="1"/>
  <c r="Y232" i="6"/>
  <c r="Y233" i="6" s="1"/>
  <c r="CN233" i="6" s="1"/>
  <c r="Y238" i="6"/>
  <c r="Y239" i="6" s="1"/>
  <c r="CN239" i="6" s="1"/>
  <c r="Y244" i="6"/>
  <c r="Y245" i="6" s="1"/>
  <c r="CN245" i="6" s="1"/>
  <c r="Y250" i="6"/>
  <c r="Y251" i="6" s="1"/>
  <c r="CN251" i="6" s="1"/>
  <c r="Y256" i="6"/>
  <c r="Y257" i="6" s="1"/>
  <c r="CN257" i="6" s="1"/>
  <c r="Y262" i="6"/>
  <c r="Y263" i="6" s="1"/>
  <c r="CN263" i="6" s="1"/>
  <c r="Y268" i="6"/>
  <c r="Y269" i="6"/>
  <c r="CN269" i="6" s="1"/>
  <c r="Y274" i="6"/>
  <c r="Y275" i="6" s="1"/>
  <c r="CN275" i="6" s="1"/>
  <c r="Y280" i="6"/>
  <c r="Y281" i="6" s="1"/>
  <c r="CN281" i="6" s="1"/>
  <c r="Y286" i="6"/>
  <c r="Y287" i="6" s="1"/>
  <c r="CN287" i="6" s="1"/>
  <c r="Y292" i="6"/>
  <c r="Y293" i="6" s="1"/>
  <c r="CN293" i="6" s="1"/>
  <c r="Y298" i="6"/>
  <c r="Y299" i="6" s="1"/>
  <c r="CN299" i="6" s="1"/>
  <c r="Y304" i="6"/>
  <c r="Y305" i="6" s="1"/>
  <c r="CN305" i="6" s="1"/>
  <c r="Y310" i="6"/>
  <c r="Y311" i="6" s="1"/>
  <c r="CN311" i="6" s="1"/>
  <c r="Y316" i="6"/>
  <c r="Y317" i="6"/>
  <c r="CN317" i="6" s="1"/>
  <c r="Y322" i="6"/>
  <c r="Y323" i="6" s="1"/>
  <c r="CN323" i="6" s="1"/>
  <c r="Y328" i="6"/>
  <c r="Y329" i="6" s="1"/>
  <c r="CN329" i="6" s="1"/>
  <c r="Y334" i="6"/>
  <c r="Y335" i="6" s="1"/>
  <c r="CN335" i="6" s="1"/>
  <c r="Y340" i="6"/>
  <c r="Y341" i="6" s="1"/>
  <c r="CN341" i="6" s="1"/>
  <c r="Y346" i="6"/>
  <c r="Y347" i="6" s="1"/>
  <c r="CN347" i="6" s="1"/>
  <c r="Y352" i="6"/>
  <c r="Y353" i="6" s="1"/>
  <c r="CN353" i="6" s="1"/>
  <c r="Y358" i="6"/>
  <c r="Y359" i="6" s="1"/>
  <c r="CN359" i="6" s="1"/>
  <c r="Y364" i="6"/>
  <c r="Y365" i="6"/>
  <c r="CN365" i="6" s="1"/>
  <c r="Y370" i="6"/>
  <c r="Y371" i="6" s="1"/>
  <c r="CN371" i="6" s="1"/>
  <c r="Y376" i="6"/>
  <c r="Y377" i="6" s="1"/>
  <c r="CN377" i="6" s="1"/>
  <c r="Y382" i="6"/>
  <c r="Y383" i="6" s="1"/>
  <c r="CN383" i="6" s="1"/>
  <c r="Y388" i="6"/>
  <c r="Y389" i="6" s="1"/>
  <c r="CN389" i="6" s="1"/>
  <c r="Y394" i="6"/>
  <c r="Y395" i="6" s="1"/>
  <c r="CN395" i="6" s="1"/>
  <c r="W22" i="6"/>
  <c r="W23" i="6" s="1"/>
  <c r="CL23" i="6" s="1"/>
  <c r="W28" i="6"/>
  <c r="W29" i="6" s="1"/>
  <c r="CL29" i="6" s="1"/>
  <c r="W34" i="6"/>
  <c r="W35" i="6"/>
  <c r="CL35" i="6" s="1"/>
  <c r="W40" i="6"/>
  <c r="W41" i="6" s="1"/>
  <c r="CL41" i="6" s="1"/>
  <c r="W46" i="6"/>
  <c r="W47" i="6" s="1"/>
  <c r="CL47" i="6" s="1"/>
  <c r="W52" i="6"/>
  <c r="W53" i="6" s="1"/>
  <c r="CL53" i="6" s="1"/>
  <c r="W58" i="6"/>
  <c r="W59" i="6" s="1"/>
  <c r="CL59" i="6" s="1"/>
  <c r="W64" i="6"/>
  <c r="W65" i="6" s="1"/>
  <c r="CL65" i="6" s="1"/>
  <c r="W70" i="6"/>
  <c r="W71" i="6" s="1"/>
  <c r="CL71" i="6" s="1"/>
  <c r="W76" i="6"/>
  <c r="W77" i="6" s="1"/>
  <c r="CL77" i="6" s="1"/>
  <c r="W82" i="6"/>
  <c r="W83" i="6"/>
  <c r="CL83" i="6" s="1"/>
  <c r="W88" i="6"/>
  <c r="W89" i="6" s="1"/>
  <c r="CL89" i="6" s="1"/>
  <c r="W94" i="6"/>
  <c r="W95" i="6" s="1"/>
  <c r="CL95" i="6" s="1"/>
  <c r="W100" i="6"/>
  <c r="W101" i="6" s="1"/>
  <c r="CL101" i="6" s="1"/>
  <c r="W106" i="6"/>
  <c r="W107" i="6" s="1"/>
  <c r="CL107" i="6" s="1"/>
  <c r="W112" i="6"/>
  <c r="W113" i="6" s="1"/>
  <c r="CL113" i="6" s="1"/>
  <c r="W118" i="6"/>
  <c r="W119" i="6" s="1"/>
  <c r="CL119" i="6" s="1"/>
  <c r="W124" i="6"/>
  <c r="W125" i="6" s="1"/>
  <c r="CL125" i="6" s="1"/>
  <c r="W130" i="6"/>
  <c r="W131" i="6"/>
  <c r="CL131" i="6" s="1"/>
  <c r="W136" i="6"/>
  <c r="W137" i="6" s="1"/>
  <c r="CL137" i="6" s="1"/>
  <c r="W142" i="6"/>
  <c r="W143" i="6" s="1"/>
  <c r="CL143" i="6" s="1"/>
  <c r="W148" i="6"/>
  <c r="W149" i="6" s="1"/>
  <c r="CL149" i="6" s="1"/>
  <c r="W154" i="6"/>
  <c r="W155" i="6" s="1"/>
  <c r="CL155" i="6" s="1"/>
  <c r="W160" i="6"/>
  <c r="W161" i="6" s="1"/>
  <c r="CL161" i="6" s="1"/>
  <c r="W166" i="6"/>
  <c r="W167" i="6" s="1"/>
  <c r="CL167" i="6" s="1"/>
  <c r="W172" i="6"/>
  <c r="W173" i="6" s="1"/>
  <c r="CL173" i="6" s="1"/>
  <c r="W178" i="6"/>
  <c r="W179" i="6"/>
  <c r="CL179" i="6" s="1"/>
  <c r="W184" i="6"/>
  <c r="W185" i="6" s="1"/>
  <c r="CL185" i="6" s="1"/>
  <c r="W190" i="6"/>
  <c r="W191" i="6" s="1"/>
  <c r="CL191" i="6" s="1"/>
  <c r="W196" i="6"/>
  <c r="W197" i="6" s="1"/>
  <c r="CL197" i="6" s="1"/>
  <c r="W202" i="6"/>
  <c r="W203" i="6" s="1"/>
  <c r="CL203" i="6" s="1"/>
  <c r="W208" i="6"/>
  <c r="W209" i="6" s="1"/>
  <c r="CL209" i="6" s="1"/>
  <c r="W214" i="6"/>
  <c r="W215" i="6" s="1"/>
  <c r="CL215" i="6" s="1"/>
  <c r="W220" i="6"/>
  <c r="W221" i="6" s="1"/>
  <c r="CL221" i="6" s="1"/>
  <c r="W226" i="6"/>
  <c r="W227" i="6"/>
  <c r="CL227" i="6" s="1"/>
  <c r="W232" i="6"/>
  <c r="W233" i="6" s="1"/>
  <c r="CL233" i="6" s="1"/>
  <c r="W238" i="6"/>
  <c r="W239" i="6" s="1"/>
  <c r="CL239" i="6" s="1"/>
  <c r="W244" i="6"/>
  <c r="W245" i="6" s="1"/>
  <c r="CL245" i="6" s="1"/>
  <c r="W250" i="6"/>
  <c r="W251" i="6" s="1"/>
  <c r="CL251" i="6" s="1"/>
  <c r="W256" i="6"/>
  <c r="W257" i="6" s="1"/>
  <c r="CL257" i="6" s="1"/>
  <c r="W262" i="6"/>
  <c r="W263" i="6" s="1"/>
  <c r="CL263" i="6" s="1"/>
  <c r="W268" i="6"/>
  <c r="W269" i="6" s="1"/>
  <c r="CL269" i="6" s="1"/>
  <c r="W274" i="6"/>
  <c r="W275" i="6"/>
  <c r="CL275" i="6" s="1"/>
  <c r="W280" i="6"/>
  <c r="W281" i="6" s="1"/>
  <c r="CL281" i="6" s="1"/>
  <c r="W286" i="6"/>
  <c r="W287" i="6" s="1"/>
  <c r="CL287" i="6" s="1"/>
  <c r="W292" i="6"/>
  <c r="W293" i="6" s="1"/>
  <c r="CL293" i="6" s="1"/>
  <c r="W298" i="6"/>
  <c r="W299" i="6" s="1"/>
  <c r="CL299" i="6" s="1"/>
  <c r="W304" i="6"/>
  <c r="W305" i="6" s="1"/>
  <c r="CL305" i="6" s="1"/>
  <c r="W310" i="6"/>
  <c r="W311" i="6" s="1"/>
  <c r="CL311" i="6" s="1"/>
  <c r="W316" i="6"/>
  <c r="W317" i="6" s="1"/>
  <c r="CL317" i="6" s="1"/>
  <c r="W322" i="6"/>
  <c r="W323" i="6"/>
  <c r="CL323" i="6" s="1"/>
  <c r="W328" i="6"/>
  <c r="W329" i="6" s="1"/>
  <c r="CL329" i="6" s="1"/>
  <c r="W334" i="6"/>
  <c r="W335" i="6" s="1"/>
  <c r="CL335" i="6" s="1"/>
  <c r="W340" i="6"/>
  <c r="W341" i="6" s="1"/>
  <c r="CL341" i="6" s="1"/>
  <c r="W346" i="6"/>
  <c r="W347" i="6" s="1"/>
  <c r="CL347" i="6" s="1"/>
  <c r="W352" i="6"/>
  <c r="W353" i="6" s="1"/>
  <c r="CL353" i="6" s="1"/>
  <c r="W358" i="6"/>
  <c r="W359" i="6" s="1"/>
  <c r="CL359" i="6" s="1"/>
  <c r="W364" i="6"/>
  <c r="W365" i="6" s="1"/>
  <c r="CL365" i="6" s="1"/>
  <c r="W370" i="6"/>
  <c r="W371" i="6"/>
  <c r="CL371" i="6" s="1"/>
  <c r="W376" i="6"/>
  <c r="W377" i="6" s="1"/>
  <c r="CL377" i="6" s="1"/>
  <c r="W382" i="6"/>
  <c r="W383" i="6" s="1"/>
  <c r="CL383" i="6" s="1"/>
  <c r="W388" i="6"/>
  <c r="W389" i="6" s="1"/>
  <c r="CL389" i="6" s="1"/>
  <c r="W394" i="6"/>
  <c r="W395" i="6" s="1"/>
  <c r="CL395" i="6" s="1"/>
  <c r="U22" i="6"/>
  <c r="U23" i="6" s="1"/>
  <c r="CJ23" i="6" s="1"/>
  <c r="U28" i="6"/>
  <c r="U29" i="6" s="1"/>
  <c r="CJ29" i="6" s="1"/>
  <c r="U34" i="6"/>
  <c r="U35" i="6" s="1"/>
  <c r="CJ35" i="6" s="1"/>
  <c r="U40" i="6"/>
  <c r="U41" i="6"/>
  <c r="CJ41" i="6" s="1"/>
  <c r="U46" i="6"/>
  <c r="U47" i="6" s="1"/>
  <c r="CJ47" i="6" s="1"/>
  <c r="U52" i="6"/>
  <c r="U53" i="6" s="1"/>
  <c r="CJ53" i="6" s="1"/>
  <c r="U58" i="6"/>
  <c r="U59" i="6" s="1"/>
  <c r="CJ59" i="6" s="1"/>
  <c r="U64" i="6"/>
  <c r="U65" i="6" s="1"/>
  <c r="CJ65" i="6" s="1"/>
  <c r="U70" i="6"/>
  <c r="U71" i="6" s="1"/>
  <c r="CJ71" i="6" s="1"/>
  <c r="U76" i="6"/>
  <c r="U77" i="6"/>
  <c r="CJ77" i="6" s="1"/>
  <c r="U82" i="6"/>
  <c r="U83" i="6" s="1"/>
  <c r="CJ83" i="6" s="1"/>
  <c r="U88" i="6"/>
  <c r="U89" i="6" s="1"/>
  <c r="CJ89" i="6" s="1"/>
  <c r="U94" i="6"/>
  <c r="U95" i="6" s="1"/>
  <c r="CJ95" i="6" s="1"/>
  <c r="U100" i="6"/>
  <c r="U101" i="6" s="1"/>
  <c r="CJ101" i="6" s="1"/>
  <c r="U106" i="6"/>
  <c r="U107" i="6" s="1"/>
  <c r="CJ107" i="6" s="1"/>
  <c r="U112" i="6"/>
  <c r="U113" i="6" s="1"/>
  <c r="CJ113" i="6" s="1"/>
  <c r="U118" i="6"/>
  <c r="U119" i="6" s="1"/>
  <c r="CJ119" i="6" s="1"/>
  <c r="U124" i="6"/>
  <c r="U125" i="6"/>
  <c r="CJ125" i="6" s="1"/>
  <c r="U130" i="6"/>
  <c r="U131" i="6" s="1"/>
  <c r="CJ131" i="6" s="1"/>
  <c r="U136" i="6"/>
  <c r="U137" i="6" s="1"/>
  <c r="CJ137" i="6" s="1"/>
  <c r="U142" i="6"/>
  <c r="U143" i="6" s="1"/>
  <c r="CJ143" i="6" s="1"/>
  <c r="U148" i="6"/>
  <c r="U149" i="6" s="1"/>
  <c r="CJ149" i="6" s="1"/>
  <c r="U154" i="6"/>
  <c r="U155" i="6" s="1"/>
  <c r="CJ155" i="6" s="1"/>
  <c r="U160" i="6"/>
  <c r="U161" i="6" s="1"/>
  <c r="CJ161" i="6" s="1"/>
  <c r="U166" i="6"/>
  <c r="U167" i="6" s="1"/>
  <c r="CJ167" i="6" s="1"/>
  <c r="U172" i="6"/>
  <c r="U173" i="6"/>
  <c r="CJ173" i="6" s="1"/>
  <c r="U178" i="6"/>
  <c r="U179" i="6" s="1"/>
  <c r="CJ179" i="6" s="1"/>
  <c r="U184" i="6"/>
  <c r="U185" i="6" s="1"/>
  <c r="CJ185" i="6" s="1"/>
  <c r="U190" i="6"/>
  <c r="U191" i="6" s="1"/>
  <c r="CJ191" i="6" s="1"/>
  <c r="U196" i="6"/>
  <c r="U197" i="6" s="1"/>
  <c r="CJ197" i="6" s="1"/>
  <c r="U202" i="6"/>
  <c r="U203" i="6" s="1"/>
  <c r="CJ203" i="6" s="1"/>
  <c r="U208" i="6"/>
  <c r="U209" i="6" s="1"/>
  <c r="CJ209" i="6" s="1"/>
  <c r="U214" i="6"/>
  <c r="U215" i="6" s="1"/>
  <c r="CJ215" i="6" s="1"/>
  <c r="U220" i="6"/>
  <c r="U221" i="6"/>
  <c r="CJ221" i="6" s="1"/>
  <c r="U226" i="6"/>
  <c r="U227" i="6" s="1"/>
  <c r="CJ227" i="6" s="1"/>
  <c r="U232" i="6"/>
  <c r="U233" i="6" s="1"/>
  <c r="CJ233" i="6" s="1"/>
  <c r="U238" i="6"/>
  <c r="U239" i="6" s="1"/>
  <c r="CJ239" i="6" s="1"/>
  <c r="U244" i="6"/>
  <c r="U245" i="6" s="1"/>
  <c r="CJ245" i="6" s="1"/>
  <c r="U250" i="6"/>
  <c r="U251" i="6" s="1"/>
  <c r="CJ251" i="6" s="1"/>
  <c r="U256" i="6"/>
  <c r="U257" i="6" s="1"/>
  <c r="CJ257" i="6" s="1"/>
  <c r="U262" i="6"/>
  <c r="U263" i="6" s="1"/>
  <c r="CJ263" i="6" s="1"/>
  <c r="U268" i="6"/>
  <c r="U269" i="6"/>
  <c r="CJ269" i="6" s="1"/>
  <c r="U274" i="6"/>
  <c r="U275" i="6" s="1"/>
  <c r="CJ275" i="6" s="1"/>
  <c r="U280" i="6"/>
  <c r="U281" i="6" s="1"/>
  <c r="CJ281" i="6" s="1"/>
  <c r="U286" i="6"/>
  <c r="U287" i="6" s="1"/>
  <c r="CJ287" i="6" s="1"/>
  <c r="U292" i="6"/>
  <c r="U293" i="6" s="1"/>
  <c r="CJ293" i="6" s="1"/>
  <c r="U298" i="6"/>
  <c r="U299" i="6" s="1"/>
  <c r="CJ299" i="6" s="1"/>
  <c r="U304" i="6"/>
  <c r="U305" i="6" s="1"/>
  <c r="CJ305" i="6" s="1"/>
  <c r="U310" i="6"/>
  <c r="U311" i="6" s="1"/>
  <c r="CJ311" i="6" s="1"/>
  <c r="U316" i="6"/>
  <c r="U317" i="6"/>
  <c r="CJ317" i="6" s="1"/>
  <c r="U322" i="6"/>
  <c r="U323" i="6" s="1"/>
  <c r="CJ323" i="6" s="1"/>
  <c r="U328" i="6"/>
  <c r="U329" i="6" s="1"/>
  <c r="CJ329" i="6" s="1"/>
  <c r="U334" i="6"/>
  <c r="U335" i="6" s="1"/>
  <c r="CJ335" i="6" s="1"/>
  <c r="U340" i="6"/>
  <c r="U341" i="6" s="1"/>
  <c r="CJ341" i="6" s="1"/>
  <c r="U346" i="6"/>
  <c r="U347" i="6" s="1"/>
  <c r="CJ347" i="6" s="1"/>
  <c r="U352" i="6"/>
  <c r="U353" i="6" s="1"/>
  <c r="CJ353" i="6" s="1"/>
  <c r="U358" i="6"/>
  <c r="U359" i="6" s="1"/>
  <c r="CJ359" i="6" s="1"/>
  <c r="U364" i="6"/>
  <c r="U365" i="6"/>
  <c r="CJ365" i="6" s="1"/>
  <c r="U370" i="6"/>
  <c r="U371" i="6" s="1"/>
  <c r="CJ371" i="6" s="1"/>
  <c r="U376" i="6"/>
  <c r="U377" i="6" s="1"/>
  <c r="CJ377" i="6" s="1"/>
  <c r="U382" i="6"/>
  <c r="U383" i="6" s="1"/>
  <c r="CJ383" i="6" s="1"/>
  <c r="U388" i="6"/>
  <c r="U389" i="6" s="1"/>
  <c r="CJ389" i="6" s="1"/>
  <c r="U394" i="6"/>
  <c r="U395" i="6" s="1"/>
  <c r="CJ395" i="6" s="1"/>
  <c r="S22" i="6"/>
  <c r="S23" i="6" s="1"/>
  <c r="CH23" i="6" s="1"/>
  <c r="S28" i="6"/>
  <c r="S29" i="6" s="1"/>
  <c r="CH29" i="6" s="1"/>
  <c r="S34" i="6"/>
  <c r="S35" i="6"/>
  <c r="CH35" i="6" s="1"/>
  <c r="S40" i="6"/>
  <c r="S41" i="6" s="1"/>
  <c r="CH41" i="6" s="1"/>
  <c r="S46" i="6"/>
  <c r="S47" i="6" s="1"/>
  <c r="CH47" i="6" s="1"/>
  <c r="S52" i="6"/>
  <c r="S53" i="6" s="1"/>
  <c r="CH53" i="6" s="1"/>
  <c r="S58" i="6"/>
  <c r="S59" i="6" s="1"/>
  <c r="CH59" i="6" s="1"/>
  <c r="S64" i="6"/>
  <c r="S65" i="6" s="1"/>
  <c r="CH65" i="6" s="1"/>
  <c r="S70" i="6"/>
  <c r="S71" i="6" s="1"/>
  <c r="CH71" i="6" s="1"/>
  <c r="S76" i="6"/>
  <c r="S77" i="6" s="1"/>
  <c r="CH77" i="6" s="1"/>
  <c r="S82" i="6"/>
  <c r="S83" i="6"/>
  <c r="CH83" i="6" s="1"/>
  <c r="S88" i="6"/>
  <c r="S89" i="6" s="1"/>
  <c r="CH89" i="6" s="1"/>
  <c r="S94" i="6"/>
  <c r="S95" i="6" s="1"/>
  <c r="CH95" i="6" s="1"/>
  <c r="S100" i="6"/>
  <c r="S101" i="6" s="1"/>
  <c r="CH101" i="6" s="1"/>
  <c r="S106" i="6"/>
  <c r="S107" i="6" s="1"/>
  <c r="CH107" i="6" s="1"/>
  <c r="S112" i="6"/>
  <c r="S113" i="6" s="1"/>
  <c r="CH113" i="6" s="1"/>
  <c r="S118" i="6"/>
  <c r="S119" i="6" s="1"/>
  <c r="CH119" i="6" s="1"/>
  <c r="S124" i="6"/>
  <c r="S125" i="6" s="1"/>
  <c r="CH125" i="6" s="1"/>
  <c r="S130" i="6"/>
  <c r="S131" i="6"/>
  <c r="CH131" i="6" s="1"/>
  <c r="S136" i="6"/>
  <c r="S137" i="6" s="1"/>
  <c r="CH137" i="6" s="1"/>
  <c r="S142" i="6"/>
  <c r="S143" i="6" s="1"/>
  <c r="CH143" i="6" s="1"/>
  <c r="S148" i="6"/>
  <c r="S149" i="6" s="1"/>
  <c r="CH149" i="6" s="1"/>
  <c r="S154" i="6"/>
  <c r="S155" i="6" s="1"/>
  <c r="CH155" i="6" s="1"/>
  <c r="S160" i="6"/>
  <c r="S161" i="6" s="1"/>
  <c r="CH161" i="6" s="1"/>
  <c r="S166" i="6"/>
  <c r="S167" i="6" s="1"/>
  <c r="CH167" i="6" s="1"/>
  <c r="S172" i="6"/>
  <c r="S173" i="6" s="1"/>
  <c r="CH173" i="6" s="1"/>
  <c r="S178" i="6"/>
  <c r="S179" i="6"/>
  <c r="CH179" i="6" s="1"/>
  <c r="S184" i="6"/>
  <c r="S185" i="6" s="1"/>
  <c r="CH185" i="6" s="1"/>
  <c r="S190" i="6"/>
  <c r="S191" i="6" s="1"/>
  <c r="CH191" i="6" s="1"/>
  <c r="S196" i="6"/>
  <c r="S197" i="6" s="1"/>
  <c r="CH197" i="6" s="1"/>
  <c r="S202" i="6"/>
  <c r="S203" i="6" s="1"/>
  <c r="CH203" i="6" s="1"/>
  <c r="S208" i="6"/>
  <c r="S209" i="6" s="1"/>
  <c r="CH209" i="6" s="1"/>
  <c r="S214" i="6"/>
  <c r="S215" i="6" s="1"/>
  <c r="CH215" i="6" s="1"/>
  <c r="S220" i="6"/>
  <c r="S221" i="6" s="1"/>
  <c r="CH221" i="6" s="1"/>
  <c r="S226" i="6"/>
  <c r="S227" i="6"/>
  <c r="CH227" i="6" s="1"/>
  <c r="S232" i="6"/>
  <c r="S233" i="6" s="1"/>
  <c r="CH233" i="6" s="1"/>
  <c r="S238" i="6"/>
  <c r="S239" i="6" s="1"/>
  <c r="CH239" i="6" s="1"/>
  <c r="S244" i="6"/>
  <c r="S245" i="6" s="1"/>
  <c r="CH245" i="6" s="1"/>
  <c r="S250" i="6"/>
  <c r="S251" i="6" s="1"/>
  <c r="CH251" i="6" s="1"/>
  <c r="S256" i="6"/>
  <c r="S257" i="6" s="1"/>
  <c r="CH257" i="6" s="1"/>
  <c r="S262" i="6"/>
  <c r="S263" i="6" s="1"/>
  <c r="CH263" i="6" s="1"/>
  <c r="S268" i="6"/>
  <c r="S269" i="6" s="1"/>
  <c r="CH269" i="6" s="1"/>
  <c r="S274" i="6"/>
  <c r="S275" i="6"/>
  <c r="CH275" i="6" s="1"/>
  <c r="S280" i="6"/>
  <c r="S281" i="6" s="1"/>
  <c r="CH281" i="6" s="1"/>
  <c r="S286" i="6"/>
  <c r="S287" i="6" s="1"/>
  <c r="CH287" i="6" s="1"/>
  <c r="S292" i="6"/>
  <c r="S293" i="6" s="1"/>
  <c r="CH293" i="6" s="1"/>
  <c r="S298" i="6"/>
  <c r="S299" i="6" s="1"/>
  <c r="CH299" i="6" s="1"/>
  <c r="S304" i="6"/>
  <c r="S305" i="6" s="1"/>
  <c r="CH305" i="6" s="1"/>
  <c r="S310" i="6"/>
  <c r="S311" i="6" s="1"/>
  <c r="CH311" i="6" s="1"/>
  <c r="S316" i="6"/>
  <c r="S317" i="6" s="1"/>
  <c r="CH317" i="6" s="1"/>
  <c r="S322" i="6"/>
  <c r="S323" i="6"/>
  <c r="CH323" i="6" s="1"/>
  <c r="S328" i="6"/>
  <c r="S329" i="6" s="1"/>
  <c r="CH329" i="6" s="1"/>
  <c r="S334" i="6"/>
  <c r="S335" i="6" s="1"/>
  <c r="CH335" i="6" s="1"/>
  <c r="S340" i="6"/>
  <c r="S341" i="6" s="1"/>
  <c r="CH341" i="6" s="1"/>
  <c r="S346" i="6"/>
  <c r="S347" i="6" s="1"/>
  <c r="CH347" i="6" s="1"/>
  <c r="S352" i="6"/>
  <c r="S353" i="6" s="1"/>
  <c r="CH353" i="6" s="1"/>
  <c r="S358" i="6"/>
  <c r="S359" i="6" s="1"/>
  <c r="CH359" i="6" s="1"/>
  <c r="S364" i="6"/>
  <c r="S365" i="6" s="1"/>
  <c r="CH365" i="6" s="1"/>
  <c r="S370" i="6"/>
  <c r="S371" i="6"/>
  <c r="CH371" i="6" s="1"/>
  <c r="S376" i="6"/>
  <c r="S377" i="6" s="1"/>
  <c r="CH377" i="6" s="1"/>
  <c r="S382" i="6"/>
  <c r="S383" i="6" s="1"/>
  <c r="CH383" i="6" s="1"/>
  <c r="S388" i="6"/>
  <c r="S389" i="6" s="1"/>
  <c r="CH389" i="6" s="1"/>
  <c r="S394" i="6"/>
  <c r="S395" i="6" s="1"/>
  <c r="CH395" i="6" s="1"/>
  <c r="Q22" i="6"/>
  <c r="Q23" i="6" s="1"/>
  <c r="CF23" i="6" s="1"/>
  <c r="Q28" i="6"/>
  <c r="Q29" i="6" s="1"/>
  <c r="CF29" i="6" s="1"/>
  <c r="Q34" i="6"/>
  <c r="Q35" i="6" s="1"/>
  <c r="CF35" i="6" s="1"/>
  <c r="Q40" i="6"/>
  <c r="Q41" i="6"/>
  <c r="CF41" i="6" s="1"/>
  <c r="Q46" i="6"/>
  <c r="Q47" i="6" s="1"/>
  <c r="CF47" i="6" s="1"/>
  <c r="Q52" i="6"/>
  <c r="Q53" i="6" s="1"/>
  <c r="CF53" i="6" s="1"/>
  <c r="Q58" i="6"/>
  <c r="Q59" i="6" s="1"/>
  <c r="CF59" i="6" s="1"/>
  <c r="Q64" i="6"/>
  <c r="Q65" i="6" s="1"/>
  <c r="CF65" i="6" s="1"/>
  <c r="Q70" i="6"/>
  <c r="Q71" i="6" s="1"/>
  <c r="CF71" i="6" s="1"/>
  <c r="Q76" i="6"/>
  <c r="Q77" i="6" s="1"/>
  <c r="CF77" i="6" s="1"/>
  <c r="Q82" i="6"/>
  <c r="Q83" i="6" s="1"/>
  <c r="CF83" i="6" s="1"/>
  <c r="Q88" i="6"/>
  <c r="Q89" i="6"/>
  <c r="CF89" i="6" s="1"/>
  <c r="Q94" i="6"/>
  <c r="Q95" i="6" s="1"/>
  <c r="CF95" i="6" s="1"/>
  <c r="Q100" i="6"/>
  <c r="Q101" i="6" s="1"/>
  <c r="CF101" i="6" s="1"/>
  <c r="Q106" i="6"/>
  <c r="Q107" i="6" s="1"/>
  <c r="CF107" i="6" s="1"/>
  <c r="Q112" i="6"/>
  <c r="Q113" i="6" s="1"/>
  <c r="CF113" i="6" s="1"/>
  <c r="Q118" i="6"/>
  <c r="Q119" i="6" s="1"/>
  <c r="CF119" i="6" s="1"/>
  <c r="Q124" i="6"/>
  <c r="Q125" i="6" s="1"/>
  <c r="CF125" i="6" s="1"/>
  <c r="Q130" i="6"/>
  <c r="Q131" i="6" s="1"/>
  <c r="CF131" i="6" s="1"/>
  <c r="Q136" i="6"/>
  <c r="Q137" i="6"/>
  <c r="CF137" i="6" s="1"/>
  <c r="Q142" i="6"/>
  <c r="Q143" i="6" s="1"/>
  <c r="CF143" i="6" s="1"/>
  <c r="Q148" i="6"/>
  <c r="Q149" i="6" s="1"/>
  <c r="CF149" i="6" s="1"/>
  <c r="Q154" i="6"/>
  <c r="Q155" i="6" s="1"/>
  <c r="CF155" i="6" s="1"/>
  <c r="Q160" i="6"/>
  <c r="Q161" i="6" s="1"/>
  <c r="CF161" i="6" s="1"/>
  <c r="Q166" i="6"/>
  <c r="Q167" i="6" s="1"/>
  <c r="CF167" i="6" s="1"/>
  <c r="Q172" i="6"/>
  <c r="Q173" i="6" s="1"/>
  <c r="CF173" i="6" s="1"/>
  <c r="Q178" i="6"/>
  <c r="Q179" i="6" s="1"/>
  <c r="CF179" i="6" s="1"/>
  <c r="Q184" i="6"/>
  <c r="Q185" i="6"/>
  <c r="CF185" i="6" s="1"/>
  <c r="Q190" i="6"/>
  <c r="Q191" i="6" s="1"/>
  <c r="CF191" i="6" s="1"/>
  <c r="Q196" i="6"/>
  <c r="Q197" i="6" s="1"/>
  <c r="CF197" i="6" s="1"/>
  <c r="Q202" i="6"/>
  <c r="Q203" i="6" s="1"/>
  <c r="CF203" i="6" s="1"/>
  <c r="Q208" i="6"/>
  <c r="Q209" i="6" s="1"/>
  <c r="CF209" i="6" s="1"/>
  <c r="Q214" i="6"/>
  <c r="Q215" i="6" s="1"/>
  <c r="CF215" i="6" s="1"/>
  <c r="Q220" i="6"/>
  <c r="Q221" i="6" s="1"/>
  <c r="CF221" i="6" s="1"/>
  <c r="Q226" i="6"/>
  <c r="Q227" i="6" s="1"/>
  <c r="CF227" i="6" s="1"/>
  <c r="Q232" i="6"/>
  <c r="Q233" i="6"/>
  <c r="CF233" i="6" s="1"/>
  <c r="Q238" i="6"/>
  <c r="Q239" i="6" s="1"/>
  <c r="CF239" i="6" s="1"/>
  <c r="Q244" i="6"/>
  <c r="Q245" i="6" s="1"/>
  <c r="CF245" i="6" s="1"/>
  <c r="Q250" i="6"/>
  <c r="Q251" i="6" s="1"/>
  <c r="CF251" i="6" s="1"/>
  <c r="Q256" i="6"/>
  <c r="Q257" i="6" s="1"/>
  <c r="CF257" i="6" s="1"/>
  <c r="Q262" i="6"/>
  <c r="Q263" i="6" s="1"/>
  <c r="CF263" i="6" s="1"/>
  <c r="Q268" i="6"/>
  <c r="Q269" i="6" s="1"/>
  <c r="CF269" i="6" s="1"/>
  <c r="Q274" i="6"/>
  <c r="Q275" i="6" s="1"/>
  <c r="CF275" i="6" s="1"/>
  <c r="Q280" i="6"/>
  <c r="Q281" i="6"/>
  <c r="CF281" i="6" s="1"/>
  <c r="Q286" i="6"/>
  <c r="Q287" i="6" s="1"/>
  <c r="CF287" i="6" s="1"/>
  <c r="Q292" i="6"/>
  <c r="Q293" i="6" s="1"/>
  <c r="CF293" i="6" s="1"/>
  <c r="Q298" i="6"/>
  <c r="Q299" i="6" s="1"/>
  <c r="CF299" i="6" s="1"/>
  <c r="Q304" i="6"/>
  <c r="Q305" i="6" s="1"/>
  <c r="CF305" i="6" s="1"/>
  <c r="Q310" i="6"/>
  <c r="Q311" i="6" s="1"/>
  <c r="CF311" i="6" s="1"/>
  <c r="Q316" i="6"/>
  <c r="Q317" i="6" s="1"/>
  <c r="CF317" i="6" s="1"/>
  <c r="Q322" i="6"/>
  <c r="Q323" i="6" s="1"/>
  <c r="CF323" i="6" s="1"/>
  <c r="Q328" i="6"/>
  <c r="Q329" i="6"/>
  <c r="CF329" i="6" s="1"/>
  <c r="Q334" i="6"/>
  <c r="Q335" i="6" s="1"/>
  <c r="CF335" i="6" s="1"/>
  <c r="Q340" i="6"/>
  <c r="Q341" i="6" s="1"/>
  <c r="CF341" i="6" s="1"/>
  <c r="Q346" i="6"/>
  <c r="Q347" i="6" s="1"/>
  <c r="CF347" i="6" s="1"/>
  <c r="Q352" i="6"/>
  <c r="Q353" i="6" s="1"/>
  <c r="CF353" i="6" s="1"/>
  <c r="Q358" i="6"/>
  <c r="Q359" i="6" s="1"/>
  <c r="CF359" i="6" s="1"/>
  <c r="Q364" i="6"/>
  <c r="Q365" i="6" s="1"/>
  <c r="CF365" i="6" s="1"/>
  <c r="Q370" i="6"/>
  <c r="Q371" i="6" s="1"/>
  <c r="CF371" i="6" s="1"/>
  <c r="Q376" i="6"/>
  <c r="Q377" i="6" s="1"/>
  <c r="CF377" i="6" s="1"/>
  <c r="Q382" i="6"/>
  <c r="Q383" i="6" s="1"/>
  <c r="CF383" i="6" s="1"/>
  <c r="Q388" i="6"/>
  <c r="Q389" i="6" s="1"/>
  <c r="CF389" i="6" s="1"/>
  <c r="Q394" i="6"/>
  <c r="Q395" i="6"/>
  <c r="CF395" i="6" s="1"/>
  <c r="O22" i="6"/>
  <c r="O23" i="6" s="1"/>
  <c r="CD23" i="6" s="1"/>
  <c r="O28" i="6"/>
  <c r="O29" i="6" s="1"/>
  <c r="CD29" i="6" s="1"/>
  <c r="O34" i="6"/>
  <c r="O35" i="6" s="1"/>
  <c r="CD35" i="6" s="1"/>
  <c r="O40" i="6"/>
  <c r="O41" i="6" s="1"/>
  <c r="CD41" i="6" s="1"/>
  <c r="O46" i="6"/>
  <c r="O47" i="6" s="1"/>
  <c r="CD47" i="6" s="1"/>
  <c r="O52" i="6"/>
  <c r="O53" i="6" s="1"/>
  <c r="CD53" i="6" s="1"/>
  <c r="O58" i="6"/>
  <c r="O59" i="6" s="1"/>
  <c r="CD59" i="6" s="1"/>
  <c r="O64" i="6"/>
  <c r="O65" i="6"/>
  <c r="CD65" i="6" s="1"/>
  <c r="O70" i="6"/>
  <c r="O71" i="6" s="1"/>
  <c r="CD71" i="6" s="1"/>
  <c r="O76" i="6"/>
  <c r="O77" i="6" s="1"/>
  <c r="CD77" i="6" s="1"/>
  <c r="O82" i="6"/>
  <c r="O83" i="6" s="1"/>
  <c r="CD83" i="6" s="1"/>
  <c r="O88" i="6"/>
  <c r="O89" i="6" s="1"/>
  <c r="CD89" i="6" s="1"/>
  <c r="O94" i="6"/>
  <c r="O95" i="6" s="1"/>
  <c r="CD95" i="6" s="1"/>
  <c r="O100" i="6"/>
  <c r="O101" i="6"/>
  <c r="CD101" i="6" s="1"/>
  <c r="O106" i="6"/>
  <c r="O107" i="6" s="1"/>
  <c r="CD107" i="6" s="1"/>
  <c r="O112" i="6"/>
  <c r="O113" i="6" s="1"/>
  <c r="CD113" i="6" s="1"/>
  <c r="O118" i="6"/>
  <c r="O119" i="6" s="1"/>
  <c r="CD119" i="6" s="1"/>
  <c r="O124" i="6"/>
  <c r="O125" i="6" s="1"/>
  <c r="CD125" i="6" s="1"/>
  <c r="O130" i="6"/>
  <c r="O131" i="6"/>
  <c r="CD131" i="6" s="1"/>
  <c r="O136" i="6"/>
  <c r="O137" i="6" s="1"/>
  <c r="CD137" i="6" s="1"/>
  <c r="O142" i="6"/>
  <c r="O143" i="6" s="1"/>
  <c r="CD143" i="6" s="1"/>
  <c r="O148" i="6"/>
  <c r="O149" i="6" s="1"/>
  <c r="CD149" i="6" s="1"/>
  <c r="O154" i="6"/>
  <c r="O155" i="6" s="1"/>
  <c r="CD155" i="6" s="1"/>
  <c r="O160" i="6"/>
  <c r="O161" i="6" s="1"/>
  <c r="CD161" i="6" s="1"/>
  <c r="O166" i="6"/>
  <c r="O167" i="6" s="1"/>
  <c r="CD167" i="6" s="1"/>
  <c r="O172" i="6"/>
  <c r="O173" i="6" s="1"/>
  <c r="CD173" i="6" s="1"/>
  <c r="O178" i="6"/>
  <c r="O179" i="6"/>
  <c r="CD179" i="6" s="1"/>
  <c r="O184" i="6"/>
  <c r="O185" i="6" s="1"/>
  <c r="CD185" i="6" s="1"/>
  <c r="O190" i="6"/>
  <c r="O191" i="6" s="1"/>
  <c r="CD191" i="6" s="1"/>
  <c r="O196" i="6"/>
  <c r="O197" i="6" s="1"/>
  <c r="CD197" i="6" s="1"/>
  <c r="O202" i="6"/>
  <c r="O203" i="6" s="1"/>
  <c r="CD203" i="6" s="1"/>
  <c r="O208" i="6"/>
  <c r="O209" i="6" s="1"/>
  <c r="CD209" i="6" s="1"/>
  <c r="O214" i="6"/>
  <c r="O215" i="6" s="1"/>
  <c r="CD215" i="6" s="1"/>
  <c r="O220" i="6"/>
  <c r="O221" i="6" s="1"/>
  <c r="CD221" i="6" s="1"/>
  <c r="O226" i="6"/>
  <c r="O227" i="6"/>
  <c r="CD227" i="6" s="1"/>
  <c r="O232" i="6"/>
  <c r="O233" i="6" s="1"/>
  <c r="CD233" i="6" s="1"/>
  <c r="O238" i="6"/>
  <c r="O239" i="6" s="1"/>
  <c r="CD239" i="6" s="1"/>
  <c r="O244" i="6"/>
  <c r="O245" i="6" s="1"/>
  <c r="CD245" i="6" s="1"/>
  <c r="O250" i="6"/>
  <c r="O251" i="6" s="1"/>
  <c r="CD251" i="6" s="1"/>
  <c r="O256" i="6"/>
  <c r="O257" i="6" s="1"/>
  <c r="CD257" i="6" s="1"/>
  <c r="O262" i="6"/>
  <c r="O263" i="6" s="1"/>
  <c r="CD263" i="6" s="1"/>
  <c r="O268" i="6"/>
  <c r="O269" i="6" s="1"/>
  <c r="CD269" i="6" s="1"/>
  <c r="O274" i="6"/>
  <c r="O275" i="6"/>
  <c r="CD275" i="6" s="1"/>
  <c r="O280" i="6"/>
  <c r="O281" i="6" s="1"/>
  <c r="CD281" i="6" s="1"/>
  <c r="O286" i="6"/>
  <c r="O287" i="6" s="1"/>
  <c r="CD287" i="6" s="1"/>
  <c r="O292" i="6"/>
  <c r="O293" i="6" s="1"/>
  <c r="CD293" i="6" s="1"/>
  <c r="O298" i="6"/>
  <c r="O299" i="6" s="1"/>
  <c r="CD299" i="6" s="1"/>
  <c r="O304" i="6"/>
  <c r="O305" i="6" s="1"/>
  <c r="CD305" i="6" s="1"/>
  <c r="O310" i="6"/>
  <c r="O311" i="6" s="1"/>
  <c r="CD311" i="6" s="1"/>
  <c r="O316" i="6"/>
  <c r="O317" i="6" s="1"/>
  <c r="CD317" i="6" s="1"/>
  <c r="O322" i="6"/>
  <c r="O323" i="6"/>
  <c r="CD323" i="6" s="1"/>
  <c r="O328" i="6"/>
  <c r="O329" i="6" s="1"/>
  <c r="CD329" i="6" s="1"/>
  <c r="O334" i="6"/>
  <c r="O335" i="6" s="1"/>
  <c r="CD335" i="6" s="1"/>
  <c r="O340" i="6"/>
  <c r="O341" i="6" s="1"/>
  <c r="CD341" i="6" s="1"/>
  <c r="O346" i="6"/>
  <c r="O347" i="6" s="1"/>
  <c r="CD347" i="6" s="1"/>
  <c r="O352" i="6"/>
  <c r="O353" i="6" s="1"/>
  <c r="CD353" i="6" s="1"/>
  <c r="O358" i="6"/>
  <c r="O359" i="6" s="1"/>
  <c r="CD359" i="6" s="1"/>
  <c r="O364" i="6"/>
  <c r="O365" i="6" s="1"/>
  <c r="CD365" i="6" s="1"/>
  <c r="O370" i="6"/>
  <c r="O371" i="6"/>
  <c r="CD371" i="6" s="1"/>
  <c r="O376" i="6"/>
  <c r="O377" i="6" s="1"/>
  <c r="CD377" i="6" s="1"/>
  <c r="O382" i="6"/>
  <c r="O383" i="6" s="1"/>
  <c r="CD383" i="6" s="1"/>
  <c r="O388" i="6"/>
  <c r="O389" i="6" s="1"/>
  <c r="CD389" i="6" s="1"/>
  <c r="O394" i="6"/>
  <c r="O395" i="6" s="1"/>
  <c r="CD395" i="6" s="1"/>
  <c r="M22" i="6"/>
  <c r="M23" i="6" s="1"/>
  <c r="CB23" i="6" s="1"/>
  <c r="M28" i="6"/>
  <c r="M29" i="6"/>
  <c r="CB29" i="6" s="1"/>
  <c r="M34" i="6"/>
  <c r="M35" i="6" s="1"/>
  <c r="CB35" i="6" s="1"/>
  <c r="M40" i="6"/>
  <c r="M41" i="6" s="1"/>
  <c r="CB41" i="6" s="1"/>
  <c r="M46" i="6"/>
  <c r="M47" i="6" s="1"/>
  <c r="CB47" i="6" s="1"/>
  <c r="M52" i="6"/>
  <c r="M53" i="6"/>
  <c r="CB53" i="6" s="1"/>
  <c r="M58" i="6"/>
  <c r="M59" i="6" s="1"/>
  <c r="CB59" i="6" s="1"/>
  <c r="M64" i="6"/>
  <c r="M65" i="6" s="1"/>
  <c r="CB65" i="6" s="1"/>
  <c r="M70" i="6"/>
  <c r="M71" i="6" s="1"/>
  <c r="CB71" i="6" s="1"/>
  <c r="M76" i="6"/>
  <c r="M77" i="6" s="1"/>
  <c r="CB77" i="6" s="1"/>
  <c r="M82" i="6"/>
  <c r="M83" i="6" s="1"/>
  <c r="CB83" i="6" s="1"/>
  <c r="M88" i="6"/>
  <c r="M89" i="6" s="1"/>
  <c r="CB89" i="6" s="1"/>
  <c r="M94" i="6"/>
  <c r="M95" i="6" s="1"/>
  <c r="CB95" i="6" s="1"/>
  <c r="M100" i="6"/>
  <c r="M101" i="6"/>
  <c r="CB101" i="6" s="1"/>
  <c r="M106" i="6"/>
  <c r="M107" i="6" s="1"/>
  <c r="CB107" i="6" s="1"/>
  <c r="M112" i="6"/>
  <c r="M113" i="6" s="1"/>
  <c r="CB113" i="6" s="1"/>
  <c r="M118" i="6"/>
  <c r="M119" i="6" s="1"/>
  <c r="CB119" i="6" s="1"/>
  <c r="M124" i="6"/>
  <c r="M125" i="6" s="1"/>
  <c r="CB125" i="6" s="1"/>
  <c r="M130" i="6"/>
  <c r="M131" i="6" s="1"/>
  <c r="CB131" i="6" s="1"/>
  <c r="M136" i="6"/>
  <c r="M137" i="6" s="1"/>
  <c r="CB137" i="6" s="1"/>
  <c r="M142" i="6"/>
  <c r="M143" i="6" s="1"/>
  <c r="CB143" i="6" s="1"/>
  <c r="M148" i="6"/>
  <c r="M149" i="6"/>
  <c r="CB149" i="6" s="1"/>
  <c r="M154" i="6"/>
  <c r="M155" i="6" s="1"/>
  <c r="CB155" i="6" s="1"/>
  <c r="M160" i="6"/>
  <c r="M161" i="6" s="1"/>
  <c r="CB161" i="6" s="1"/>
  <c r="M166" i="6"/>
  <c r="M167" i="6" s="1"/>
  <c r="CB167" i="6" s="1"/>
  <c r="M172" i="6"/>
  <c r="M173" i="6" s="1"/>
  <c r="CB173" i="6" s="1"/>
  <c r="M178" i="6"/>
  <c r="M179" i="6" s="1"/>
  <c r="CB179" i="6" s="1"/>
  <c r="M184" i="6"/>
  <c r="M185" i="6" s="1"/>
  <c r="CB185" i="6" s="1"/>
  <c r="M190" i="6"/>
  <c r="M191" i="6" s="1"/>
  <c r="CB191" i="6" s="1"/>
  <c r="M196" i="6"/>
  <c r="M197" i="6" s="1"/>
  <c r="CB197" i="6" s="1"/>
  <c r="M202" i="6"/>
  <c r="M203" i="6" s="1"/>
  <c r="CB203" i="6" s="1"/>
  <c r="M208" i="6"/>
  <c r="M209" i="6" s="1"/>
  <c r="CB209" i="6" s="1"/>
  <c r="M214" i="6"/>
  <c r="M215" i="6" s="1"/>
  <c r="CB215" i="6" s="1"/>
  <c r="M220" i="6"/>
  <c r="M221" i="6" s="1"/>
  <c r="CB221" i="6" s="1"/>
  <c r="M226" i="6"/>
  <c r="M227" i="6" s="1"/>
  <c r="CB227" i="6" s="1"/>
  <c r="M232" i="6"/>
  <c r="M233" i="6" s="1"/>
  <c r="CB233" i="6" s="1"/>
  <c r="M238" i="6"/>
  <c r="M239" i="6" s="1"/>
  <c r="CB239" i="6" s="1"/>
  <c r="M244" i="6"/>
  <c r="M245" i="6" s="1"/>
  <c r="CB245" i="6" s="1"/>
  <c r="M250" i="6"/>
  <c r="M251" i="6" s="1"/>
  <c r="CB251" i="6" s="1"/>
  <c r="M256" i="6"/>
  <c r="M257" i="6" s="1"/>
  <c r="CB257" i="6" s="1"/>
  <c r="M262" i="6"/>
  <c r="M263" i="6" s="1"/>
  <c r="CB263" i="6" s="1"/>
  <c r="M268" i="6"/>
  <c r="M269" i="6" s="1"/>
  <c r="CB269" i="6" s="1"/>
  <c r="M274" i="6"/>
  <c r="M275" i="6" s="1"/>
  <c r="CB275" i="6" s="1"/>
  <c r="M280" i="6"/>
  <c r="M281" i="6" s="1"/>
  <c r="CB281" i="6" s="1"/>
  <c r="M286" i="6"/>
  <c r="M287" i="6" s="1"/>
  <c r="CB287" i="6" s="1"/>
  <c r="M292" i="6"/>
  <c r="M293" i="6" s="1"/>
  <c r="CB293" i="6" s="1"/>
  <c r="M298" i="6"/>
  <c r="M299" i="6" s="1"/>
  <c r="CB299" i="6" s="1"/>
  <c r="M304" i="6"/>
  <c r="M305" i="6" s="1"/>
  <c r="CB305" i="6" s="1"/>
  <c r="M310" i="6"/>
  <c r="M311" i="6" s="1"/>
  <c r="CB311" i="6" s="1"/>
  <c r="M316" i="6"/>
  <c r="M317" i="6" s="1"/>
  <c r="CB317" i="6" s="1"/>
  <c r="M322" i="6"/>
  <c r="M323" i="6"/>
  <c r="CB323" i="6" s="1"/>
  <c r="M328" i="6"/>
  <c r="M329" i="6" s="1"/>
  <c r="CB329" i="6" s="1"/>
  <c r="M334" i="6"/>
  <c r="M335" i="6" s="1"/>
  <c r="CB335" i="6" s="1"/>
  <c r="M340" i="6"/>
  <c r="M341" i="6" s="1"/>
  <c r="CB341" i="6" s="1"/>
  <c r="M346" i="6"/>
  <c r="M347" i="6" s="1"/>
  <c r="CB347" i="6" s="1"/>
  <c r="M352" i="6"/>
  <c r="M353" i="6" s="1"/>
  <c r="CB353" i="6" s="1"/>
  <c r="M358" i="6"/>
  <c r="M359" i="6" s="1"/>
  <c r="CB359" i="6" s="1"/>
  <c r="M364" i="6"/>
  <c r="M365" i="6" s="1"/>
  <c r="CB365" i="6" s="1"/>
  <c r="M370" i="6"/>
  <c r="M371" i="6"/>
  <c r="CB371" i="6" s="1"/>
  <c r="M376" i="6"/>
  <c r="M377" i="6" s="1"/>
  <c r="CB377" i="6" s="1"/>
  <c r="M382" i="6"/>
  <c r="M383" i="6" s="1"/>
  <c r="CB383" i="6" s="1"/>
  <c r="M388" i="6"/>
  <c r="M389" i="6" s="1"/>
  <c r="CB389" i="6" s="1"/>
  <c r="M394" i="6"/>
  <c r="M395" i="6" s="1"/>
  <c r="CB395" i="6" s="1"/>
  <c r="K22" i="6"/>
  <c r="K23" i="6" s="1"/>
  <c r="BZ23" i="6" s="1"/>
  <c r="K28" i="6"/>
  <c r="K29" i="6" s="1"/>
  <c r="BZ29" i="6" s="1"/>
  <c r="K34" i="6"/>
  <c r="K35" i="6" s="1"/>
  <c r="BZ35" i="6" s="1"/>
  <c r="K40" i="6"/>
  <c r="K41" i="6"/>
  <c r="BZ41" i="6" s="1"/>
  <c r="K46" i="6"/>
  <c r="K47" i="6" s="1"/>
  <c r="BZ47" i="6" s="1"/>
  <c r="K52" i="6"/>
  <c r="K53" i="6" s="1"/>
  <c r="BZ53" i="6" s="1"/>
  <c r="K58" i="6"/>
  <c r="K59" i="6" s="1"/>
  <c r="BZ59" i="6" s="1"/>
  <c r="K64" i="6"/>
  <c r="K65" i="6" s="1"/>
  <c r="BZ65" i="6" s="1"/>
  <c r="K70" i="6"/>
  <c r="K71" i="6" s="1"/>
  <c r="BZ71" i="6" s="1"/>
  <c r="K76" i="6"/>
  <c r="K77" i="6" s="1"/>
  <c r="BZ77" i="6" s="1"/>
  <c r="K82" i="6"/>
  <c r="K83" i="6" s="1"/>
  <c r="BZ83" i="6" s="1"/>
  <c r="K88" i="6"/>
  <c r="K89" i="6"/>
  <c r="BZ89" i="6" s="1"/>
  <c r="K94" i="6"/>
  <c r="K95" i="6" s="1"/>
  <c r="BZ95" i="6" s="1"/>
  <c r="K100" i="6"/>
  <c r="K101" i="6" s="1"/>
  <c r="BZ101" i="6" s="1"/>
  <c r="K106" i="6"/>
  <c r="K107" i="6" s="1"/>
  <c r="BZ107" i="6" s="1"/>
  <c r="K112" i="6"/>
  <c r="K113" i="6" s="1"/>
  <c r="BZ113" i="6" s="1"/>
  <c r="K118" i="6"/>
  <c r="K119" i="6" s="1"/>
  <c r="BZ119" i="6" s="1"/>
  <c r="K124" i="6"/>
  <c r="K125" i="6" s="1"/>
  <c r="BZ125" i="6" s="1"/>
  <c r="K130" i="6"/>
  <c r="K131" i="6" s="1"/>
  <c r="BZ131" i="6" s="1"/>
  <c r="K136" i="6"/>
  <c r="K137" i="6" s="1"/>
  <c r="BZ137" i="6" s="1"/>
  <c r="K142" i="6"/>
  <c r="K143" i="6" s="1"/>
  <c r="BZ143" i="6" s="1"/>
  <c r="K148" i="6"/>
  <c r="K149" i="6"/>
  <c r="BZ149" i="6" s="1"/>
  <c r="K154" i="6"/>
  <c r="K155" i="6" s="1"/>
  <c r="BZ155" i="6" s="1"/>
  <c r="K160" i="6"/>
  <c r="K161" i="6" s="1"/>
  <c r="BZ161" i="6" s="1"/>
  <c r="K166" i="6"/>
  <c r="K167" i="6" s="1"/>
  <c r="BZ167" i="6" s="1"/>
  <c r="K172" i="6"/>
  <c r="K173" i="6" s="1"/>
  <c r="BZ173" i="6" s="1"/>
  <c r="K178" i="6"/>
  <c r="K179" i="6" s="1"/>
  <c r="BZ179" i="6" s="1"/>
  <c r="K184" i="6"/>
  <c r="K185" i="6" s="1"/>
  <c r="BZ185" i="6" s="1"/>
  <c r="K190" i="6"/>
  <c r="K191" i="6" s="1"/>
  <c r="BZ191" i="6" s="1"/>
  <c r="K196" i="6"/>
  <c r="K197" i="6" s="1"/>
  <c r="BZ197" i="6" s="1"/>
  <c r="K202" i="6"/>
  <c r="K203" i="6" s="1"/>
  <c r="BZ203" i="6" s="1"/>
  <c r="K208" i="6"/>
  <c r="K209" i="6" s="1"/>
  <c r="BZ209" i="6" s="1"/>
  <c r="K214" i="6"/>
  <c r="K215" i="6" s="1"/>
  <c r="BZ215" i="6" s="1"/>
  <c r="K220" i="6"/>
  <c r="K221" i="6" s="1"/>
  <c r="BZ221" i="6" s="1"/>
  <c r="K226" i="6"/>
  <c r="K227" i="6" s="1"/>
  <c r="BZ227" i="6" s="1"/>
  <c r="K232" i="6"/>
  <c r="K233" i="6"/>
  <c r="BZ233" i="6" s="1"/>
  <c r="K238" i="6"/>
  <c r="K239" i="6" s="1"/>
  <c r="BZ239" i="6" s="1"/>
  <c r="K244" i="6"/>
  <c r="K245" i="6" s="1"/>
  <c r="BZ245" i="6" s="1"/>
  <c r="K250" i="6"/>
  <c r="K251" i="6" s="1"/>
  <c r="BZ251" i="6" s="1"/>
  <c r="K256" i="6"/>
  <c r="K257" i="6" s="1"/>
  <c r="BZ257" i="6" s="1"/>
  <c r="K262" i="6"/>
  <c r="K263" i="6" s="1"/>
  <c r="BZ263" i="6" s="1"/>
  <c r="K268" i="6"/>
  <c r="K269" i="6"/>
  <c r="BZ269" i="6" s="1"/>
  <c r="K274" i="6"/>
  <c r="K275" i="6" s="1"/>
  <c r="BZ275" i="6" s="1"/>
  <c r="K280" i="6"/>
  <c r="K281" i="6" s="1"/>
  <c r="BZ281" i="6" s="1"/>
  <c r="K286" i="6"/>
  <c r="K287" i="6" s="1"/>
  <c r="BZ287" i="6" s="1"/>
  <c r="K292" i="6"/>
  <c r="K293" i="6" s="1"/>
  <c r="BZ293" i="6" s="1"/>
  <c r="K298" i="6"/>
  <c r="K299" i="6" s="1"/>
  <c r="BZ299" i="6" s="1"/>
  <c r="K304" i="6"/>
  <c r="K305" i="6" s="1"/>
  <c r="BZ305" i="6" s="1"/>
  <c r="K310" i="6"/>
  <c r="K311" i="6" s="1"/>
  <c r="BZ311" i="6" s="1"/>
  <c r="K316" i="6"/>
  <c r="K317" i="6" s="1"/>
  <c r="BZ317" i="6" s="1"/>
  <c r="K322" i="6"/>
  <c r="K323" i="6" s="1"/>
  <c r="BZ323" i="6" s="1"/>
  <c r="K328" i="6"/>
  <c r="K329" i="6"/>
  <c r="BZ329" i="6" s="1"/>
  <c r="K334" i="6"/>
  <c r="K335" i="6" s="1"/>
  <c r="BZ335" i="6" s="1"/>
  <c r="K340" i="6"/>
  <c r="K341" i="6" s="1"/>
  <c r="BZ341" i="6" s="1"/>
  <c r="K346" i="6"/>
  <c r="K347" i="6" s="1"/>
  <c r="BZ347" i="6" s="1"/>
  <c r="K352" i="6"/>
  <c r="K353" i="6" s="1"/>
  <c r="BZ353" i="6" s="1"/>
  <c r="K358" i="6"/>
  <c r="K359" i="6" s="1"/>
  <c r="BZ359" i="6" s="1"/>
  <c r="K364" i="6"/>
  <c r="K365" i="6" s="1"/>
  <c r="BZ365" i="6" s="1"/>
  <c r="K370" i="6"/>
  <c r="K371" i="6" s="1"/>
  <c r="BZ371" i="6" s="1"/>
  <c r="K376" i="6"/>
  <c r="K377" i="6"/>
  <c r="BZ377" i="6" s="1"/>
  <c r="K382" i="6"/>
  <c r="K383" i="6" s="1"/>
  <c r="BZ383" i="6" s="1"/>
  <c r="K388" i="6"/>
  <c r="K389" i="6" s="1"/>
  <c r="BZ389" i="6" s="1"/>
  <c r="K394" i="6"/>
  <c r="K395" i="6" s="1"/>
  <c r="BZ395" i="6" s="1"/>
  <c r="I22" i="6"/>
  <c r="I23" i="6" s="1"/>
  <c r="BX23" i="6" s="1"/>
  <c r="I28" i="6"/>
  <c r="I29" i="6" s="1"/>
  <c r="BX29" i="6" s="1"/>
  <c r="I34" i="6"/>
  <c r="I35" i="6" s="1"/>
  <c r="BX35" i="6" s="1"/>
  <c r="I40" i="6"/>
  <c r="I41" i="6" s="1"/>
  <c r="BX41" i="6" s="1"/>
  <c r="I46" i="6"/>
  <c r="I47" i="6" s="1"/>
  <c r="BX47" i="6" s="1"/>
  <c r="I52" i="6"/>
  <c r="I53" i="6" s="1"/>
  <c r="BX53" i="6" s="1"/>
  <c r="I58" i="6"/>
  <c r="I59" i="6" s="1"/>
  <c r="BX59" i="6" s="1"/>
  <c r="I64" i="6"/>
  <c r="I65" i="6" s="1"/>
  <c r="BX65" i="6" s="1"/>
  <c r="I70" i="6"/>
  <c r="I71" i="6" s="1"/>
  <c r="BX71" i="6" s="1"/>
  <c r="I76" i="6"/>
  <c r="I77" i="6" s="1"/>
  <c r="BX77" i="6" s="1"/>
  <c r="I82" i="6"/>
  <c r="I83" i="6" s="1"/>
  <c r="BX83" i="6" s="1"/>
  <c r="I88" i="6"/>
  <c r="I89" i="6" s="1"/>
  <c r="BX89" i="6" s="1"/>
  <c r="I94" i="6"/>
  <c r="I95" i="6" s="1"/>
  <c r="BX95" i="6" s="1"/>
  <c r="I100" i="6"/>
  <c r="I101" i="6" s="1"/>
  <c r="BX101" i="6" s="1"/>
  <c r="I106" i="6"/>
  <c r="I107" i="6"/>
  <c r="BX107" i="6" s="1"/>
  <c r="I112" i="6"/>
  <c r="I113" i="6" s="1"/>
  <c r="BX113" i="6" s="1"/>
  <c r="I118" i="6"/>
  <c r="I119" i="6" s="1"/>
  <c r="BX119" i="6" s="1"/>
  <c r="I124" i="6"/>
  <c r="I125" i="6" s="1"/>
  <c r="BX125" i="6" s="1"/>
  <c r="I130" i="6"/>
  <c r="I131" i="6" s="1"/>
  <c r="BX131" i="6" s="1"/>
  <c r="I136" i="6"/>
  <c r="I137" i="6" s="1"/>
  <c r="BX137" i="6" s="1"/>
  <c r="I142" i="6"/>
  <c r="I143" i="6" s="1"/>
  <c r="BX143" i="6" s="1"/>
  <c r="I148" i="6"/>
  <c r="I149" i="6" s="1"/>
  <c r="BX149" i="6" s="1"/>
  <c r="I154" i="6"/>
  <c r="I155" i="6"/>
  <c r="BX155" i="6" s="1"/>
  <c r="I160" i="6"/>
  <c r="I161" i="6" s="1"/>
  <c r="BX161" i="6" s="1"/>
  <c r="I166" i="6"/>
  <c r="I167" i="6" s="1"/>
  <c r="BX167" i="6" s="1"/>
  <c r="I172" i="6"/>
  <c r="I173" i="6" s="1"/>
  <c r="BX173" i="6" s="1"/>
  <c r="I178" i="6"/>
  <c r="I179" i="6" s="1"/>
  <c r="BX179" i="6" s="1"/>
  <c r="I184" i="6"/>
  <c r="I185" i="6" s="1"/>
  <c r="BX185" i="6" s="1"/>
  <c r="I190" i="6"/>
  <c r="I191" i="6" s="1"/>
  <c r="BX191" i="6" s="1"/>
  <c r="I196" i="6"/>
  <c r="I197" i="6" s="1"/>
  <c r="BX197" i="6" s="1"/>
  <c r="I202" i="6"/>
  <c r="I203" i="6"/>
  <c r="BX203" i="6" s="1"/>
  <c r="I208" i="6"/>
  <c r="I209" i="6" s="1"/>
  <c r="BX209" i="6" s="1"/>
  <c r="I214" i="6"/>
  <c r="I215" i="6" s="1"/>
  <c r="BX215" i="6" s="1"/>
  <c r="I220" i="6"/>
  <c r="I221" i="6" s="1"/>
  <c r="BX221" i="6" s="1"/>
  <c r="I226" i="6"/>
  <c r="I227" i="6" s="1"/>
  <c r="BX227" i="6" s="1"/>
  <c r="I232" i="6"/>
  <c r="I233" i="6" s="1"/>
  <c r="BX233" i="6" s="1"/>
  <c r="I238" i="6"/>
  <c r="I239" i="6"/>
  <c r="BX239" i="6" s="1"/>
  <c r="I244" i="6"/>
  <c r="I245" i="6" s="1"/>
  <c r="BX245" i="6" s="1"/>
  <c r="I250" i="6"/>
  <c r="I251" i="6" s="1"/>
  <c r="BX251" i="6" s="1"/>
  <c r="I256" i="6"/>
  <c r="I257" i="6" s="1"/>
  <c r="BX257" i="6" s="1"/>
  <c r="I262" i="6"/>
  <c r="I263" i="6" s="1"/>
  <c r="BX263" i="6" s="1"/>
  <c r="I268" i="6"/>
  <c r="I269" i="6" s="1"/>
  <c r="BX269" i="6" s="1"/>
  <c r="I274" i="6"/>
  <c r="I275" i="6" s="1"/>
  <c r="BX275" i="6" s="1"/>
  <c r="I280" i="6"/>
  <c r="I281" i="6" s="1"/>
  <c r="BX281" i="6" s="1"/>
  <c r="I286" i="6"/>
  <c r="I287" i="6"/>
  <c r="BX287" i="6" s="1"/>
  <c r="I292" i="6"/>
  <c r="I293" i="6" s="1"/>
  <c r="BX293" i="6" s="1"/>
  <c r="I298" i="6"/>
  <c r="I299" i="6" s="1"/>
  <c r="BX299" i="6" s="1"/>
  <c r="I304" i="6"/>
  <c r="I305" i="6" s="1"/>
  <c r="BX305" i="6" s="1"/>
  <c r="I310" i="6"/>
  <c r="I311" i="6" s="1"/>
  <c r="BX311" i="6" s="1"/>
  <c r="I316" i="6"/>
  <c r="I317" i="6" s="1"/>
  <c r="BX317" i="6" s="1"/>
  <c r="I322" i="6"/>
  <c r="I323" i="6" s="1"/>
  <c r="BX323" i="6" s="1"/>
  <c r="I328" i="6"/>
  <c r="I329" i="6" s="1"/>
  <c r="BX329" i="6" s="1"/>
  <c r="I334" i="6"/>
  <c r="I335" i="6"/>
  <c r="BX335" i="6" s="1"/>
  <c r="I340" i="6"/>
  <c r="I341" i="6" s="1"/>
  <c r="BX341" i="6" s="1"/>
  <c r="I346" i="6"/>
  <c r="I347" i="6" s="1"/>
  <c r="BX347" i="6" s="1"/>
  <c r="I352" i="6"/>
  <c r="I353" i="6" s="1"/>
  <c r="BX353" i="6" s="1"/>
  <c r="I358" i="6"/>
  <c r="I359" i="6" s="1"/>
  <c r="BX359" i="6" s="1"/>
  <c r="I364" i="6"/>
  <c r="I365" i="6" s="1"/>
  <c r="BX365" i="6" s="1"/>
  <c r="I370" i="6"/>
  <c r="I371" i="6" s="1"/>
  <c r="BX371" i="6" s="1"/>
  <c r="I376" i="6"/>
  <c r="I377" i="6" s="1"/>
  <c r="BX377" i="6" s="1"/>
  <c r="I382" i="6"/>
  <c r="I383" i="6"/>
  <c r="BX383" i="6" s="1"/>
  <c r="I388" i="6"/>
  <c r="I389" i="6" s="1"/>
  <c r="BX389" i="6" s="1"/>
  <c r="I394" i="6"/>
  <c r="I395" i="6" s="1"/>
  <c r="BX395" i="6" s="1"/>
  <c r="G22" i="6"/>
  <c r="G23" i="6" s="1"/>
  <c r="BV23" i="6" s="1"/>
  <c r="G28" i="6"/>
  <c r="G29" i="6" s="1"/>
  <c r="BV29" i="6" s="1"/>
  <c r="G34" i="6"/>
  <c r="G35" i="6" s="1"/>
  <c r="BV35" i="6" s="1"/>
  <c r="G40" i="6"/>
  <c r="G41" i="6" s="1"/>
  <c r="BV41" i="6" s="1"/>
  <c r="G46" i="6"/>
  <c r="G47" i="6" s="1"/>
  <c r="BV47" i="6" s="1"/>
  <c r="G52" i="6"/>
  <c r="G53" i="6"/>
  <c r="BV53" i="6" s="1"/>
  <c r="G58" i="6"/>
  <c r="G59" i="6" s="1"/>
  <c r="BV59" i="6" s="1"/>
  <c r="G64" i="6"/>
  <c r="G65" i="6" s="1"/>
  <c r="BV65" i="6" s="1"/>
  <c r="G70" i="6"/>
  <c r="G71" i="6" s="1"/>
  <c r="BV71" i="6" s="1"/>
  <c r="G76" i="6"/>
  <c r="G77" i="6" s="1"/>
  <c r="BV77" i="6" s="1"/>
  <c r="G82" i="6"/>
  <c r="G83" i="6" s="1"/>
  <c r="BV83" i="6" s="1"/>
  <c r="G88" i="6"/>
  <c r="G89" i="6" s="1"/>
  <c r="BV89" i="6" s="1"/>
  <c r="G94" i="6"/>
  <c r="G95" i="6" s="1"/>
  <c r="BV95" i="6" s="1"/>
  <c r="G100" i="6"/>
  <c r="G101" i="6"/>
  <c r="BV101" i="6" s="1"/>
  <c r="G106" i="6"/>
  <c r="G107" i="6" s="1"/>
  <c r="BV107" i="6" s="1"/>
  <c r="G112" i="6"/>
  <c r="G113" i="6" s="1"/>
  <c r="BV113" i="6" s="1"/>
  <c r="G118" i="6"/>
  <c r="G119" i="6" s="1"/>
  <c r="BV119" i="6" s="1"/>
  <c r="G124" i="6"/>
  <c r="G125" i="6" s="1"/>
  <c r="BV125" i="6" s="1"/>
  <c r="G130" i="6"/>
  <c r="G131" i="6" s="1"/>
  <c r="BV131" i="6" s="1"/>
  <c r="G136" i="6"/>
  <c r="G137" i="6" s="1"/>
  <c r="BV137" i="6" s="1"/>
  <c r="G142" i="6"/>
  <c r="G143" i="6" s="1"/>
  <c r="BV143" i="6" s="1"/>
  <c r="G148" i="6"/>
  <c r="G149" i="6"/>
  <c r="BV149" i="6" s="1"/>
  <c r="G154" i="6"/>
  <c r="G155" i="6" s="1"/>
  <c r="BV155" i="6" s="1"/>
  <c r="G160" i="6"/>
  <c r="G161" i="6" s="1"/>
  <c r="BV161" i="6" s="1"/>
  <c r="G166" i="6"/>
  <c r="G167" i="6" s="1"/>
  <c r="BV167" i="6" s="1"/>
  <c r="G172" i="6"/>
  <c r="G173" i="6" s="1"/>
  <c r="BV173" i="6" s="1"/>
  <c r="G178" i="6"/>
  <c r="G179" i="6" s="1"/>
  <c r="BV179" i="6" s="1"/>
  <c r="G184" i="6"/>
  <c r="G185" i="6" s="1"/>
  <c r="BV185" i="6" s="1"/>
  <c r="G190" i="6"/>
  <c r="G191" i="6" s="1"/>
  <c r="BV191" i="6" s="1"/>
  <c r="G196" i="6"/>
  <c r="G197" i="6"/>
  <c r="BV197" i="6" s="1"/>
  <c r="G202" i="6"/>
  <c r="G203" i="6" s="1"/>
  <c r="BV203" i="6" s="1"/>
  <c r="G208" i="6"/>
  <c r="G209" i="6" s="1"/>
  <c r="BV209" i="6" s="1"/>
  <c r="G214" i="6"/>
  <c r="G215" i="6" s="1"/>
  <c r="BV215" i="6" s="1"/>
  <c r="G220" i="6"/>
  <c r="G221" i="6" s="1"/>
  <c r="BV221" i="6" s="1"/>
  <c r="G226" i="6"/>
  <c r="G227" i="6" s="1"/>
  <c r="BV227" i="6" s="1"/>
  <c r="G232" i="6"/>
  <c r="G233" i="6" s="1"/>
  <c r="BV233" i="6" s="1"/>
  <c r="G238" i="6"/>
  <c r="G239" i="6" s="1"/>
  <c r="BV239" i="6" s="1"/>
  <c r="G244" i="6"/>
  <c r="G245" i="6" s="1"/>
  <c r="BV245" i="6" s="1"/>
  <c r="G250" i="6"/>
  <c r="G251" i="6" s="1"/>
  <c r="BV251" i="6" s="1"/>
  <c r="G256" i="6"/>
  <c r="G257" i="6"/>
  <c r="BV257" i="6" s="1"/>
  <c r="G262" i="6"/>
  <c r="G263" i="6" s="1"/>
  <c r="BV263" i="6" s="1"/>
  <c r="G268" i="6"/>
  <c r="G269" i="6" s="1"/>
  <c r="BV269" i="6" s="1"/>
  <c r="G274" i="6"/>
  <c r="G275" i="6" s="1"/>
  <c r="BV275" i="6" s="1"/>
  <c r="G280" i="6"/>
  <c r="G281" i="6" s="1"/>
  <c r="BV281" i="6" s="1"/>
  <c r="G286" i="6"/>
  <c r="G287" i="6" s="1"/>
  <c r="BV287" i="6" s="1"/>
  <c r="G292" i="6"/>
  <c r="G293" i="6" s="1"/>
  <c r="BV293" i="6" s="1"/>
  <c r="G298" i="6"/>
  <c r="G299" i="6" s="1"/>
  <c r="BV299" i="6" s="1"/>
  <c r="G304" i="6"/>
  <c r="G305" i="6"/>
  <c r="BV305" i="6" s="1"/>
  <c r="G310" i="6"/>
  <c r="G311" i="6" s="1"/>
  <c r="BV311" i="6" s="1"/>
  <c r="G316" i="6"/>
  <c r="G317" i="6" s="1"/>
  <c r="BV317" i="6" s="1"/>
  <c r="G322" i="6"/>
  <c r="G323" i="6" s="1"/>
  <c r="BV323" i="6" s="1"/>
  <c r="G328" i="6"/>
  <c r="G329" i="6" s="1"/>
  <c r="BV329" i="6" s="1"/>
  <c r="G334" i="6"/>
  <c r="G335" i="6" s="1"/>
  <c r="BV335" i="6" s="1"/>
  <c r="G340" i="6"/>
  <c r="G341" i="6" s="1"/>
  <c r="BV341" i="6" s="1"/>
  <c r="G346" i="6"/>
  <c r="G347" i="6" s="1"/>
  <c r="BV347" i="6" s="1"/>
  <c r="G352" i="6"/>
  <c r="G353" i="6"/>
  <c r="BV353" i="6" s="1"/>
  <c r="G358" i="6"/>
  <c r="G359" i="6" s="1"/>
  <c r="BV359" i="6" s="1"/>
  <c r="G364" i="6"/>
  <c r="G365" i="6" s="1"/>
  <c r="BV365" i="6" s="1"/>
  <c r="G370" i="6"/>
  <c r="G371" i="6" s="1"/>
  <c r="BV371" i="6" s="1"/>
  <c r="G376" i="6"/>
  <c r="G377" i="6" s="1"/>
  <c r="BV377" i="6" s="1"/>
  <c r="G382" i="6"/>
  <c r="G383" i="6" s="1"/>
  <c r="BV383" i="6" s="1"/>
  <c r="G388" i="6"/>
  <c r="G389" i="6" s="1"/>
  <c r="BV389" i="6" s="1"/>
  <c r="G394" i="6"/>
  <c r="G395" i="6" s="1"/>
  <c r="BV395" i="6" s="1"/>
  <c r="E22" i="6"/>
  <c r="E23" i="6"/>
  <c r="BT23" i="6" s="1"/>
  <c r="E28" i="6"/>
  <c r="E29" i="6" s="1"/>
  <c r="BT29" i="6" s="1"/>
  <c r="E34" i="6"/>
  <c r="E35" i="6" s="1"/>
  <c r="BT35" i="6" s="1"/>
  <c r="E40" i="6"/>
  <c r="E41" i="6" s="1"/>
  <c r="BT41" i="6" s="1"/>
  <c r="E46" i="6"/>
  <c r="E47" i="6" s="1"/>
  <c r="BT47" i="6" s="1"/>
  <c r="E52" i="6"/>
  <c r="E53" i="6" s="1"/>
  <c r="BT53" i="6" s="1"/>
  <c r="E58" i="6"/>
  <c r="E59" i="6" s="1"/>
  <c r="BT59" i="6" s="1"/>
  <c r="E64" i="6"/>
  <c r="E65" i="6" s="1"/>
  <c r="BT65" i="6" s="1"/>
  <c r="E70" i="6"/>
  <c r="E71" i="6"/>
  <c r="BT71" i="6" s="1"/>
  <c r="E76" i="6"/>
  <c r="E77" i="6" s="1"/>
  <c r="BT77" i="6" s="1"/>
  <c r="E82" i="6"/>
  <c r="E83" i="6" s="1"/>
  <c r="BT83" i="6" s="1"/>
  <c r="E88" i="6"/>
  <c r="E89" i="6" s="1"/>
  <c r="BT89" i="6" s="1"/>
  <c r="E94" i="6"/>
  <c r="E95" i="6" s="1"/>
  <c r="BT95" i="6" s="1"/>
  <c r="E100" i="6"/>
  <c r="E101" i="6" s="1"/>
  <c r="BT101" i="6" s="1"/>
  <c r="E106" i="6"/>
  <c r="E107" i="6" s="1"/>
  <c r="BT107" i="6" s="1"/>
  <c r="E112" i="6"/>
  <c r="E113" i="6" s="1"/>
  <c r="BT113" i="6" s="1"/>
  <c r="E118" i="6"/>
  <c r="E119" i="6"/>
  <c r="BT119" i="6" s="1"/>
  <c r="E124" i="6"/>
  <c r="E125" i="6" s="1"/>
  <c r="BT125" i="6" s="1"/>
  <c r="E130" i="6"/>
  <c r="E131" i="6" s="1"/>
  <c r="BT131" i="6" s="1"/>
  <c r="E136" i="6"/>
  <c r="E137" i="6" s="1"/>
  <c r="BT137" i="6" s="1"/>
  <c r="E142" i="6"/>
  <c r="E143" i="6" s="1"/>
  <c r="BT143" i="6" s="1"/>
  <c r="E148" i="6"/>
  <c r="E149" i="6" s="1"/>
  <c r="BT149" i="6" s="1"/>
  <c r="E154" i="6"/>
  <c r="E155" i="6" s="1"/>
  <c r="BT155" i="6" s="1"/>
  <c r="E160" i="6"/>
  <c r="E161" i="6" s="1"/>
  <c r="BT161" i="6" s="1"/>
  <c r="E166" i="6"/>
  <c r="E167" i="6"/>
  <c r="BT167" i="6" s="1"/>
  <c r="E172" i="6"/>
  <c r="E173" i="6" s="1"/>
  <c r="BT173" i="6" s="1"/>
  <c r="E178" i="6"/>
  <c r="E179" i="6" s="1"/>
  <c r="BT179" i="6" s="1"/>
  <c r="E184" i="6"/>
  <c r="E185" i="6" s="1"/>
  <c r="BT185" i="6" s="1"/>
  <c r="E190" i="6"/>
  <c r="E191" i="6" s="1"/>
  <c r="BT191" i="6" s="1"/>
  <c r="E196" i="6"/>
  <c r="E197" i="6" s="1"/>
  <c r="BT197" i="6" s="1"/>
  <c r="E202" i="6"/>
  <c r="E203" i="6" s="1"/>
  <c r="BT203" i="6" s="1"/>
  <c r="E208" i="6"/>
  <c r="E209" i="6" s="1"/>
  <c r="BT209" i="6" s="1"/>
  <c r="E214" i="6"/>
  <c r="E215" i="6"/>
  <c r="BT215" i="6" s="1"/>
  <c r="E220" i="6"/>
  <c r="E221" i="6" s="1"/>
  <c r="BT221" i="6" s="1"/>
  <c r="E226" i="6"/>
  <c r="E227" i="6" s="1"/>
  <c r="BT227" i="6" s="1"/>
  <c r="E232" i="6"/>
  <c r="E233" i="6" s="1"/>
  <c r="BT233" i="6" s="1"/>
  <c r="E238" i="6"/>
  <c r="E239" i="6" s="1"/>
  <c r="BT239" i="6" s="1"/>
  <c r="E244" i="6"/>
  <c r="E245" i="6" s="1"/>
  <c r="BT245" i="6" s="1"/>
  <c r="E250" i="6"/>
  <c r="E251" i="6" s="1"/>
  <c r="BT251" i="6" s="1"/>
  <c r="E256" i="6"/>
  <c r="E257" i="6" s="1"/>
  <c r="BT257" i="6" s="1"/>
  <c r="E262" i="6"/>
  <c r="E263" i="6"/>
  <c r="BT263" i="6" s="1"/>
  <c r="E268" i="6"/>
  <c r="E269" i="6" s="1"/>
  <c r="BT269" i="6" s="1"/>
  <c r="E274" i="6"/>
  <c r="E275" i="6" s="1"/>
  <c r="BT275" i="6" s="1"/>
  <c r="E280" i="6"/>
  <c r="E281" i="6" s="1"/>
  <c r="BT281" i="6" s="1"/>
  <c r="E286" i="6"/>
  <c r="E287" i="6" s="1"/>
  <c r="BT287" i="6" s="1"/>
  <c r="E292" i="6"/>
  <c r="E293" i="6" s="1"/>
  <c r="BT293" i="6" s="1"/>
  <c r="E298" i="6"/>
  <c r="E299" i="6" s="1"/>
  <c r="BT299" i="6" s="1"/>
  <c r="E304" i="6"/>
  <c r="E305" i="6" s="1"/>
  <c r="BT305" i="6" s="1"/>
  <c r="E310" i="6"/>
  <c r="E311" i="6"/>
  <c r="BT311" i="6" s="1"/>
  <c r="E316" i="6"/>
  <c r="E317" i="6" s="1"/>
  <c r="BT317" i="6" s="1"/>
  <c r="E322" i="6"/>
  <c r="E323" i="6" s="1"/>
  <c r="BT323" i="6" s="1"/>
  <c r="E328" i="6"/>
  <c r="E329" i="6" s="1"/>
  <c r="BT329" i="6" s="1"/>
  <c r="E334" i="6"/>
  <c r="E335" i="6" s="1"/>
  <c r="BT335" i="6" s="1"/>
  <c r="E340" i="6"/>
  <c r="E341" i="6" s="1"/>
  <c r="BT341" i="6" s="1"/>
  <c r="E346" i="6"/>
  <c r="E347" i="6" s="1"/>
  <c r="BT347" i="6" s="1"/>
  <c r="E352" i="6"/>
  <c r="E353" i="6" s="1"/>
  <c r="BT353" i="6" s="1"/>
  <c r="E358" i="6"/>
  <c r="E359" i="6"/>
  <c r="BT359" i="6" s="1"/>
  <c r="E364" i="6"/>
  <c r="E365" i="6" s="1"/>
  <c r="BT365" i="6" s="1"/>
  <c r="E370" i="6"/>
  <c r="E371" i="6" s="1"/>
  <c r="BT371" i="6" s="1"/>
  <c r="E376" i="6"/>
  <c r="E377" i="6" s="1"/>
  <c r="BT377" i="6" s="1"/>
  <c r="E382" i="6"/>
  <c r="E383" i="6" s="1"/>
  <c r="BT383" i="6" s="1"/>
  <c r="E388" i="6"/>
  <c r="E389" i="6" s="1"/>
  <c r="BT389" i="6" s="1"/>
  <c r="E394" i="6"/>
  <c r="E395" i="6" s="1"/>
  <c r="BT395" i="6" s="1"/>
  <c r="BN22" i="6"/>
  <c r="BN23" i="6" s="1"/>
  <c r="EC23" i="6" s="1"/>
  <c r="BN28" i="6"/>
  <c r="BN29" i="6"/>
  <c r="EC29" i="6" s="1"/>
  <c r="BN34" i="6"/>
  <c r="BN35" i="6" s="1"/>
  <c r="EC35" i="6" s="1"/>
  <c r="BN40" i="6"/>
  <c r="BN41" i="6" s="1"/>
  <c r="EC41" i="6" s="1"/>
  <c r="BN46" i="6"/>
  <c r="BN47" i="6" s="1"/>
  <c r="EC47" i="6" s="1"/>
  <c r="BN52" i="6"/>
  <c r="BN53" i="6" s="1"/>
  <c r="EC53" i="6" s="1"/>
  <c r="BN58" i="6"/>
  <c r="BN59" i="6" s="1"/>
  <c r="EC59" i="6" s="1"/>
  <c r="BN64" i="6"/>
  <c r="BN65" i="6" s="1"/>
  <c r="EC65" i="6" s="1"/>
  <c r="BN70" i="6"/>
  <c r="BN71" i="6" s="1"/>
  <c r="EC71" i="6" s="1"/>
  <c r="BN76" i="6"/>
  <c r="BN77" i="6"/>
  <c r="EC77" i="6" s="1"/>
  <c r="BN82" i="6"/>
  <c r="BN83" i="6" s="1"/>
  <c r="EC83" i="6" s="1"/>
  <c r="BN88" i="6"/>
  <c r="BN89" i="6" s="1"/>
  <c r="EC89" i="6" s="1"/>
  <c r="BN94" i="6"/>
  <c r="BN95" i="6" s="1"/>
  <c r="EC95" i="6" s="1"/>
  <c r="BN100" i="6"/>
  <c r="BN101" i="6" s="1"/>
  <c r="EC101" i="6" s="1"/>
  <c r="BN106" i="6"/>
  <c r="BN107" i="6" s="1"/>
  <c r="EC107" i="6" s="1"/>
  <c r="BN112" i="6"/>
  <c r="BN113" i="6" s="1"/>
  <c r="EC113" i="6" s="1"/>
  <c r="BN118" i="6"/>
  <c r="BN119" i="6" s="1"/>
  <c r="EC119" i="6" s="1"/>
  <c r="BN124" i="6"/>
  <c r="BN125" i="6"/>
  <c r="EC125" i="6" s="1"/>
  <c r="BN130" i="6"/>
  <c r="BN131" i="6" s="1"/>
  <c r="EC131" i="6" s="1"/>
  <c r="BN136" i="6"/>
  <c r="BN137" i="6" s="1"/>
  <c r="EC137" i="6" s="1"/>
  <c r="BN142" i="6"/>
  <c r="BN143" i="6" s="1"/>
  <c r="EC143" i="6" s="1"/>
  <c r="BN148" i="6"/>
  <c r="BN149" i="6" s="1"/>
  <c r="EC149" i="6" s="1"/>
  <c r="BN154" i="6"/>
  <c r="BN155" i="6" s="1"/>
  <c r="EC155" i="6" s="1"/>
  <c r="BN160" i="6"/>
  <c r="BN161" i="6" s="1"/>
  <c r="EC161" i="6" s="1"/>
  <c r="BN166" i="6"/>
  <c r="BN167" i="6" s="1"/>
  <c r="EC167" i="6" s="1"/>
  <c r="BN172" i="6"/>
  <c r="BN173" i="6"/>
  <c r="EC173" i="6" s="1"/>
  <c r="BN178" i="6"/>
  <c r="BN179" i="6" s="1"/>
  <c r="EC179" i="6" s="1"/>
  <c r="BN184" i="6"/>
  <c r="BN185" i="6" s="1"/>
  <c r="EC185" i="6" s="1"/>
  <c r="BN190" i="6"/>
  <c r="BN191" i="6" s="1"/>
  <c r="EC191" i="6" s="1"/>
  <c r="BN196" i="6"/>
  <c r="BN197" i="6" s="1"/>
  <c r="EC197" i="6" s="1"/>
  <c r="BN202" i="6"/>
  <c r="BN203" i="6" s="1"/>
  <c r="EC203" i="6" s="1"/>
  <c r="BN208" i="6"/>
  <c r="BN209" i="6" s="1"/>
  <c r="EC209" i="6" s="1"/>
  <c r="BN214" i="6"/>
  <c r="BN215" i="6" s="1"/>
  <c r="EC215" i="6" s="1"/>
  <c r="BN220" i="6"/>
  <c r="BN221" i="6"/>
  <c r="EC221" i="6" s="1"/>
  <c r="BN226" i="6"/>
  <c r="BN227" i="6" s="1"/>
  <c r="EC227" i="6" s="1"/>
  <c r="BN232" i="6"/>
  <c r="BN233" i="6" s="1"/>
  <c r="EC233" i="6" s="1"/>
  <c r="BN238" i="6"/>
  <c r="BN239" i="6" s="1"/>
  <c r="EC239" i="6" s="1"/>
  <c r="BN244" i="6"/>
  <c r="BN245" i="6" s="1"/>
  <c r="EC245" i="6" s="1"/>
  <c r="BN250" i="6"/>
  <c r="BN251" i="6" s="1"/>
  <c r="EC251" i="6" s="1"/>
  <c r="BN256" i="6"/>
  <c r="BN257" i="6" s="1"/>
  <c r="EC257" i="6" s="1"/>
  <c r="BN262" i="6"/>
  <c r="BN263" i="6" s="1"/>
  <c r="EC263" i="6" s="1"/>
  <c r="BN268" i="6"/>
  <c r="BN269" i="6"/>
  <c r="EC269" i="6" s="1"/>
  <c r="BN274" i="6"/>
  <c r="BN275" i="6" s="1"/>
  <c r="EC275" i="6" s="1"/>
  <c r="BN280" i="6"/>
  <c r="BN281" i="6" s="1"/>
  <c r="EC281" i="6" s="1"/>
  <c r="BN286" i="6"/>
  <c r="BN287" i="6" s="1"/>
  <c r="EC287" i="6" s="1"/>
  <c r="BN292" i="6"/>
  <c r="BN293" i="6" s="1"/>
  <c r="EC293" i="6" s="1"/>
  <c r="BN298" i="6"/>
  <c r="BN299" i="6" s="1"/>
  <c r="EC299" i="6" s="1"/>
  <c r="BN304" i="6"/>
  <c r="BN305" i="6" s="1"/>
  <c r="EC305" i="6" s="1"/>
  <c r="BN310" i="6"/>
  <c r="BN311" i="6" s="1"/>
  <c r="EC311" i="6" s="1"/>
  <c r="BN316" i="6"/>
  <c r="BN317" i="6"/>
  <c r="EC317" i="6" s="1"/>
  <c r="BN322" i="6"/>
  <c r="BN323" i="6" s="1"/>
  <c r="EC323" i="6" s="1"/>
  <c r="BN328" i="6"/>
  <c r="BN329" i="6" s="1"/>
  <c r="EC329" i="6" s="1"/>
  <c r="BN334" i="6"/>
  <c r="BN335" i="6" s="1"/>
  <c r="EC335" i="6" s="1"/>
  <c r="BN340" i="6"/>
  <c r="BN341" i="6" s="1"/>
  <c r="EC341" i="6" s="1"/>
  <c r="BN346" i="6"/>
  <c r="BN347" i="6" s="1"/>
  <c r="EC347" i="6" s="1"/>
  <c r="BN352" i="6"/>
  <c r="BN353" i="6" s="1"/>
  <c r="EC353" i="6" s="1"/>
  <c r="BN358" i="6"/>
  <c r="BN359" i="6" s="1"/>
  <c r="EC359" i="6" s="1"/>
  <c r="BN364" i="6"/>
  <c r="BN365" i="6"/>
  <c r="EC365" i="6" s="1"/>
  <c r="BN370" i="6"/>
  <c r="BN371" i="6" s="1"/>
  <c r="EC371" i="6" s="1"/>
  <c r="BN376" i="6"/>
  <c r="BN377" i="6" s="1"/>
  <c r="EC377" i="6" s="1"/>
  <c r="BN382" i="6"/>
  <c r="BN383" i="6" s="1"/>
  <c r="EC383" i="6" s="1"/>
  <c r="BN388" i="6"/>
  <c r="BN389" i="6" s="1"/>
  <c r="EC389" i="6" s="1"/>
  <c r="BN394" i="6"/>
  <c r="BN395" i="6" s="1"/>
  <c r="EC395" i="6" s="1"/>
  <c r="BL22" i="6"/>
  <c r="BL23" i="6" s="1"/>
  <c r="EA23" i="6" s="1"/>
  <c r="BL28" i="6"/>
  <c r="BL29" i="6" s="1"/>
  <c r="EA29" i="6" s="1"/>
  <c r="BL34" i="6"/>
  <c r="BL35" i="6"/>
  <c r="EA35" i="6" s="1"/>
  <c r="BL40" i="6"/>
  <c r="BL41" i="6" s="1"/>
  <c r="EA41" i="6" s="1"/>
  <c r="BL46" i="6"/>
  <c r="BL47" i="6" s="1"/>
  <c r="EA47" i="6" s="1"/>
  <c r="BL52" i="6"/>
  <c r="BL53" i="6" s="1"/>
  <c r="EA53" i="6" s="1"/>
  <c r="BL58" i="6"/>
  <c r="BL59" i="6" s="1"/>
  <c r="EA59" i="6" s="1"/>
  <c r="BL64" i="6"/>
  <c r="BL65" i="6" s="1"/>
  <c r="EA65" i="6" s="1"/>
  <c r="BL70" i="6"/>
  <c r="BL71" i="6" s="1"/>
  <c r="EA71" i="6" s="1"/>
  <c r="BL76" i="6"/>
  <c r="BL77" i="6" s="1"/>
  <c r="EA77" i="6" s="1"/>
  <c r="BL82" i="6"/>
  <c r="BL83" i="6"/>
  <c r="EA83" i="6" s="1"/>
  <c r="BL88" i="6"/>
  <c r="BL89" i="6" s="1"/>
  <c r="EA89" i="6" s="1"/>
  <c r="BL94" i="6"/>
  <c r="BL95" i="6" s="1"/>
  <c r="EA95" i="6" s="1"/>
  <c r="BL100" i="6"/>
  <c r="BL101" i="6" s="1"/>
  <c r="EA101" i="6" s="1"/>
  <c r="BL106" i="6"/>
  <c r="BL107" i="6" s="1"/>
  <c r="EA107" i="6" s="1"/>
  <c r="BL112" i="6"/>
  <c r="BL113" i="6" s="1"/>
  <c r="EA113" i="6" s="1"/>
  <c r="BL118" i="6"/>
  <c r="BL119" i="6" s="1"/>
  <c r="EA119" i="6" s="1"/>
  <c r="BL124" i="6"/>
  <c r="BL125" i="6" s="1"/>
  <c r="EA125" i="6" s="1"/>
  <c r="BL130" i="6"/>
  <c r="BL131" i="6"/>
  <c r="EA131" i="6" s="1"/>
  <c r="BL136" i="6"/>
  <c r="BL137" i="6" s="1"/>
  <c r="EA137" i="6" s="1"/>
  <c r="BL142" i="6"/>
  <c r="BL143" i="6" s="1"/>
  <c r="EA143" i="6" s="1"/>
  <c r="BL148" i="6"/>
  <c r="BL149" i="6" s="1"/>
  <c r="EA149" i="6" s="1"/>
  <c r="BL154" i="6"/>
  <c r="BL155" i="6" s="1"/>
  <c r="EA155" i="6" s="1"/>
  <c r="BL160" i="6"/>
  <c r="BL161" i="6" s="1"/>
  <c r="EA161" i="6" s="1"/>
  <c r="BL166" i="6"/>
  <c r="BL167" i="6" s="1"/>
  <c r="EA167" i="6" s="1"/>
  <c r="BL172" i="6"/>
  <c r="BL173" i="6" s="1"/>
  <c r="EA173" i="6" s="1"/>
  <c r="BL178" i="6"/>
  <c r="BL179" i="6"/>
  <c r="EA179" i="6" s="1"/>
  <c r="BL184" i="6"/>
  <c r="BL185" i="6" s="1"/>
  <c r="EA185" i="6" s="1"/>
  <c r="BL190" i="6"/>
  <c r="BL191" i="6" s="1"/>
  <c r="EA191" i="6" s="1"/>
  <c r="BL196" i="6"/>
  <c r="BL197" i="6" s="1"/>
  <c r="EA197" i="6" s="1"/>
  <c r="BL202" i="6"/>
  <c r="BL203" i="6" s="1"/>
  <c r="EA203" i="6" s="1"/>
  <c r="BL208" i="6"/>
  <c r="BL209" i="6" s="1"/>
  <c r="EA209" i="6" s="1"/>
  <c r="BL214" i="6"/>
  <c r="BL215" i="6" s="1"/>
  <c r="EA215" i="6" s="1"/>
  <c r="BL220" i="6"/>
  <c r="BL221" i="6" s="1"/>
  <c r="EA221" i="6" s="1"/>
  <c r="BL226" i="6"/>
  <c r="BL227" i="6"/>
  <c r="EA227" i="6" s="1"/>
  <c r="BL232" i="6"/>
  <c r="BL233" i="6" s="1"/>
  <c r="EA233" i="6" s="1"/>
  <c r="BL238" i="6"/>
  <c r="BL239" i="6" s="1"/>
  <c r="EA239" i="6" s="1"/>
  <c r="BL244" i="6"/>
  <c r="BL245" i="6" s="1"/>
  <c r="EA245" i="6" s="1"/>
  <c r="BL250" i="6"/>
  <c r="BL251" i="6" s="1"/>
  <c r="EA251" i="6" s="1"/>
  <c r="BL256" i="6"/>
  <c r="BL257" i="6" s="1"/>
  <c r="EA257" i="6" s="1"/>
  <c r="BL262" i="6"/>
  <c r="BL263" i="6" s="1"/>
  <c r="EA263" i="6" s="1"/>
  <c r="BL268" i="6"/>
  <c r="BL269" i="6" s="1"/>
  <c r="EA269" i="6" s="1"/>
  <c r="BL274" i="6"/>
  <c r="BL275" i="6"/>
  <c r="EA275" i="6" s="1"/>
  <c r="BL280" i="6"/>
  <c r="BL281" i="6" s="1"/>
  <c r="EA281" i="6" s="1"/>
  <c r="BL286" i="6"/>
  <c r="BL287" i="6" s="1"/>
  <c r="EA287" i="6" s="1"/>
  <c r="BL292" i="6"/>
  <c r="BL293" i="6" s="1"/>
  <c r="EA293" i="6" s="1"/>
  <c r="BL298" i="6"/>
  <c r="BL299" i="6" s="1"/>
  <c r="EA299" i="6" s="1"/>
  <c r="BL304" i="6"/>
  <c r="BL305" i="6" s="1"/>
  <c r="EA305" i="6" s="1"/>
  <c r="BL310" i="6"/>
  <c r="BL311" i="6" s="1"/>
  <c r="EA311" i="6" s="1"/>
  <c r="BL316" i="6"/>
  <c r="BL317" i="6" s="1"/>
  <c r="EA317" i="6" s="1"/>
  <c r="BL322" i="6"/>
  <c r="BL323" i="6"/>
  <c r="EA323" i="6" s="1"/>
  <c r="BL328" i="6"/>
  <c r="BL329" i="6" s="1"/>
  <c r="EA329" i="6" s="1"/>
  <c r="BL334" i="6"/>
  <c r="BL335" i="6" s="1"/>
  <c r="EA335" i="6" s="1"/>
  <c r="BL340" i="6"/>
  <c r="BL341" i="6" s="1"/>
  <c r="EA341" i="6" s="1"/>
  <c r="BL346" i="6"/>
  <c r="BL347" i="6" s="1"/>
  <c r="EA347" i="6" s="1"/>
  <c r="BL352" i="6"/>
  <c r="BL353" i="6" s="1"/>
  <c r="EA353" i="6" s="1"/>
  <c r="BL358" i="6"/>
  <c r="BL359" i="6" s="1"/>
  <c r="EA359" i="6" s="1"/>
  <c r="BL364" i="6"/>
  <c r="BL365" i="6" s="1"/>
  <c r="EA365" i="6" s="1"/>
  <c r="BL370" i="6"/>
  <c r="BL371" i="6"/>
  <c r="EA371" i="6" s="1"/>
  <c r="BL376" i="6"/>
  <c r="BL377" i="6" s="1"/>
  <c r="EA377" i="6" s="1"/>
  <c r="BL382" i="6"/>
  <c r="BL383" i="6" s="1"/>
  <c r="EA383" i="6" s="1"/>
  <c r="BL388" i="6"/>
  <c r="BL389" i="6" s="1"/>
  <c r="EA389" i="6" s="1"/>
  <c r="BL394" i="6"/>
  <c r="BL395" i="6" s="1"/>
  <c r="EA395" i="6" s="1"/>
  <c r="BJ22" i="6"/>
  <c r="BJ23" i="6" s="1"/>
  <c r="DY23" i="6" s="1"/>
  <c r="BJ28" i="6"/>
  <c r="BJ29" i="6" s="1"/>
  <c r="DY29" i="6" s="1"/>
  <c r="BJ34" i="6"/>
  <c r="BJ35" i="6" s="1"/>
  <c r="DY35" i="6" s="1"/>
  <c r="BJ40" i="6"/>
  <c r="BJ41" i="6"/>
  <c r="DY41" i="6" s="1"/>
  <c r="BJ46" i="6"/>
  <c r="BJ47" i="6" s="1"/>
  <c r="DY47" i="6" s="1"/>
  <c r="BJ52" i="6"/>
  <c r="BJ53" i="6" s="1"/>
  <c r="DY53" i="6" s="1"/>
  <c r="BJ58" i="6"/>
  <c r="BJ59" i="6" s="1"/>
  <c r="DY59" i="6" s="1"/>
  <c r="BJ64" i="6"/>
  <c r="BJ65" i="6" s="1"/>
  <c r="DY65" i="6" s="1"/>
  <c r="BJ70" i="6"/>
  <c r="BJ71" i="6" s="1"/>
  <c r="DY71" i="6" s="1"/>
  <c r="BJ76" i="6"/>
  <c r="BJ77" i="6" s="1"/>
  <c r="DY77" i="6" s="1"/>
  <c r="BJ82" i="6"/>
  <c r="BJ83" i="6" s="1"/>
  <c r="DY83" i="6" s="1"/>
  <c r="BJ88" i="6"/>
  <c r="BJ89" i="6"/>
  <c r="DY89" i="6" s="1"/>
  <c r="BJ94" i="6"/>
  <c r="BJ95" i="6" s="1"/>
  <c r="DY95" i="6" s="1"/>
  <c r="BJ100" i="6"/>
  <c r="BJ101" i="6" s="1"/>
  <c r="DY101" i="6" s="1"/>
  <c r="BJ106" i="6"/>
  <c r="BJ107" i="6" s="1"/>
  <c r="DY107" i="6" s="1"/>
  <c r="BJ112" i="6"/>
  <c r="BJ113" i="6" s="1"/>
  <c r="DY113" i="6" s="1"/>
  <c r="BJ118" i="6"/>
  <c r="BJ119" i="6" s="1"/>
  <c r="DY119" i="6" s="1"/>
  <c r="BJ124" i="6"/>
  <c r="BJ125" i="6" s="1"/>
  <c r="DY125" i="6" s="1"/>
  <c r="BJ130" i="6"/>
  <c r="BJ131" i="6" s="1"/>
  <c r="DY131" i="6" s="1"/>
  <c r="BJ136" i="6"/>
  <c r="BJ137" i="6"/>
  <c r="DY137" i="6" s="1"/>
  <c r="BJ142" i="6"/>
  <c r="BJ143" i="6" s="1"/>
  <c r="DY143" i="6" s="1"/>
  <c r="BJ148" i="6"/>
  <c r="BJ149" i="6" s="1"/>
  <c r="DY149" i="6" s="1"/>
  <c r="BJ154" i="6"/>
  <c r="BJ155" i="6" s="1"/>
  <c r="DY155" i="6" s="1"/>
  <c r="BJ160" i="6"/>
  <c r="BJ161" i="6" s="1"/>
  <c r="DY161" i="6" s="1"/>
  <c r="BJ166" i="6"/>
  <c r="BJ167" i="6" s="1"/>
  <c r="DY167" i="6" s="1"/>
  <c r="BJ172" i="6"/>
  <c r="BJ173" i="6" s="1"/>
  <c r="DY173" i="6" s="1"/>
  <c r="BJ178" i="6"/>
  <c r="BJ179" i="6" s="1"/>
  <c r="DY179" i="6" s="1"/>
  <c r="BJ184" i="6"/>
  <c r="BJ185" i="6"/>
  <c r="DY185" i="6" s="1"/>
  <c r="BJ190" i="6"/>
  <c r="BJ191" i="6" s="1"/>
  <c r="DY191" i="6" s="1"/>
  <c r="BJ196" i="6"/>
  <c r="BJ197" i="6" s="1"/>
  <c r="DY197" i="6" s="1"/>
  <c r="BJ202" i="6"/>
  <c r="BJ203" i="6" s="1"/>
  <c r="DY203" i="6" s="1"/>
  <c r="BJ208" i="6"/>
  <c r="BJ209" i="6" s="1"/>
  <c r="DY209" i="6" s="1"/>
  <c r="BJ214" i="6"/>
  <c r="BJ215" i="6" s="1"/>
  <c r="DY215" i="6" s="1"/>
  <c r="BJ220" i="6"/>
  <c r="BJ221" i="6" s="1"/>
  <c r="DY221" i="6" s="1"/>
  <c r="BJ226" i="6"/>
  <c r="BJ227" i="6" s="1"/>
  <c r="DY227" i="6" s="1"/>
  <c r="BJ232" i="6"/>
  <c r="BJ233" i="6"/>
  <c r="DY233" i="6" s="1"/>
  <c r="BJ238" i="6"/>
  <c r="BJ239" i="6" s="1"/>
  <c r="DY239" i="6" s="1"/>
  <c r="BJ244" i="6"/>
  <c r="BJ245" i="6" s="1"/>
  <c r="DY245" i="6" s="1"/>
  <c r="BJ250" i="6"/>
  <c r="BJ251" i="6" s="1"/>
  <c r="DY251" i="6" s="1"/>
  <c r="BJ256" i="6"/>
  <c r="BJ257" i="6" s="1"/>
  <c r="DY257" i="6" s="1"/>
  <c r="BJ262" i="6"/>
  <c r="BJ263" i="6" s="1"/>
  <c r="DY263" i="6" s="1"/>
  <c r="BJ268" i="6"/>
  <c r="BJ269" i="6" s="1"/>
  <c r="DY269" i="6" s="1"/>
  <c r="BJ274" i="6"/>
  <c r="BJ275" i="6" s="1"/>
  <c r="DY275" i="6" s="1"/>
  <c r="BJ280" i="6"/>
  <c r="BJ281" i="6"/>
  <c r="DY281" i="6" s="1"/>
  <c r="BJ286" i="6"/>
  <c r="BJ287" i="6" s="1"/>
  <c r="DY287" i="6" s="1"/>
  <c r="BJ292" i="6"/>
  <c r="BJ293" i="6" s="1"/>
  <c r="DY293" i="6" s="1"/>
  <c r="BJ298" i="6"/>
  <c r="BJ299" i="6" s="1"/>
  <c r="DY299" i="6" s="1"/>
  <c r="BJ304" i="6"/>
  <c r="BJ305" i="6" s="1"/>
  <c r="DY305" i="6" s="1"/>
  <c r="BJ310" i="6"/>
  <c r="BJ311" i="6" s="1"/>
  <c r="DY311" i="6" s="1"/>
  <c r="BJ316" i="6"/>
  <c r="BJ317" i="6" s="1"/>
  <c r="DY317" i="6" s="1"/>
  <c r="BJ322" i="6"/>
  <c r="BJ323" i="6" s="1"/>
  <c r="DY323" i="6" s="1"/>
  <c r="BJ328" i="6"/>
  <c r="BJ329" i="6"/>
  <c r="DY329" i="6" s="1"/>
  <c r="BJ334" i="6"/>
  <c r="BJ335" i="6" s="1"/>
  <c r="DY335" i="6" s="1"/>
  <c r="BJ340" i="6"/>
  <c r="BJ341" i="6" s="1"/>
  <c r="DY341" i="6" s="1"/>
  <c r="BJ346" i="6"/>
  <c r="BJ347" i="6" s="1"/>
  <c r="DY347" i="6" s="1"/>
  <c r="BJ352" i="6"/>
  <c r="BJ353" i="6" s="1"/>
  <c r="DY353" i="6" s="1"/>
  <c r="BJ358" i="6"/>
  <c r="BJ359" i="6" s="1"/>
  <c r="DY359" i="6" s="1"/>
  <c r="BJ364" i="6"/>
  <c r="BJ365" i="6" s="1"/>
  <c r="DY365" i="6" s="1"/>
  <c r="BJ370" i="6"/>
  <c r="BJ371" i="6" s="1"/>
  <c r="DY371" i="6" s="1"/>
  <c r="BJ376" i="6"/>
  <c r="BJ377" i="6"/>
  <c r="DY377" i="6" s="1"/>
  <c r="BJ382" i="6"/>
  <c r="BJ383" i="6" s="1"/>
  <c r="DY383" i="6" s="1"/>
  <c r="BJ388" i="6"/>
  <c r="BJ389" i="6" s="1"/>
  <c r="DY389" i="6" s="1"/>
  <c r="BJ394" i="6"/>
  <c r="BJ395" i="6" s="1"/>
  <c r="DY395" i="6" s="1"/>
  <c r="BH22" i="6"/>
  <c r="BH23" i="6" s="1"/>
  <c r="DW23" i="6" s="1"/>
  <c r="BH28" i="6"/>
  <c r="BH29" i="6" s="1"/>
  <c r="DW29" i="6" s="1"/>
  <c r="BH34" i="6"/>
  <c r="BH35" i="6" s="1"/>
  <c r="DW35" i="6" s="1"/>
  <c r="BH40" i="6"/>
  <c r="BH41" i="6" s="1"/>
  <c r="DW41" i="6" s="1"/>
  <c r="BH46" i="6"/>
  <c r="BH47" i="6"/>
  <c r="DW47" i="6" s="1"/>
  <c r="BH52" i="6"/>
  <c r="BH53" i="6" s="1"/>
  <c r="DW53" i="6" s="1"/>
  <c r="BH58" i="6"/>
  <c r="BH59" i="6" s="1"/>
  <c r="DW59" i="6" s="1"/>
  <c r="BH64" i="6"/>
  <c r="BH65" i="6" s="1"/>
  <c r="DW65" i="6" s="1"/>
  <c r="BH70" i="6"/>
  <c r="BH71" i="6" s="1"/>
  <c r="DW71" i="6" s="1"/>
  <c r="BH76" i="6"/>
  <c r="BH77" i="6" s="1"/>
  <c r="DW77" i="6" s="1"/>
  <c r="BH82" i="6"/>
  <c r="BH83" i="6" s="1"/>
  <c r="DW83" i="6" s="1"/>
  <c r="BH88" i="6"/>
  <c r="BH89" i="6" s="1"/>
  <c r="DW89" i="6" s="1"/>
  <c r="BH94" i="6"/>
  <c r="BH95" i="6"/>
  <c r="DW95" i="6" s="1"/>
  <c r="BH100" i="6"/>
  <c r="BH101" i="6" s="1"/>
  <c r="DW101" i="6" s="1"/>
  <c r="BH106" i="6"/>
  <c r="BH107" i="6" s="1"/>
  <c r="DW107" i="6" s="1"/>
  <c r="BH112" i="6"/>
  <c r="BH113" i="6" s="1"/>
  <c r="DW113" i="6" s="1"/>
  <c r="BH118" i="6"/>
  <c r="BH119" i="6" s="1"/>
  <c r="DW119" i="6" s="1"/>
  <c r="BH124" i="6"/>
  <c r="BH125" i="6" s="1"/>
  <c r="DW125" i="6" s="1"/>
  <c r="BH130" i="6"/>
  <c r="BH131" i="6" s="1"/>
  <c r="DW131" i="6" s="1"/>
  <c r="BH136" i="6"/>
  <c r="BH137" i="6" s="1"/>
  <c r="DW137" i="6" s="1"/>
  <c r="BH142" i="6"/>
  <c r="BH143" i="6"/>
  <c r="DW143" i="6" s="1"/>
  <c r="BH148" i="6"/>
  <c r="BH149" i="6" s="1"/>
  <c r="DW149" i="6" s="1"/>
  <c r="BH154" i="6"/>
  <c r="BH155" i="6" s="1"/>
  <c r="DW155" i="6" s="1"/>
  <c r="BH160" i="6"/>
  <c r="BH161" i="6" s="1"/>
  <c r="DW161" i="6" s="1"/>
  <c r="BH166" i="6"/>
  <c r="BH167" i="6" s="1"/>
  <c r="DW167" i="6" s="1"/>
  <c r="BH172" i="6"/>
  <c r="BH173" i="6" s="1"/>
  <c r="DW173" i="6" s="1"/>
  <c r="BH178" i="6"/>
  <c r="BH179" i="6" s="1"/>
  <c r="DW179" i="6" s="1"/>
  <c r="BH184" i="6"/>
  <c r="BH185" i="6" s="1"/>
  <c r="DW185" i="6" s="1"/>
  <c r="BH190" i="6"/>
  <c r="BH191" i="6"/>
  <c r="DW191" i="6" s="1"/>
  <c r="BH196" i="6"/>
  <c r="BH197" i="6" s="1"/>
  <c r="DW197" i="6" s="1"/>
  <c r="BH202" i="6"/>
  <c r="BH203" i="6" s="1"/>
  <c r="DW203" i="6" s="1"/>
  <c r="BH208" i="6"/>
  <c r="BH209" i="6" s="1"/>
  <c r="DW209" i="6" s="1"/>
  <c r="BH214" i="6"/>
  <c r="BH215" i="6" s="1"/>
  <c r="DW215" i="6" s="1"/>
  <c r="BH220" i="6"/>
  <c r="BH221" i="6" s="1"/>
  <c r="DW221" i="6" s="1"/>
  <c r="BH226" i="6"/>
  <c r="BH227" i="6" s="1"/>
  <c r="DW227" i="6" s="1"/>
  <c r="BH232" i="6"/>
  <c r="BH233" i="6" s="1"/>
  <c r="DW233" i="6" s="1"/>
  <c r="BH238" i="6"/>
  <c r="BH239" i="6"/>
  <c r="DW239" i="6" s="1"/>
  <c r="BH244" i="6"/>
  <c r="BH245" i="6" s="1"/>
  <c r="DW245" i="6" s="1"/>
  <c r="BH250" i="6"/>
  <c r="BH251" i="6" s="1"/>
  <c r="DW251" i="6" s="1"/>
  <c r="BH256" i="6"/>
  <c r="BH257" i="6" s="1"/>
  <c r="DW257" i="6" s="1"/>
  <c r="BH262" i="6"/>
  <c r="BH263" i="6" s="1"/>
  <c r="DW263" i="6" s="1"/>
  <c r="BH268" i="6"/>
  <c r="BH269" i="6" s="1"/>
  <c r="DW269" i="6" s="1"/>
  <c r="BH274" i="6"/>
  <c r="BH275" i="6" s="1"/>
  <c r="DW275" i="6" s="1"/>
  <c r="BH280" i="6"/>
  <c r="BH281" i="6" s="1"/>
  <c r="DW281" i="6" s="1"/>
  <c r="BH286" i="6"/>
  <c r="BH287" i="6"/>
  <c r="DW287" i="6" s="1"/>
  <c r="BH292" i="6"/>
  <c r="BH293" i="6" s="1"/>
  <c r="DW293" i="6" s="1"/>
  <c r="BH298" i="6"/>
  <c r="BH299" i="6" s="1"/>
  <c r="DW299" i="6" s="1"/>
  <c r="BH304" i="6"/>
  <c r="BH305" i="6" s="1"/>
  <c r="DW305" i="6" s="1"/>
  <c r="BH310" i="6"/>
  <c r="BH311" i="6" s="1"/>
  <c r="DW311" i="6" s="1"/>
  <c r="BH316" i="6"/>
  <c r="BH317" i="6" s="1"/>
  <c r="DW317" i="6" s="1"/>
  <c r="BH322" i="6"/>
  <c r="BH323" i="6" s="1"/>
  <c r="DW323" i="6" s="1"/>
  <c r="BH328" i="6"/>
  <c r="BH329" i="6" s="1"/>
  <c r="DW329" i="6" s="1"/>
  <c r="BH334" i="6"/>
  <c r="BH335" i="6"/>
  <c r="DW335" i="6" s="1"/>
  <c r="BH340" i="6"/>
  <c r="BH341" i="6" s="1"/>
  <c r="DW341" i="6" s="1"/>
  <c r="BH346" i="6"/>
  <c r="BH347" i="6" s="1"/>
  <c r="DW347" i="6" s="1"/>
  <c r="BH352" i="6"/>
  <c r="BH353" i="6" s="1"/>
  <c r="DW353" i="6" s="1"/>
  <c r="BH358" i="6"/>
  <c r="BH359" i="6" s="1"/>
  <c r="DW359" i="6" s="1"/>
  <c r="BH364" i="6"/>
  <c r="BH365" i="6" s="1"/>
  <c r="DW365" i="6" s="1"/>
  <c r="BH370" i="6"/>
  <c r="BH371" i="6" s="1"/>
  <c r="DW371" i="6" s="1"/>
  <c r="BH376" i="6"/>
  <c r="BH377" i="6" s="1"/>
  <c r="DW377" i="6" s="1"/>
  <c r="BH382" i="6"/>
  <c r="BH383" i="6"/>
  <c r="DW383" i="6" s="1"/>
  <c r="BH388" i="6"/>
  <c r="BH389" i="6" s="1"/>
  <c r="DW389" i="6" s="1"/>
  <c r="BH394" i="6"/>
  <c r="BH395" i="6" s="1"/>
  <c r="DW395" i="6" s="1"/>
  <c r="BF22" i="6"/>
  <c r="BF23" i="6" s="1"/>
  <c r="DU23" i="6" s="1"/>
  <c r="BF28" i="6"/>
  <c r="BF29" i="6" s="1"/>
  <c r="DU29" i="6" s="1"/>
  <c r="BF34" i="6"/>
  <c r="BF35" i="6" s="1"/>
  <c r="DU35" i="6" s="1"/>
  <c r="BF40" i="6"/>
  <c r="BF41" i="6" s="1"/>
  <c r="DU41" i="6" s="1"/>
  <c r="BF46" i="6"/>
  <c r="BF47" i="6" s="1"/>
  <c r="DU47" i="6" s="1"/>
  <c r="BF52" i="6"/>
  <c r="BF53" i="6"/>
  <c r="DU53" i="6" s="1"/>
  <c r="BF58" i="6"/>
  <c r="BF59" i="6" s="1"/>
  <c r="DU59" i="6" s="1"/>
  <c r="BF64" i="6"/>
  <c r="BF65" i="6" s="1"/>
  <c r="DU65" i="6" s="1"/>
  <c r="BF70" i="6"/>
  <c r="BF71" i="6" s="1"/>
  <c r="DU71" i="6" s="1"/>
  <c r="BF76" i="6"/>
  <c r="BF77" i="6" s="1"/>
  <c r="DU77" i="6" s="1"/>
  <c r="BF82" i="6"/>
  <c r="BF83" i="6" s="1"/>
  <c r="DU83" i="6" s="1"/>
  <c r="BF88" i="6"/>
  <c r="BF89" i="6" s="1"/>
  <c r="DU89" i="6" s="1"/>
  <c r="BF94" i="6"/>
  <c r="BF95" i="6" s="1"/>
  <c r="DU95" i="6" s="1"/>
  <c r="BF100" i="6"/>
  <c r="BF101" i="6"/>
  <c r="DU101" i="6" s="1"/>
  <c r="BF106" i="6"/>
  <c r="BF107" i="6" s="1"/>
  <c r="DU107" i="6" s="1"/>
  <c r="BF112" i="6"/>
  <c r="BF113" i="6" s="1"/>
  <c r="DU113" i="6" s="1"/>
  <c r="BF118" i="6"/>
  <c r="BF119" i="6" s="1"/>
  <c r="DU119" i="6" s="1"/>
  <c r="BF124" i="6"/>
  <c r="BF125" i="6" s="1"/>
  <c r="DU125" i="6" s="1"/>
  <c r="BF130" i="6"/>
  <c r="BF131" i="6" s="1"/>
  <c r="DU131" i="6" s="1"/>
  <c r="BF136" i="6"/>
  <c r="BF137" i="6" s="1"/>
  <c r="DU137" i="6" s="1"/>
  <c r="BF142" i="6"/>
  <c r="BF143" i="6" s="1"/>
  <c r="DU143" i="6" s="1"/>
  <c r="BF148" i="6"/>
  <c r="BF149" i="6"/>
  <c r="DU149" i="6" s="1"/>
  <c r="BF154" i="6"/>
  <c r="BF155" i="6" s="1"/>
  <c r="DU155" i="6" s="1"/>
  <c r="BF160" i="6"/>
  <c r="BF161" i="6" s="1"/>
  <c r="DU161" i="6" s="1"/>
  <c r="BF166" i="6"/>
  <c r="BF167" i="6" s="1"/>
  <c r="DU167" i="6" s="1"/>
  <c r="BF172" i="6"/>
  <c r="BF173" i="6" s="1"/>
  <c r="DU173" i="6" s="1"/>
  <c r="BF178" i="6"/>
  <c r="BF179" i="6" s="1"/>
  <c r="DU179" i="6" s="1"/>
  <c r="BF184" i="6"/>
  <c r="BF185" i="6" s="1"/>
  <c r="DU185" i="6" s="1"/>
  <c r="BF190" i="6"/>
  <c r="BF191" i="6" s="1"/>
  <c r="DU191" i="6" s="1"/>
  <c r="BF196" i="6"/>
  <c r="BF197" i="6"/>
  <c r="DU197" i="6" s="1"/>
  <c r="BF202" i="6"/>
  <c r="BF203" i="6" s="1"/>
  <c r="DU203" i="6" s="1"/>
  <c r="BF208" i="6"/>
  <c r="BF209" i="6" s="1"/>
  <c r="DU209" i="6" s="1"/>
  <c r="BF214" i="6"/>
  <c r="BF215" i="6" s="1"/>
  <c r="DU215" i="6" s="1"/>
  <c r="BF220" i="6"/>
  <c r="BF221" i="6" s="1"/>
  <c r="DU221" i="6" s="1"/>
  <c r="BF226" i="6"/>
  <c r="BF227" i="6" s="1"/>
  <c r="DU227" i="6" s="1"/>
  <c r="BF232" i="6"/>
  <c r="BF233" i="6" s="1"/>
  <c r="DU233" i="6" s="1"/>
  <c r="BF238" i="6"/>
  <c r="BF239" i="6" s="1"/>
  <c r="DU239" i="6" s="1"/>
  <c r="BF244" i="6"/>
  <c r="BF245" i="6"/>
  <c r="DU245" i="6" s="1"/>
  <c r="BF250" i="6"/>
  <c r="BF251" i="6" s="1"/>
  <c r="DU251" i="6" s="1"/>
  <c r="BF256" i="6"/>
  <c r="BF257" i="6" s="1"/>
  <c r="DU257" i="6" s="1"/>
  <c r="BF262" i="6"/>
  <c r="BF263" i="6" s="1"/>
  <c r="DU263" i="6" s="1"/>
  <c r="BF268" i="6"/>
  <c r="BF269" i="6" s="1"/>
  <c r="DU269" i="6" s="1"/>
  <c r="BF274" i="6"/>
  <c r="BF275" i="6" s="1"/>
  <c r="DU275" i="6" s="1"/>
  <c r="BF280" i="6"/>
  <c r="BF281" i="6" s="1"/>
  <c r="DU281" i="6" s="1"/>
  <c r="BF286" i="6"/>
  <c r="BF287" i="6" s="1"/>
  <c r="DU287" i="6" s="1"/>
  <c r="BF292" i="6"/>
  <c r="BF293" i="6"/>
  <c r="DU293" i="6" s="1"/>
  <c r="BF298" i="6"/>
  <c r="BF299" i="6" s="1"/>
  <c r="DU299" i="6" s="1"/>
  <c r="BF304" i="6"/>
  <c r="BF305" i="6" s="1"/>
  <c r="DU305" i="6" s="1"/>
  <c r="BF310" i="6"/>
  <c r="BF311" i="6" s="1"/>
  <c r="DU311" i="6" s="1"/>
  <c r="BF316" i="6"/>
  <c r="BF317" i="6" s="1"/>
  <c r="DU317" i="6" s="1"/>
  <c r="BF322" i="6"/>
  <c r="BF323" i="6" s="1"/>
  <c r="DU323" i="6" s="1"/>
  <c r="BF328" i="6"/>
  <c r="BF329" i="6" s="1"/>
  <c r="DU329" i="6" s="1"/>
  <c r="BF334" i="6"/>
  <c r="BF335" i="6" s="1"/>
  <c r="DU335" i="6" s="1"/>
  <c r="BF340" i="6"/>
  <c r="BF341" i="6"/>
  <c r="DU341" i="6" s="1"/>
  <c r="BF346" i="6"/>
  <c r="BF347" i="6" s="1"/>
  <c r="DU347" i="6" s="1"/>
  <c r="BF352" i="6"/>
  <c r="BF353" i="6" s="1"/>
  <c r="DU353" i="6" s="1"/>
  <c r="BF358" i="6"/>
  <c r="BF359" i="6" s="1"/>
  <c r="DU359" i="6" s="1"/>
  <c r="BF364" i="6"/>
  <c r="BF365" i="6" s="1"/>
  <c r="DU365" i="6" s="1"/>
  <c r="BF370" i="6"/>
  <c r="BF371" i="6" s="1"/>
  <c r="DU371" i="6" s="1"/>
  <c r="BF376" i="6"/>
  <c r="BF377" i="6" s="1"/>
  <c r="DU377" i="6" s="1"/>
  <c r="BF382" i="6"/>
  <c r="BF383" i="6" s="1"/>
  <c r="DU383" i="6" s="1"/>
  <c r="BF388" i="6"/>
  <c r="BF389" i="6"/>
  <c r="DU389" i="6" s="1"/>
  <c r="BF394" i="6"/>
  <c r="BF395" i="6" s="1"/>
  <c r="DU395" i="6" s="1"/>
  <c r="BD22" i="6"/>
  <c r="BD23" i="6" s="1"/>
  <c r="DS23" i="6" s="1"/>
  <c r="BD28" i="6"/>
  <c r="BD29" i="6" s="1"/>
  <c r="DS29" i="6" s="1"/>
  <c r="BD34" i="6"/>
  <c r="BD35" i="6" s="1"/>
  <c r="DS35" i="6" s="1"/>
  <c r="BD40" i="6"/>
  <c r="BD41" i="6" s="1"/>
  <c r="DS41" i="6" s="1"/>
  <c r="BD46" i="6"/>
  <c r="BD47" i="6" s="1"/>
  <c r="DS47" i="6" s="1"/>
  <c r="BD52" i="6"/>
  <c r="BD53" i="6" s="1"/>
  <c r="DS53" i="6" s="1"/>
  <c r="BD58" i="6"/>
  <c r="BD59" i="6"/>
  <c r="DS59" i="6" s="1"/>
  <c r="BD64" i="6"/>
  <c r="BD65" i="6" s="1"/>
  <c r="DS65" i="6" s="1"/>
  <c r="BD70" i="6"/>
  <c r="BD71" i="6" s="1"/>
  <c r="DS71" i="6" s="1"/>
  <c r="BD76" i="6"/>
  <c r="BD77" i="6" s="1"/>
  <c r="DS77" i="6" s="1"/>
  <c r="BD82" i="6"/>
  <c r="BD83" i="6" s="1"/>
  <c r="DS83" i="6" s="1"/>
  <c r="BD88" i="6"/>
  <c r="BD89" i="6" s="1"/>
  <c r="DS89" i="6" s="1"/>
  <c r="BD94" i="6"/>
  <c r="BD95" i="6" s="1"/>
  <c r="DS95" i="6" s="1"/>
  <c r="BD100" i="6"/>
  <c r="BD101" i="6" s="1"/>
  <c r="DS101" i="6" s="1"/>
  <c r="BD106" i="6"/>
  <c r="BD107" i="6"/>
  <c r="DS107" i="6" s="1"/>
  <c r="BD112" i="6"/>
  <c r="BD113" i="6" s="1"/>
  <c r="DS113" i="6" s="1"/>
  <c r="BD118" i="6"/>
  <c r="BD119" i="6" s="1"/>
  <c r="DS119" i="6" s="1"/>
  <c r="BD124" i="6"/>
  <c r="BD125" i="6" s="1"/>
  <c r="DS125" i="6" s="1"/>
  <c r="BD130" i="6"/>
  <c r="BD131" i="6" s="1"/>
  <c r="DS131" i="6" s="1"/>
  <c r="BD136" i="6"/>
  <c r="BD137" i="6" s="1"/>
  <c r="DS137" i="6" s="1"/>
  <c r="BD142" i="6"/>
  <c r="BD143" i="6" s="1"/>
  <c r="DS143" i="6" s="1"/>
  <c r="BD148" i="6"/>
  <c r="BD149" i="6" s="1"/>
  <c r="DS149" i="6" s="1"/>
  <c r="BD154" i="6"/>
  <c r="BD155" i="6"/>
  <c r="DS155" i="6" s="1"/>
  <c r="BD160" i="6"/>
  <c r="BD161" i="6" s="1"/>
  <c r="DS161" i="6" s="1"/>
  <c r="BD166" i="6"/>
  <c r="BD167" i="6" s="1"/>
  <c r="DS167" i="6" s="1"/>
  <c r="BD172" i="6"/>
  <c r="BD173" i="6" s="1"/>
  <c r="DS173" i="6" s="1"/>
  <c r="BD178" i="6"/>
  <c r="BD179" i="6" s="1"/>
  <c r="DS179" i="6" s="1"/>
  <c r="BD184" i="6"/>
  <c r="BD185" i="6" s="1"/>
  <c r="DS185" i="6" s="1"/>
  <c r="BD190" i="6"/>
  <c r="BD191" i="6" s="1"/>
  <c r="DS191" i="6" s="1"/>
  <c r="BD196" i="6"/>
  <c r="BD197" i="6" s="1"/>
  <c r="DS197" i="6" s="1"/>
  <c r="BD202" i="6"/>
  <c r="BD203" i="6"/>
  <c r="DS203" i="6" s="1"/>
  <c r="BD208" i="6"/>
  <c r="BD209" i="6" s="1"/>
  <c r="DS209" i="6" s="1"/>
  <c r="BD214" i="6"/>
  <c r="BD215" i="6" s="1"/>
  <c r="DS215" i="6" s="1"/>
  <c r="BD220" i="6"/>
  <c r="BD221" i="6" s="1"/>
  <c r="DS221" i="6" s="1"/>
  <c r="BD226" i="6"/>
  <c r="BD227" i="6" s="1"/>
  <c r="DS227" i="6" s="1"/>
  <c r="BD232" i="6"/>
  <c r="BD233" i="6" s="1"/>
  <c r="DS233" i="6" s="1"/>
  <c r="BD238" i="6"/>
  <c r="BD239" i="6" s="1"/>
  <c r="DS239" i="6" s="1"/>
  <c r="BD244" i="6"/>
  <c r="BD245" i="6" s="1"/>
  <c r="DS245" i="6" s="1"/>
  <c r="BD250" i="6"/>
  <c r="BD251" i="6"/>
  <c r="DS251" i="6" s="1"/>
  <c r="BD256" i="6"/>
  <c r="BD257" i="6" s="1"/>
  <c r="DS257" i="6" s="1"/>
  <c r="BD262" i="6"/>
  <c r="BD263" i="6" s="1"/>
  <c r="DS263" i="6" s="1"/>
  <c r="BD268" i="6"/>
  <c r="BD269" i="6" s="1"/>
  <c r="DS269" i="6" s="1"/>
  <c r="BD274" i="6"/>
  <c r="BD275" i="6" s="1"/>
  <c r="DS275" i="6" s="1"/>
  <c r="BD280" i="6"/>
  <c r="BD281" i="6" s="1"/>
  <c r="DS281" i="6" s="1"/>
  <c r="BD286" i="6"/>
  <c r="BD287" i="6" s="1"/>
  <c r="DS287" i="6" s="1"/>
  <c r="BD292" i="6"/>
  <c r="BD293" i="6" s="1"/>
  <c r="DS293" i="6" s="1"/>
  <c r="BD298" i="6"/>
  <c r="BD299" i="6"/>
  <c r="DS299" i="6" s="1"/>
  <c r="BD304" i="6"/>
  <c r="BD305" i="6" s="1"/>
  <c r="DS305" i="6" s="1"/>
  <c r="BD310" i="6"/>
  <c r="BD311" i="6" s="1"/>
  <c r="DS311" i="6" s="1"/>
  <c r="BD316" i="6"/>
  <c r="BD317" i="6" s="1"/>
  <c r="DS317" i="6" s="1"/>
  <c r="BD322" i="6"/>
  <c r="BD323" i="6" s="1"/>
  <c r="DS323" i="6" s="1"/>
  <c r="BD328" i="6"/>
  <c r="BD329" i="6" s="1"/>
  <c r="DS329" i="6" s="1"/>
  <c r="BD334" i="6"/>
  <c r="BD335" i="6" s="1"/>
  <c r="DS335" i="6" s="1"/>
  <c r="BD340" i="6"/>
  <c r="BD341" i="6" s="1"/>
  <c r="DS341" i="6" s="1"/>
  <c r="BD346" i="6"/>
  <c r="BD347" i="6"/>
  <c r="DS347" i="6" s="1"/>
  <c r="BD352" i="6"/>
  <c r="BD353" i="6" s="1"/>
  <c r="DS353" i="6" s="1"/>
  <c r="BD358" i="6"/>
  <c r="BD359" i="6" s="1"/>
  <c r="DS359" i="6" s="1"/>
  <c r="BD364" i="6"/>
  <c r="BD365" i="6" s="1"/>
  <c r="DS365" i="6" s="1"/>
  <c r="BD370" i="6"/>
  <c r="BD371" i="6" s="1"/>
  <c r="DS371" i="6" s="1"/>
  <c r="BD376" i="6"/>
  <c r="BD377" i="6" s="1"/>
  <c r="DS377" i="6" s="1"/>
  <c r="BD382" i="6"/>
  <c r="BD383" i="6" s="1"/>
  <c r="DS383" i="6" s="1"/>
  <c r="BD388" i="6"/>
  <c r="BD389" i="6" s="1"/>
  <c r="DS389" i="6" s="1"/>
  <c r="BD394" i="6"/>
  <c r="BD395" i="6"/>
  <c r="DS395" i="6" s="1"/>
  <c r="BB22" i="6"/>
  <c r="BB23" i="6" s="1"/>
  <c r="DQ23" i="6" s="1"/>
  <c r="BB28" i="6"/>
  <c r="BB29" i="6" s="1"/>
  <c r="DQ29" i="6" s="1"/>
  <c r="BB34" i="6"/>
  <c r="BB35" i="6" s="1"/>
  <c r="DQ35" i="6" s="1"/>
  <c r="BB40" i="6"/>
  <c r="BB41" i="6" s="1"/>
  <c r="DQ41" i="6" s="1"/>
  <c r="BB46" i="6"/>
  <c r="BB47" i="6" s="1"/>
  <c r="DQ47" i="6" s="1"/>
  <c r="BB52" i="6"/>
  <c r="BB53" i="6" s="1"/>
  <c r="DQ53" i="6" s="1"/>
  <c r="BB58" i="6"/>
  <c r="BB59" i="6" s="1"/>
  <c r="DQ59" i="6" s="1"/>
  <c r="BB64" i="6"/>
  <c r="BB65" i="6"/>
  <c r="DQ65" i="6" s="1"/>
  <c r="BB70" i="6"/>
  <c r="BB71" i="6" s="1"/>
  <c r="DQ71" i="6" s="1"/>
  <c r="BB76" i="6"/>
  <c r="BB77" i="6" s="1"/>
  <c r="DQ77" i="6" s="1"/>
  <c r="BB82" i="6"/>
  <c r="BB83" i="6" s="1"/>
  <c r="DQ83" i="6" s="1"/>
  <c r="BB88" i="6"/>
  <c r="BB89" i="6" s="1"/>
  <c r="DQ89" i="6" s="1"/>
  <c r="BB94" i="6"/>
  <c r="BB95" i="6" s="1"/>
  <c r="DQ95" i="6" s="1"/>
  <c r="BB100" i="6"/>
  <c r="BB101" i="6" s="1"/>
  <c r="DQ101" i="6" s="1"/>
  <c r="BB106" i="6"/>
  <c r="BB107" i="6" s="1"/>
  <c r="DQ107" i="6" s="1"/>
  <c r="BB112" i="6"/>
  <c r="BB113" i="6"/>
  <c r="DQ113" i="6" s="1"/>
  <c r="BB118" i="6"/>
  <c r="BB119" i="6" s="1"/>
  <c r="DQ119" i="6" s="1"/>
  <c r="BB124" i="6"/>
  <c r="BB125" i="6" s="1"/>
  <c r="DQ125" i="6" s="1"/>
  <c r="BB130" i="6"/>
  <c r="BB131" i="6" s="1"/>
  <c r="DQ131" i="6" s="1"/>
  <c r="BB136" i="6"/>
  <c r="BB137" i="6" s="1"/>
  <c r="DQ137" i="6" s="1"/>
  <c r="BB142" i="6"/>
  <c r="BB143" i="6" s="1"/>
  <c r="DQ143" i="6" s="1"/>
  <c r="BB148" i="6"/>
  <c r="BB149" i="6" s="1"/>
  <c r="DQ149" i="6" s="1"/>
  <c r="BB154" i="6"/>
  <c r="BB155" i="6" s="1"/>
  <c r="DQ155" i="6" s="1"/>
  <c r="BB160" i="6"/>
  <c r="BB161" i="6"/>
  <c r="DQ161" i="6" s="1"/>
  <c r="BB166" i="6"/>
  <c r="BB167" i="6" s="1"/>
  <c r="DQ167" i="6" s="1"/>
  <c r="BB172" i="6"/>
  <c r="BB173" i="6" s="1"/>
  <c r="DQ173" i="6" s="1"/>
  <c r="BB178" i="6"/>
  <c r="BB179" i="6" s="1"/>
  <c r="DQ179" i="6" s="1"/>
  <c r="BB184" i="6"/>
  <c r="BB185" i="6" s="1"/>
  <c r="DQ185" i="6" s="1"/>
  <c r="BB190" i="6"/>
  <c r="BB191" i="6" s="1"/>
  <c r="DQ191" i="6" s="1"/>
  <c r="BB196" i="6"/>
  <c r="BB197" i="6" s="1"/>
  <c r="DQ197" i="6" s="1"/>
  <c r="BB202" i="6"/>
  <c r="BB203" i="6" s="1"/>
  <c r="DQ203" i="6" s="1"/>
  <c r="BB208" i="6"/>
  <c r="BB209" i="6"/>
  <c r="DQ209" i="6" s="1"/>
  <c r="BB214" i="6"/>
  <c r="BB215" i="6" s="1"/>
  <c r="DQ215" i="6" s="1"/>
  <c r="BB220" i="6"/>
  <c r="BB221" i="6" s="1"/>
  <c r="DQ221" i="6" s="1"/>
  <c r="BB226" i="6"/>
  <c r="BB227" i="6" s="1"/>
  <c r="DQ227" i="6" s="1"/>
  <c r="BB232" i="6"/>
  <c r="BB233" i="6" s="1"/>
  <c r="DQ233" i="6" s="1"/>
  <c r="BB238" i="6"/>
  <c r="BB239" i="6" s="1"/>
  <c r="DQ239" i="6" s="1"/>
  <c r="BB244" i="6"/>
  <c r="BB245" i="6" s="1"/>
  <c r="DQ245" i="6" s="1"/>
  <c r="BB250" i="6"/>
  <c r="BB251" i="6" s="1"/>
  <c r="DQ251" i="6" s="1"/>
  <c r="BB256" i="6"/>
  <c r="BB257" i="6"/>
  <c r="DQ257" i="6" s="1"/>
  <c r="BB262" i="6"/>
  <c r="BB263" i="6" s="1"/>
  <c r="DQ263" i="6" s="1"/>
  <c r="BB268" i="6"/>
  <c r="BB269" i="6" s="1"/>
  <c r="DQ269" i="6" s="1"/>
  <c r="BB274" i="6"/>
  <c r="BB275" i="6" s="1"/>
  <c r="DQ275" i="6" s="1"/>
  <c r="BB280" i="6"/>
  <c r="BB281" i="6" s="1"/>
  <c r="DQ281" i="6" s="1"/>
  <c r="BB286" i="6"/>
  <c r="BB287" i="6" s="1"/>
  <c r="DQ287" i="6" s="1"/>
  <c r="BB292" i="6"/>
  <c r="BB293" i="6" s="1"/>
  <c r="DQ293" i="6" s="1"/>
  <c r="BB298" i="6"/>
  <c r="BB299" i="6" s="1"/>
  <c r="DQ299" i="6" s="1"/>
  <c r="BB304" i="6"/>
  <c r="BB305" i="6"/>
  <c r="DQ305" i="6" s="1"/>
  <c r="BB310" i="6"/>
  <c r="BB311" i="6" s="1"/>
  <c r="DQ311" i="6" s="1"/>
  <c r="BB316" i="6"/>
  <c r="BB317" i="6" s="1"/>
  <c r="DQ317" i="6" s="1"/>
  <c r="BB322" i="6"/>
  <c r="BB323" i="6" s="1"/>
  <c r="DQ323" i="6" s="1"/>
  <c r="BB328" i="6"/>
  <c r="BB329" i="6" s="1"/>
  <c r="DQ329" i="6" s="1"/>
  <c r="BB334" i="6"/>
  <c r="BB335" i="6" s="1"/>
  <c r="DQ335" i="6" s="1"/>
  <c r="BB340" i="6"/>
  <c r="BB341" i="6" s="1"/>
  <c r="DQ341" i="6" s="1"/>
  <c r="BB346" i="6"/>
  <c r="BB347" i="6" s="1"/>
  <c r="DQ347" i="6" s="1"/>
  <c r="BB352" i="6"/>
  <c r="BB353" i="6"/>
  <c r="DQ353" i="6" s="1"/>
  <c r="BB358" i="6"/>
  <c r="BB359" i="6" s="1"/>
  <c r="DQ359" i="6" s="1"/>
  <c r="BB364" i="6"/>
  <c r="BB365" i="6" s="1"/>
  <c r="DQ365" i="6" s="1"/>
  <c r="BB370" i="6"/>
  <c r="BB371" i="6" s="1"/>
  <c r="DQ371" i="6" s="1"/>
  <c r="BB376" i="6"/>
  <c r="BB377" i="6" s="1"/>
  <c r="DQ377" i="6" s="1"/>
  <c r="BB382" i="6"/>
  <c r="BB383" i="6" s="1"/>
  <c r="DQ383" i="6" s="1"/>
  <c r="BB388" i="6"/>
  <c r="BB389" i="6" s="1"/>
  <c r="DQ389" i="6" s="1"/>
  <c r="BB394" i="6"/>
  <c r="BB395" i="6" s="1"/>
  <c r="DQ395" i="6" s="1"/>
  <c r="AZ22" i="6"/>
  <c r="AZ23" i="6"/>
  <c r="DO23" i="6" s="1"/>
  <c r="AZ28" i="6"/>
  <c r="AZ29" i="6" s="1"/>
  <c r="DO29" i="6" s="1"/>
  <c r="AZ34" i="6"/>
  <c r="AZ35" i="6" s="1"/>
  <c r="DO35" i="6" s="1"/>
  <c r="AZ40" i="6"/>
  <c r="AZ41" i="6" s="1"/>
  <c r="DO41" i="6" s="1"/>
  <c r="AZ46" i="6"/>
  <c r="AZ47" i="6" s="1"/>
  <c r="DO47" i="6" s="1"/>
  <c r="AZ52" i="6"/>
  <c r="AZ53" i="6" s="1"/>
  <c r="DO53" i="6" s="1"/>
  <c r="AZ58" i="6"/>
  <c r="AZ59" i="6" s="1"/>
  <c r="DO59" i="6" s="1"/>
  <c r="AZ64" i="6"/>
  <c r="AZ65" i="6" s="1"/>
  <c r="DO65" i="6" s="1"/>
  <c r="AZ70" i="6"/>
  <c r="AZ71" i="6"/>
  <c r="DO71" i="6" s="1"/>
  <c r="AZ76" i="6"/>
  <c r="AZ77" i="6" s="1"/>
  <c r="DO77" i="6" s="1"/>
  <c r="AZ82" i="6"/>
  <c r="AZ83" i="6" s="1"/>
  <c r="DO83" i="6" s="1"/>
  <c r="AZ88" i="6"/>
  <c r="AZ89" i="6" s="1"/>
  <c r="DO89" i="6" s="1"/>
  <c r="AZ94" i="6"/>
  <c r="AZ95" i="6" s="1"/>
  <c r="DO95" i="6" s="1"/>
  <c r="AZ100" i="6"/>
  <c r="AZ101" i="6" s="1"/>
  <c r="DO101" i="6" s="1"/>
  <c r="AZ106" i="6"/>
  <c r="AZ107" i="6" s="1"/>
  <c r="DO107" i="6" s="1"/>
  <c r="AZ112" i="6"/>
  <c r="AZ113" i="6" s="1"/>
  <c r="DO113" i="6" s="1"/>
  <c r="AZ118" i="6"/>
  <c r="AZ119" i="6"/>
  <c r="DO119" i="6" s="1"/>
  <c r="AZ124" i="6"/>
  <c r="AZ125" i="6" s="1"/>
  <c r="DO125" i="6" s="1"/>
  <c r="AZ130" i="6"/>
  <c r="AZ131" i="6" s="1"/>
  <c r="DO131" i="6" s="1"/>
  <c r="AZ136" i="6"/>
  <c r="AZ137" i="6" s="1"/>
  <c r="DO137" i="6" s="1"/>
  <c r="AZ142" i="6"/>
  <c r="AZ143" i="6" s="1"/>
  <c r="DO143" i="6" s="1"/>
  <c r="AZ148" i="6"/>
  <c r="AZ149" i="6" s="1"/>
  <c r="DO149" i="6" s="1"/>
  <c r="AZ154" i="6"/>
  <c r="AZ155" i="6" s="1"/>
  <c r="DO155" i="6" s="1"/>
  <c r="AZ160" i="6"/>
  <c r="AZ161" i="6" s="1"/>
  <c r="DO161" i="6" s="1"/>
  <c r="AZ166" i="6"/>
  <c r="AZ167" i="6"/>
  <c r="DO167" i="6" s="1"/>
  <c r="AZ172" i="6"/>
  <c r="AZ173" i="6" s="1"/>
  <c r="DO173" i="6" s="1"/>
  <c r="AZ178" i="6"/>
  <c r="AZ179" i="6" s="1"/>
  <c r="DO179" i="6" s="1"/>
  <c r="AZ184" i="6"/>
  <c r="AZ185" i="6" s="1"/>
  <c r="DO185" i="6" s="1"/>
  <c r="AZ190" i="6"/>
  <c r="AZ191" i="6" s="1"/>
  <c r="DO191" i="6" s="1"/>
  <c r="AZ196" i="6"/>
  <c r="AZ197" i="6" s="1"/>
  <c r="DO197" i="6" s="1"/>
  <c r="AZ202" i="6"/>
  <c r="AZ203" i="6" s="1"/>
  <c r="DO203" i="6" s="1"/>
  <c r="AZ208" i="6"/>
  <c r="AZ209" i="6" s="1"/>
  <c r="DO209" i="6" s="1"/>
  <c r="AZ214" i="6"/>
  <c r="AZ215" i="6"/>
  <c r="DO215" i="6" s="1"/>
  <c r="AZ220" i="6"/>
  <c r="AZ221" i="6" s="1"/>
  <c r="DO221" i="6" s="1"/>
  <c r="AZ226" i="6"/>
  <c r="AZ227" i="6" s="1"/>
  <c r="DO227" i="6" s="1"/>
  <c r="AZ232" i="6"/>
  <c r="AZ233" i="6" s="1"/>
  <c r="DO233" i="6" s="1"/>
  <c r="AZ238" i="6"/>
  <c r="AZ239" i="6" s="1"/>
  <c r="DO239" i="6" s="1"/>
  <c r="AZ244" i="6"/>
  <c r="AZ245" i="6" s="1"/>
  <c r="DO245" i="6" s="1"/>
  <c r="AZ250" i="6"/>
  <c r="AZ251" i="6" s="1"/>
  <c r="DO251" i="6" s="1"/>
  <c r="AZ256" i="6"/>
  <c r="AZ257" i="6" s="1"/>
  <c r="DO257" i="6" s="1"/>
  <c r="AZ262" i="6"/>
  <c r="AZ263" i="6"/>
  <c r="DO263" i="6" s="1"/>
  <c r="AZ268" i="6"/>
  <c r="AZ269" i="6" s="1"/>
  <c r="DO269" i="6" s="1"/>
  <c r="AZ274" i="6"/>
  <c r="AZ275" i="6" s="1"/>
  <c r="DO275" i="6" s="1"/>
  <c r="AZ280" i="6"/>
  <c r="AZ281" i="6" s="1"/>
  <c r="DO281" i="6" s="1"/>
  <c r="AZ286" i="6"/>
  <c r="AZ287" i="6" s="1"/>
  <c r="DO287" i="6" s="1"/>
  <c r="AZ292" i="6"/>
  <c r="AZ293" i="6" s="1"/>
  <c r="DO293" i="6" s="1"/>
  <c r="AZ298" i="6"/>
  <c r="AZ299" i="6" s="1"/>
  <c r="DO299" i="6" s="1"/>
  <c r="AZ304" i="6"/>
  <c r="AZ305" i="6" s="1"/>
  <c r="DO305" i="6" s="1"/>
  <c r="AZ310" i="6"/>
  <c r="AZ311" i="6"/>
  <c r="DO311" i="6" s="1"/>
  <c r="AZ316" i="6"/>
  <c r="AZ317" i="6" s="1"/>
  <c r="DO317" i="6" s="1"/>
  <c r="AZ322" i="6"/>
  <c r="AZ323" i="6" s="1"/>
  <c r="DO323" i="6" s="1"/>
  <c r="AZ328" i="6"/>
  <c r="AZ329" i="6" s="1"/>
  <c r="DO329" i="6" s="1"/>
  <c r="AZ334" i="6"/>
  <c r="AZ335" i="6" s="1"/>
  <c r="DO335" i="6" s="1"/>
  <c r="AZ340" i="6"/>
  <c r="AZ341" i="6" s="1"/>
  <c r="DO341" i="6" s="1"/>
  <c r="AZ346" i="6"/>
  <c r="AZ347" i="6" s="1"/>
  <c r="DO347" i="6" s="1"/>
  <c r="AZ352" i="6"/>
  <c r="AZ353" i="6" s="1"/>
  <c r="DO353" i="6" s="1"/>
  <c r="AZ358" i="6"/>
  <c r="AZ359" i="6"/>
  <c r="DO359" i="6" s="1"/>
  <c r="AZ364" i="6"/>
  <c r="AZ365" i="6" s="1"/>
  <c r="DO365" i="6" s="1"/>
  <c r="AZ370" i="6"/>
  <c r="AZ371" i="6" s="1"/>
  <c r="DO371" i="6" s="1"/>
  <c r="AZ376" i="6"/>
  <c r="AZ377" i="6" s="1"/>
  <c r="DO377" i="6" s="1"/>
  <c r="AZ382" i="6"/>
  <c r="AZ383" i="6" s="1"/>
  <c r="DO383" i="6" s="1"/>
  <c r="AZ388" i="6"/>
  <c r="AZ389" i="6" s="1"/>
  <c r="DO389" i="6" s="1"/>
  <c r="AZ394" i="6"/>
  <c r="AZ395" i="6" s="1"/>
  <c r="DO395" i="6" s="1"/>
  <c r="AX22" i="6"/>
  <c r="AX23" i="6" s="1"/>
  <c r="DM23" i="6" s="1"/>
  <c r="AX28" i="6"/>
  <c r="AX29" i="6"/>
  <c r="DM29" i="6" s="1"/>
  <c r="AX34" i="6"/>
  <c r="AX35" i="6" s="1"/>
  <c r="DM35" i="6" s="1"/>
  <c r="AX40" i="6"/>
  <c r="AX41" i="6" s="1"/>
  <c r="DM41" i="6" s="1"/>
  <c r="AX46" i="6"/>
  <c r="AX47" i="6" s="1"/>
  <c r="DM47" i="6" s="1"/>
  <c r="AX52" i="6"/>
  <c r="AX53" i="6" s="1"/>
  <c r="DM53" i="6" s="1"/>
  <c r="AX58" i="6"/>
  <c r="AX59" i="6" s="1"/>
  <c r="DM59" i="6" s="1"/>
  <c r="AX64" i="6"/>
  <c r="AX65" i="6" s="1"/>
  <c r="DM65" i="6" s="1"/>
  <c r="AX70" i="6"/>
  <c r="AX71" i="6" s="1"/>
  <c r="DM71" i="6" s="1"/>
  <c r="AX76" i="6"/>
  <c r="AX77" i="6"/>
  <c r="DM77" i="6" s="1"/>
  <c r="AX82" i="6"/>
  <c r="AX83" i="6" s="1"/>
  <c r="DM83" i="6" s="1"/>
  <c r="AX88" i="6"/>
  <c r="AX89" i="6" s="1"/>
  <c r="DM89" i="6" s="1"/>
  <c r="AX94" i="6"/>
  <c r="AX95" i="6" s="1"/>
  <c r="DM95" i="6" s="1"/>
  <c r="AX100" i="6"/>
  <c r="AX101" i="6" s="1"/>
  <c r="DM101" i="6" s="1"/>
  <c r="AX106" i="6"/>
  <c r="AX107" i="6" s="1"/>
  <c r="DM107" i="6" s="1"/>
  <c r="AX112" i="6"/>
  <c r="AX113" i="6" s="1"/>
  <c r="DM113" i="6" s="1"/>
  <c r="AX118" i="6"/>
  <c r="AX119" i="6" s="1"/>
  <c r="DM119" i="6" s="1"/>
  <c r="AX124" i="6"/>
  <c r="AX125" i="6"/>
  <c r="DM125" i="6" s="1"/>
  <c r="AX130" i="6"/>
  <c r="AX131" i="6" s="1"/>
  <c r="DM131" i="6" s="1"/>
  <c r="AX136" i="6"/>
  <c r="AX137" i="6" s="1"/>
  <c r="DM137" i="6" s="1"/>
  <c r="AX142" i="6"/>
  <c r="AX143" i="6" s="1"/>
  <c r="DM143" i="6" s="1"/>
  <c r="AX148" i="6"/>
  <c r="AX149" i="6" s="1"/>
  <c r="DM149" i="6" s="1"/>
  <c r="AX154" i="6"/>
  <c r="AX155" i="6" s="1"/>
  <c r="DM155" i="6" s="1"/>
  <c r="AX160" i="6"/>
  <c r="AX161" i="6" s="1"/>
  <c r="DM161" i="6" s="1"/>
  <c r="AX166" i="6"/>
  <c r="AX167" i="6" s="1"/>
  <c r="DM167" i="6" s="1"/>
  <c r="AX172" i="6"/>
  <c r="AX173" i="6"/>
  <c r="DM173" i="6" s="1"/>
  <c r="AX178" i="6"/>
  <c r="AX179" i="6" s="1"/>
  <c r="DM179" i="6" s="1"/>
  <c r="AX184" i="6"/>
  <c r="AX185" i="6" s="1"/>
  <c r="DM185" i="6" s="1"/>
  <c r="AX190" i="6"/>
  <c r="AX191" i="6" s="1"/>
  <c r="DM191" i="6" s="1"/>
  <c r="AX196" i="6"/>
  <c r="AX197" i="6" s="1"/>
  <c r="DM197" i="6" s="1"/>
  <c r="AX202" i="6"/>
  <c r="AX203" i="6" s="1"/>
  <c r="DM203" i="6" s="1"/>
  <c r="AX208" i="6"/>
  <c r="AX209" i="6" s="1"/>
  <c r="DM209" i="6" s="1"/>
  <c r="AX214" i="6"/>
  <c r="AX215" i="6" s="1"/>
  <c r="DM215" i="6" s="1"/>
  <c r="AX220" i="6"/>
  <c r="AX221" i="6"/>
  <c r="DM221" i="6" s="1"/>
  <c r="AX226" i="6"/>
  <c r="AX227" i="6" s="1"/>
  <c r="DM227" i="6" s="1"/>
  <c r="AX232" i="6"/>
  <c r="AX233" i="6" s="1"/>
  <c r="DM233" i="6" s="1"/>
  <c r="AX238" i="6"/>
  <c r="AX239" i="6" s="1"/>
  <c r="DM239" i="6" s="1"/>
  <c r="AX244" i="6"/>
  <c r="AX245" i="6" s="1"/>
  <c r="DM245" i="6" s="1"/>
  <c r="AX250" i="6"/>
  <c r="AX251" i="6" s="1"/>
  <c r="DM251" i="6" s="1"/>
  <c r="AX256" i="6"/>
  <c r="AX257" i="6" s="1"/>
  <c r="DM257" i="6" s="1"/>
  <c r="AX262" i="6"/>
  <c r="AX263" i="6" s="1"/>
  <c r="DM263" i="6" s="1"/>
  <c r="AX268" i="6"/>
  <c r="AX269" i="6"/>
  <c r="DM269" i="6" s="1"/>
  <c r="AX274" i="6"/>
  <c r="AX275" i="6" s="1"/>
  <c r="DM275" i="6" s="1"/>
  <c r="AX280" i="6"/>
  <c r="AX281" i="6" s="1"/>
  <c r="DM281" i="6" s="1"/>
  <c r="AX286" i="6"/>
  <c r="AX287" i="6" s="1"/>
  <c r="DM287" i="6" s="1"/>
  <c r="AX292" i="6"/>
  <c r="AX293" i="6" s="1"/>
  <c r="DM293" i="6" s="1"/>
  <c r="AX298" i="6"/>
  <c r="AX299" i="6" s="1"/>
  <c r="DM299" i="6" s="1"/>
  <c r="AX304" i="6"/>
  <c r="AX305" i="6" s="1"/>
  <c r="DM305" i="6" s="1"/>
  <c r="AX310" i="6"/>
  <c r="AX311" i="6" s="1"/>
  <c r="DM311" i="6" s="1"/>
  <c r="AX316" i="6"/>
  <c r="AX317" i="6"/>
  <c r="DM317" i="6" s="1"/>
  <c r="AX322" i="6"/>
  <c r="AX323" i="6" s="1"/>
  <c r="DM323" i="6" s="1"/>
  <c r="AX328" i="6"/>
  <c r="AX329" i="6" s="1"/>
  <c r="DM329" i="6" s="1"/>
  <c r="AX334" i="6"/>
  <c r="AX335" i="6" s="1"/>
  <c r="DM335" i="6" s="1"/>
  <c r="AX340" i="6"/>
  <c r="AX341" i="6" s="1"/>
  <c r="DM341" i="6" s="1"/>
  <c r="AX346" i="6"/>
  <c r="AX347" i="6" s="1"/>
  <c r="DM347" i="6" s="1"/>
  <c r="AX352" i="6"/>
  <c r="AX353" i="6" s="1"/>
  <c r="DM353" i="6" s="1"/>
  <c r="AX358" i="6"/>
  <c r="AX359" i="6" s="1"/>
  <c r="DM359" i="6" s="1"/>
  <c r="AX364" i="6"/>
  <c r="AX365" i="6"/>
  <c r="DM365" i="6" s="1"/>
  <c r="AX370" i="6"/>
  <c r="AX371" i="6" s="1"/>
  <c r="DM371" i="6" s="1"/>
  <c r="AX376" i="6"/>
  <c r="AX377" i="6" s="1"/>
  <c r="DM377" i="6" s="1"/>
  <c r="AX382" i="6"/>
  <c r="AX383" i="6" s="1"/>
  <c r="DM383" i="6" s="1"/>
  <c r="AX388" i="6"/>
  <c r="AX389" i="6" s="1"/>
  <c r="DM389" i="6" s="1"/>
  <c r="AX394" i="6"/>
  <c r="AX395" i="6" s="1"/>
  <c r="DM395" i="6" s="1"/>
  <c r="AV22" i="6"/>
  <c r="AV23" i="6" s="1"/>
  <c r="DK23" i="6" s="1"/>
  <c r="AV28" i="6"/>
  <c r="AV29" i="6" s="1"/>
  <c r="DK29" i="6" s="1"/>
  <c r="AV34" i="6"/>
  <c r="AV35" i="6"/>
  <c r="DK35" i="6" s="1"/>
  <c r="AV40" i="6"/>
  <c r="AV41" i="6" s="1"/>
  <c r="DK41" i="6" s="1"/>
  <c r="AV46" i="6"/>
  <c r="AV47" i="6" s="1"/>
  <c r="DK47" i="6" s="1"/>
  <c r="AV52" i="6"/>
  <c r="AV53" i="6" s="1"/>
  <c r="DK53" i="6" s="1"/>
  <c r="AV58" i="6"/>
  <c r="AV59" i="6" s="1"/>
  <c r="DK59" i="6" s="1"/>
  <c r="AV64" i="6"/>
  <c r="AV65" i="6" s="1"/>
  <c r="DK65" i="6" s="1"/>
  <c r="AV70" i="6"/>
  <c r="AV71" i="6" s="1"/>
  <c r="DK71" i="6" s="1"/>
  <c r="AV76" i="6"/>
  <c r="AV77" i="6" s="1"/>
  <c r="DK77" i="6" s="1"/>
  <c r="AV82" i="6"/>
  <c r="AV83" i="6"/>
  <c r="DK83" i="6" s="1"/>
  <c r="AV88" i="6"/>
  <c r="AV89" i="6" s="1"/>
  <c r="DK89" i="6" s="1"/>
  <c r="AV94" i="6"/>
  <c r="AV95" i="6" s="1"/>
  <c r="DK95" i="6" s="1"/>
  <c r="AV100" i="6"/>
  <c r="AV101" i="6" s="1"/>
  <c r="DK101" i="6" s="1"/>
  <c r="AV106" i="6"/>
  <c r="AV107" i="6" s="1"/>
  <c r="DK107" i="6" s="1"/>
  <c r="AV112" i="6"/>
  <c r="AV113" i="6" s="1"/>
  <c r="DK113" i="6" s="1"/>
  <c r="AV118" i="6"/>
  <c r="AV119" i="6" s="1"/>
  <c r="DK119" i="6" s="1"/>
  <c r="AV124" i="6"/>
  <c r="AV125" i="6" s="1"/>
  <c r="DK125" i="6" s="1"/>
  <c r="AV130" i="6"/>
  <c r="AV131" i="6"/>
  <c r="DK131" i="6" s="1"/>
  <c r="AV136" i="6"/>
  <c r="AV137" i="6" s="1"/>
  <c r="DK137" i="6" s="1"/>
  <c r="AV142" i="6"/>
  <c r="AV143" i="6" s="1"/>
  <c r="DK143" i="6" s="1"/>
  <c r="AV148" i="6"/>
  <c r="AV149" i="6" s="1"/>
  <c r="DK149" i="6" s="1"/>
  <c r="AV154" i="6"/>
  <c r="AV155" i="6" s="1"/>
  <c r="DK155" i="6" s="1"/>
  <c r="AV160" i="6"/>
  <c r="AV161" i="6" s="1"/>
  <c r="DK161" i="6" s="1"/>
  <c r="AV166" i="6"/>
  <c r="AV167" i="6" s="1"/>
  <c r="DK167" i="6" s="1"/>
  <c r="AV172" i="6"/>
  <c r="AV173" i="6" s="1"/>
  <c r="DK173" i="6" s="1"/>
  <c r="AV178" i="6"/>
  <c r="AV179" i="6"/>
  <c r="DK179" i="6" s="1"/>
  <c r="AV184" i="6"/>
  <c r="AV185" i="6" s="1"/>
  <c r="DK185" i="6" s="1"/>
  <c r="AV190" i="6"/>
  <c r="AV191" i="6" s="1"/>
  <c r="DK191" i="6" s="1"/>
  <c r="AV196" i="6"/>
  <c r="AV197" i="6" s="1"/>
  <c r="DK197" i="6" s="1"/>
  <c r="AV202" i="6"/>
  <c r="AV203" i="6" s="1"/>
  <c r="DK203" i="6" s="1"/>
  <c r="AV208" i="6"/>
  <c r="AV209" i="6" s="1"/>
  <c r="DK209" i="6" s="1"/>
  <c r="AV214" i="6"/>
  <c r="AV215" i="6" s="1"/>
  <c r="DK215" i="6" s="1"/>
  <c r="AV220" i="6"/>
  <c r="AV221" i="6" s="1"/>
  <c r="DK221" i="6" s="1"/>
  <c r="AV226" i="6"/>
  <c r="AV227" i="6"/>
  <c r="DK227" i="6" s="1"/>
  <c r="AV232" i="6"/>
  <c r="AV233" i="6" s="1"/>
  <c r="DK233" i="6" s="1"/>
  <c r="AV238" i="6"/>
  <c r="AV239" i="6" s="1"/>
  <c r="DK239" i="6" s="1"/>
  <c r="AV244" i="6"/>
  <c r="AV245" i="6" s="1"/>
  <c r="DK245" i="6" s="1"/>
  <c r="AV250" i="6"/>
  <c r="AV251" i="6" s="1"/>
  <c r="DK251" i="6" s="1"/>
  <c r="AV256" i="6"/>
  <c r="AV257" i="6" s="1"/>
  <c r="DK257" i="6" s="1"/>
  <c r="AV262" i="6"/>
  <c r="AV263" i="6" s="1"/>
  <c r="DK263" i="6" s="1"/>
  <c r="AV268" i="6"/>
  <c r="AV269" i="6" s="1"/>
  <c r="DK269" i="6" s="1"/>
  <c r="AV274" i="6"/>
  <c r="AV275" i="6"/>
  <c r="DK275" i="6" s="1"/>
  <c r="AV280" i="6"/>
  <c r="AV281" i="6" s="1"/>
  <c r="DK281" i="6" s="1"/>
  <c r="AV286" i="6"/>
  <c r="AV287" i="6" s="1"/>
  <c r="DK287" i="6" s="1"/>
  <c r="AV292" i="6"/>
  <c r="AV293" i="6" s="1"/>
  <c r="DK293" i="6" s="1"/>
  <c r="AV298" i="6"/>
  <c r="AV299" i="6" s="1"/>
  <c r="DK299" i="6" s="1"/>
  <c r="AV304" i="6"/>
  <c r="AV305" i="6" s="1"/>
  <c r="DK305" i="6" s="1"/>
  <c r="AV310" i="6"/>
  <c r="AV311" i="6" s="1"/>
  <c r="DK311" i="6" s="1"/>
  <c r="AV316" i="6"/>
  <c r="AV317" i="6" s="1"/>
  <c r="DK317" i="6" s="1"/>
  <c r="AV322" i="6"/>
  <c r="AV323" i="6"/>
  <c r="DK323" i="6" s="1"/>
  <c r="AV328" i="6"/>
  <c r="AV329" i="6" s="1"/>
  <c r="DK329" i="6" s="1"/>
  <c r="AV334" i="6"/>
  <c r="AV335" i="6" s="1"/>
  <c r="DK335" i="6" s="1"/>
  <c r="AV340" i="6"/>
  <c r="AV341" i="6" s="1"/>
  <c r="DK341" i="6" s="1"/>
  <c r="AV346" i="6"/>
  <c r="AV347" i="6" s="1"/>
  <c r="DK347" i="6" s="1"/>
  <c r="AV352" i="6"/>
  <c r="AV353" i="6" s="1"/>
  <c r="DK353" i="6" s="1"/>
  <c r="AV358" i="6"/>
  <c r="AV359" i="6" s="1"/>
  <c r="DK359" i="6" s="1"/>
  <c r="AV364" i="6"/>
  <c r="AV365" i="6" s="1"/>
  <c r="DK365" i="6" s="1"/>
  <c r="AV370" i="6"/>
  <c r="AV371" i="6"/>
  <c r="DK371" i="6" s="1"/>
  <c r="AV376" i="6"/>
  <c r="AV377" i="6" s="1"/>
  <c r="DK377" i="6" s="1"/>
  <c r="AV382" i="6"/>
  <c r="AV383" i="6" s="1"/>
  <c r="DK383" i="6" s="1"/>
  <c r="AV388" i="6"/>
  <c r="AV389" i="6" s="1"/>
  <c r="DK389" i="6" s="1"/>
  <c r="AV394" i="6"/>
  <c r="AV395" i="6" s="1"/>
  <c r="DK395" i="6" s="1"/>
  <c r="AT22" i="6"/>
  <c r="AT23" i="6" s="1"/>
  <c r="DI23" i="6" s="1"/>
  <c r="AT28" i="6"/>
  <c r="AT29" i="6" s="1"/>
  <c r="DI29" i="6" s="1"/>
  <c r="AT34" i="6"/>
  <c r="AT35" i="6" s="1"/>
  <c r="DI35" i="6" s="1"/>
  <c r="AT40" i="6"/>
  <c r="AT41" i="6"/>
  <c r="DI41" i="6" s="1"/>
  <c r="AT46" i="6"/>
  <c r="AT47" i="6" s="1"/>
  <c r="DI47" i="6" s="1"/>
  <c r="AT52" i="6"/>
  <c r="AT53" i="6" s="1"/>
  <c r="DI53" i="6" s="1"/>
  <c r="AT58" i="6"/>
  <c r="AT59" i="6" s="1"/>
  <c r="DI59" i="6" s="1"/>
  <c r="AT64" i="6"/>
  <c r="AT65" i="6" s="1"/>
  <c r="DI65" i="6" s="1"/>
  <c r="AT70" i="6"/>
  <c r="AT71" i="6" s="1"/>
  <c r="DI71" i="6" s="1"/>
  <c r="AT76" i="6"/>
  <c r="AT77" i="6" s="1"/>
  <c r="DI77" i="6" s="1"/>
  <c r="AT82" i="6"/>
  <c r="AT83" i="6" s="1"/>
  <c r="DI83" i="6" s="1"/>
  <c r="AT88" i="6"/>
  <c r="AT89" i="6"/>
  <c r="DI89" i="6" s="1"/>
  <c r="AT94" i="6"/>
  <c r="AT95" i="6" s="1"/>
  <c r="DI95" i="6" s="1"/>
  <c r="AT100" i="6"/>
  <c r="AT101" i="6" s="1"/>
  <c r="DI101" i="6" s="1"/>
  <c r="AT106" i="6"/>
  <c r="AT107" i="6" s="1"/>
  <c r="DI107" i="6" s="1"/>
  <c r="AT112" i="6"/>
  <c r="AT113" i="6" s="1"/>
  <c r="DI113" i="6" s="1"/>
  <c r="AT118" i="6"/>
  <c r="AT119" i="6" s="1"/>
  <c r="DI119" i="6" s="1"/>
  <c r="AT124" i="6"/>
  <c r="AT125" i="6" s="1"/>
  <c r="DI125" i="6" s="1"/>
  <c r="AT130" i="6"/>
  <c r="AT131" i="6" s="1"/>
  <c r="DI131" i="6" s="1"/>
  <c r="AT136" i="6"/>
  <c r="AT137" i="6"/>
  <c r="DI137" i="6" s="1"/>
  <c r="AT142" i="6"/>
  <c r="AT143" i="6" s="1"/>
  <c r="DI143" i="6" s="1"/>
  <c r="AT148" i="6"/>
  <c r="AT149" i="6" s="1"/>
  <c r="DI149" i="6" s="1"/>
  <c r="AT154" i="6"/>
  <c r="AT155" i="6" s="1"/>
  <c r="DI155" i="6" s="1"/>
  <c r="AT160" i="6"/>
  <c r="AT161" i="6" s="1"/>
  <c r="DI161" i="6" s="1"/>
  <c r="AT166" i="6"/>
  <c r="AT167" i="6" s="1"/>
  <c r="DI167" i="6" s="1"/>
  <c r="AT172" i="6"/>
  <c r="AT173" i="6" s="1"/>
  <c r="DI173" i="6" s="1"/>
  <c r="AT178" i="6"/>
  <c r="AT179" i="6" s="1"/>
  <c r="DI179" i="6" s="1"/>
  <c r="AT184" i="6"/>
  <c r="AT185" i="6"/>
  <c r="DI185" i="6" s="1"/>
  <c r="AT190" i="6"/>
  <c r="AT191" i="6" s="1"/>
  <c r="DI191" i="6" s="1"/>
  <c r="AT196" i="6"/>
  <c r="AT197" i="6" s="1"/>
  <c r="DI197" i="6" s="1"/>
  <c r="AT202" i="6"/>
  <c r="AT203" i="6" s="1"/>
  <c r="DI203" i="6" s="1"/>
  <c r="AT208" i="6"/>
  <c r="AT209" i="6" s="1"/>
  <c r="DI209" i="6" s="1"/>
  <c r="AT214" i="6"/>
  <c r="AT215" i="6" s="1"/>
  <c r="DI215" i="6" s="1"/>
  <c r="AT220" i="6"/>
  <c r="AT221" i="6" s="1"/>
  <c r="DI221" i="6" s="1"/>
  <c r="AT226" i="6"/>
  <c r="AT227" i="6" s="1"/>
  <c r="DI227" i="6" s="1"/>
  <c r="AT232" i="6"/>
  <c r="AT233" i="6"/>
  <c r="DI233" i="6" s="1"/>
  <c r="AT238" i="6"/>
  <c r="AT239" i="6" s="1"/>
  <c r="DI239" i="6" s="1"/>
  <c r="AT244" i="6"/>
  <c r="AT245" i="6" s="1"/>
  <c r="DI245" i="6" s="1"/>
  <c r="AT250" i="6"/>
  <c r="AT251" i="6" s="1"/>
  <c r="DI251" i="6" s="1"/>
  <c r="AT256" i="6"/>
  <c r="AT257" i="6" s="1"/>
  <c r="DI257" i="6" s="1"/>
  <c r="AT262" i="6"/>
  <c r="AT263" i="6" s="1"/>
  <c r="DI263" i="6" s="1"/>
  <c r="AT268" i="6"/>
  <c r="AT269" i="6" s="1"/>
  <c r="DI269" i="6" s="1"/>
  <c r="AT274" i="6"/>
  <c r="AT275" i="6" s="1"/>
  <c r="DI275" i="6" s="1"/>
  <c r="AT280" i="6"/>
  <c r="AT281" i="6"/>
  <c r="DI281" i="6" s="1"/>
  <c r="AT286" i="6"/>
  <c r="AT287" i="6" s="1"/>
  <c r="DI287" i="6" s="1"/>
  <c r="AT292" i="6"/>
  <c r="AT293" i="6" s="1"/>
  <c r="DI293" i="6" s="1"/>
  <c r="AT298" i="6"/>
  <c r="AT299" i="6" s="1"/>
  <c r="DI299" i="6" s="1"/>
  <c r="AT304" i="6"/>
  <c r="AT305" i="6" s="1"/>
  <c r="DI305" i="6" s="1"/>
  <c r="AT310" i="6"/>
  <c r="AT311" i="6" s="1"/>
  <c r="DI311" i="6" s="1"/>
  <c r="AT316" i="6"/>
  <c r="AT317" i="6" s="1"/>
  <c r="DI317" i="6" s="1"/>
  <c r="AT322" i="6"/>
  <c r="AT323" i="6" s="1"/>
  <c r="DI323" i="6" s="1"/>
  <c r="AT328" i="6"/>
  <c r="AT329" i="6"/>
  <c r="DI329" i="6" s="1"/>
  <c r="AT334" i="6"/>
  <c r="AT335" i="6" s="1"/>
  <c r="DI335" i="6" s="1"/>
  <c r="AT340" i="6"/>
  <c r="AT341" i="6" s="1"/>
  <c r="DI341" i="6" s="1"/>
  <c r="AT346" i="6"/>
  <c r="AT347" i="6" s="1"/>
  <c r="DI347" i="6" s="1"/>
  <c r="AT352" i="6"/>
  <c r="AT353" i="6" s="1"/>
  <c r="DI353" i="6" s="1"/>
  <c r="AT358" i="6"/>
  <c r="AT359" i="6" s="1"/>
  <c r="DI359" i="6" s="1"/>
  <c r="AT364" i="6"/>
  <c r="AT365" i="6" s="1"/>
  <c r="DI365" i="6" s="1"/>
  <c r="AT370" i="6"/>
  <c r="AT371" i="6" s="1"/>
  <c r="DI371" i="6" s="1"/>
  <c r="AT376" i="6"/>
  <c r="AT377" i="6"/>
  <c r="DI377" i="6" s="1"/>
  <c r="AT382" i="6"/>
  <c r="AT383" i="6" s="1"/>
  <c r="DI383" i="6" s="1"/>
  <c r="AT388" i="6"/>
  <c r="AT389" i="6" s="1"/>
  <c r="DI389" i="6" s="1"/>
  <c r="AT394" i="6"/>
  <c r="AT395" i="6" s="1"/>
  <c r="DI395" i="6" s="1"/>
  <c r="AR22" i="6"/>
  <c r="AR23" i="6" s="1"/>
  <c r="DG23" i="6" s="1"/>
  <c r="AR28" i="6"/>
  <c r="AR29" i="6" s="1"/>
  <c r="DG29" i="6" s="1"/>
  <c r="AR34" i="6"/>
  <c r="AR35" i="6" s="1"/>
  <c r="DG35" i="6" s="1"/>
  <c r="AR40" i="6"/>
  <c r="AR41" i="6" s="1"/>
  <c r="DG41" i="6" s="1"/>
  <c r="AR46" i="6"/>
  <c r="AR47" i="6"/>
  <c r="DG47" i="6" s="1"/>
  <c r="AR52" i="6"/>
  <c r="AR53" i="6" s="1"/>
  <c r="DG53" i="6" s="1"/>
  <c r="AR58" i="6"/>
  <c r="AR59" i="6" s="1"/>
  <c r="DG59" i="6" s="1"/>
  <c r="AR64" i="6"/>
  <c r="AR65" i="6" s="1"/>
  <c r="DG65" i="6" s="1"/>
  <c r="AR70" i="6"/>
  <c r="AR71" i="6" s="1"/>
  <c r="DG71" i="6" s="1"/>
  <c r="AR76" i="6"/>
  <c r="AR77" i="6" s="1"/>
  <c r="DG77" i="6" s="1"/>
  <c r="AR82" i="6"/>
  <c r="AR83" i="6" s="1"/>
  <c r="DG83" i="6" s="1"/>
  <c r="AR88" i="6"/>
  <c r="AR89" i="6" s="1"/>
  <c r="DG89" i="6" s="1"/>
  <c r="AR94" i="6"/>
  <c r="AR95" i="6"/>
  <c r="DG95" i="6" s="1"/>
  <c r="AR100" i="6"/>
  <c r="AR101" i="6" s="1"/>
  <c r="DG101" i="6" s="1"/>
  <c r="AR106" i="6"/>
  <c r="AR107" i="6" s="1"/>
  <c r="DG107" i="6" s="1"/>
  <c r="AR112" i="6"/>
  <c r="AR113" i="6" s="1"/>
  <c r="DG113" i="6" s="1"/>
  <c r="AR118" i="6"/>
  <c r="AR119" i="6" s="1"/>
  <c r="DG119" i="6" s="1"/>
  <c r="AR124" i="6"/>
  <c r="AR125" i="6" s="1"/>
  <c r="DG125" i="6" s="1"/>
  <c r="AR130" i="6"/>
  <c r="AR131" i="6" s="1"/>
  <c r="DG131" i="6" s="1"/>
  <c r="AR136" i="6"/>
  <c r="AR137" i="6" s="1"/>
  <c r="DG137" i="6" s="1"/>
  <c r="AR142" i="6"/>
  <c r="AR143" i="6"/>
  <c r="DG143" i="6" s="1"/>
  <c r="AR148" i="6"/>
  <c r="AR149" i="6" s="1"/>
  <c r="DG149" i="6" s="1"/>
  <c r="AR154" i="6"/>
  <c r="AR155" i="6" s="1"/>
  <c r="DG155" i="6" s="1"/>
  <c r="AR160" i="6"/>
  <c r="AR161" i="6" s="1"/>
  <c r="DG161" i="6" s="1"/>
  <c r="AR166" i="6"/>
  <c r="AR167" i="6" s="1"/>
  <c r="DG167" i="6" s="1"/>
  <c r="AR172" i="6"/>
  <c r="AR173" i="6" s="1"/>
  <c r="DG173" i="6" s="1"/>
  <c r="AR178" i="6"/>
  <c r="AR179" i="6" s="1"/>
  <c r="DG179" i="6" s="1"/>
  <c r="AR184" i="6"/>
  <c r="AR185" i="6" s="1"/>
  <c r="DG185" i="6" s="1"/>
  <c r="AR190" i="6"/>
  <c r="AR191" i="6"/>
  <c r="DG191" i="6" s="1"/>
  <c r="AR196" i="6"/>
  <c r="AR197" i="6" s="1"/>
  <c r="DG197" i="6" s="1"/>
  <c r="AR202" i="6"/>
  <c r="AR203" i="6" s="1"/>
  <c r="DG203" i="6" s="1"/>
  <c r="AR208" i="6"/>
  <c r="AR209" i="6" s="1"/>
  <c r="DG209" i="6" s="1"/>
  <c r="AR214" i="6"/>
  <c r="AR215" i="6" s="1"/>
  <c r="DG215" i="6" s="1"/>
  <c r="AR220" i="6"/>
  <c r="AR221" i="6" s="1"/>
  <c r="DG221" i="6" s="1"/>
  <c r="AR226" i="6"/>
  <c r="AR227" i="6" s="1"/>
  <c r="DG227" i="6" s="1"/>
  <c r="AR232" i="6"/>
  <c r="AR233" i="6" s="1"/>
  <c r="DG233" i="6" s="1"/>
  <c r="AR238" i="6"/>
  <c r="AR239" i="6"/>
  <c r="DG239" i="6" s="1"/>
  <c r="AR244" i="6"/>
  <c r="AR245" i="6" s="1"/>
  <c r="DG245" i="6" s="1"/>
  <c r="AR250" i="6"/>
  <c r="AR251" i="6" s="1"/>
  <c r="DG251" i="6" s="1"/>
  <c r="AR256" i="6"/>
  <c r="AR257" i="6" s="1"/>
  <c r="DG257" i="6" s="1"/>
  <c r="AR262" i="6"/>
  <c r="AR263" i="6" s="1"/>
  <c r="DG263" i="6" s="1"/>
  <c r="AR268" i="6"/>
  <c r="AR269" i="6" s="1"/>
  <c r="DG269" i="6" s="1"/>
  <c r="AR274" i="6"/>
  <c r="AR275" i="6" s="1"/>
  <c r="DG275" i="6" s="1"/>
  <c r="AR280" i="6"/>
  <c r="AR281" i="6" s="1"/>
  <c r="DG281" i="6" s="1"/>
  <c r="AR286" i="6"/>
  <c r="AR287" i="6"/>
  <c r="DG287" i="6" s="1"/>
  <c r="AR292" i="6"/>
  <c r="AR293" i="6" s="1"/>
  <c r="DG293" i="6" s="1"/>
  <c r="AR298" i="6"/>
  <c r="AR299" i="6" s="1"/>
  <c r="DG299" i="6" s="1"/>
  <c r="AR304" i="6"/>
  <c r="AR305" i="6" s="1"/>
  <c r="DG305" i="6" s="1"/>
  <c r="AR310" i="6"/>
  <c r="AR311" i="6" s="1"/>
  <c r="DG311" i="6" s="1"/>
  <c r="AR316" i="6"/>
  <c r="AR317" i="6" s="1"/>
  <c r="DG317" i="6" s="1"/>
  <c r="AR322" i="6"/>
  <c r="AR323" i="6" s="1"/>
  <c r="DG323" i="6" s="1"/>
  <c r="AR328" i="6"/>
  <c r="AR329" i="6" s="1"/>
  <c r="DG329" i="6" s="1"/>
  <c r="AR334" i="6"/>
  <c r="AR335" i="6"/>
  <c r="DG335" i="6" s="1"/>
  <c r="AR340" i="6"/>
  <c r="AR341" i="6" s="1"/>
  <c r="DG341" i="6" s="1"/>
  <c r="AR346" i="6"/>
  <c r="AR347" i="6" s="1"/>
  <c r="DG347" i="6" s="1"/>
  <c r="AR352" i="6"/>
  <c r="AR353" i="6" s="1"/>
  <c r="DG353" i="6" s="1"/>
  <c r="AR358" i="6"/>
  <c r="AR359" i="6" s="1"/>
  <c r="DG359" i="6" s="1"/>
  <c r="AR364" i="6"/>
  <c r="AR365" i="6" s="1"/>
  <c r="DG365" i="6" s="1"/>
  <c r="AR370" i="6"/>
  <c r="AR371" i="6" s="1"/>
  <c r="DG371" i="6" s="1"/>
  <c r="AR376" i="6"/>
  <c r="AR377" i="6" s="1"/>
  <c r="DG377" i="6" s="1"/>
  <c r="AR382" i="6"/>
  <c r="AR383" i="6"/>
  <c r="DG383" i="6" s="1"/>
  <c r="AR388" i="6"/>
  <c r="AR389" i="6" s="1"/>
  <c r="DG389" i="6" s="1"/>
  <c r="AR394" i="6"/>
  <c r="AR395" i="6" s="1"/>
  <c r="DG395" i="6" s="1"/>
  <c r="AP22" i="6"/>
  <c r="AP23" i="6" s="1"/>
  <c r="DE23" i="6" s="1"/>
  <c r="AP28" i="6"/>
  <c r="AP29" i="6" s="1"/>
  <c r="DE29" i="6" s="1"/>
  <c r="AP34" i="6"/>
  <c r="AP35" i="6" s="1"/>
  <c r="DE35" i="6" s="1"/>
  <c r="AP40" i="6"/>
  <c r="AP41" i="6" s="1"/>
  <c r="DE41" i="6" s="1"/>
  <c r="AP46" i="6"/>
  <c r="AP47" i="6" s="1"/>
  <c r="DE47" i="6" s="1"/>
  <c r="AP52" i="6"/>
  <c r="AP53" i="6"/>
  <c r="DE53" i="6" s="1"/>
  <c r="AP58" i="6"/>
  <c r="AP59" i="6" s="1"/>
  <c r="DE59" i="6" s="1"/>
  <c r="AP64" i="6"/>
  <c r="AP65" i="6" s="1"/>
  <c r="DE65" i="6" s="1"/>
  <c r="AP70" i="6"/>
  <c r="AP71" i="6" s="1"/>
  <c r="DE71" i="6" s="1"/>
  <c r="AP76" i="6"/>
  <c r="AP77" i="6" s="1"/>
  <c r="DE77" i="6" s="1"/>
  <c r="AP82" i="6"/>
  <c r="AP83" i="6" s="1"/>
  <c r="DE83" i="6" s="1"/>
  <c r="AP88" i="6"/>
  <c r="AP89" i="6" s="1"/>
  <c r="DE89" i="6" s="1"/>
  <c r="AP94" i="6"/>
  <c r="AP95" i="6" s="1"/>
  <c r="DE95" i="6" s="1"/>
  <c r="AP100" i="6"/>
  <c r="AP101" i="6"/>
  <c r="DE101" i="6" s="1"/>
  <c r="AP106" i="6"/>
  <c r="AP107" i="6" s="1"/>
  <c r="DE107" i="6" s="1"/>
  <c r="AP112" i="6"/>
  <c r="AP113" i="6" s="1"/>
  <c r="DE113" i="6" s="1"/>
  <c r="AP118" i="6"/>
  <c r="AP119" i="6" s="1"/>
  <c r="DE119" i="6" s="1"/>
  <c r="AP124" i="6"/>
  <c r="AP125" i="6" s="1"/>
  <c r="DE125" i="6" s="1"/>
  <c r="AP130" i="6"/>
  <c r="AP131" i="6" s="1"/>
  <c r="DE131" i="6" s="1"/>
  <c r="AP136" i="6"/>
  <c r="AP137" i="6" s="1"/>
  <c r="DE137" i="6" s="1"/>
  <c r="AP142" i="6"/>
  <c r="AP143" i="6" s="1"/>
  <c r="DE143" i="6" s="1"/>
  <c r="AP148" i="6"/>
  <c r="AP149" i="6"/>
  <c r="DE149" i="6" s="1"/>
  <c r="AP154" i="6"/>
  <c r="AP155" i="6" s="1"/>
  <c r="DE155" i="6" s="1"/>
  <c r="AP160" i="6"/>
  <c r="AP161" i="6" s="1"/>
  <c r="DE161" i="6" s="1"/>
  <c r="AP166" i="6"/>
  <c r="AP167" i="6" s="1"/>
  <c r="DE167" i="6" s="1"/>
  <c r="AP172" i="6"/>
  <c r="AP173" i="6" s="1"/>
  <c r="DE173" i="6" s="1"/>
  <c r="AP178" i="6"/>
  <c r="AP179" i="6" s="1"/>
  <c r="DE179" i="6" s="1"/>
  <c r="AP184" i="6"/>
  <c r="AP185" i="6" s="1"/>
  <c r="DE185" i="6" s="1"/>
  <c r="AP190" i="6"/>
  <c r="AP191" i="6" s="1"/>
  <c r="DE191" i="6" s="1"/>
  <c r="AP196" i="6"/>
  <c r="AP197" i="6"/>
  <c r="DE197" i="6" s="1"/>
  <c r="AP202" i="6"/>
  <c r="AP203" i="6" s="1"/>
  <c r="DE203" i="6" s="1"/>
  <c r="AP208" i="6"/>
  <c r="AP209" i="6" s="1"/>
  <c r="DE209" i="6" s="1"/>
  <c r="AP214" i="6"/>
  <c r="AP215" i="6" s="1"/>
  <c r="DE215" i="6" s="1"/>
  <c r="AP220" i="6"/>
  <c r="AP221" i="6" s="1"/>
  <c r="DE221" i="6" s="1"/>
  <c r="AP226" i="6"/>
  <c r="AP227" i="6" s="1"/>
  <c r="DE227" i="6" s="1"/>
  <c r="AP232" i="6"/>
  <c r="AP233" i="6" s="1"/>
  <c r="DE233" i="6" s="1"/>
  <c r="AP238" i="6"/>
  <c r="AP239" i="6" s="1"/>
  <c r="DE239" i="6" s="1"/>
  <c r="AP244" i="6"/>
  <c r="AP245" i="6"/>
  <c r="DE245" i="6" s="1"/>
  <c r="AP250" i="6"/>
  <c r="AP251" i="6" s="1"/>
  <c r="DE251" i="6" s="1"/>
  <c r="AP256" i="6"/>
  <c r="AP257" i="6" s="1"/>
  <c r="DE257" i="6" s="1"/>
  <c r="AP262" i="6"/>
  <c r="AP263" i="6" s="1"/>
  <c r="DE263" i="6" s="1"/>
  <c r="AP268" i="6"/>
  <c r="AP269" i="6" s="1"/>
  <c r="DE269" i="6" s="1"/>
  <c r="AP274" i="6"/>
  <c r="AP275" i="6" s="1"/>
  <c r="DE275" i="6" s="1"/>
  <c r="AP280" i="6"/>
  <c r="AP281" i="6" s="1"/>
  <c r="DE281" i="6" s="1"/>
  <c r="AP286" i="6"/>
  <c r="AP287" i="6" s="1"/>
  <c r="DE287" i="6" s="1"/>
  <c r="AP292" i="6"/>
  <c r="AP293" i="6"/>
  <c r="DE293" i="6" s="1"/>
  <c r="AP298" i="6"/>
  <c r="AP299" i="6" s="1"/>
  <c r="DE299" i="6" s="1"/>
  <c r="AP304" i="6"/>
  <c r="AP305" i="6" s="1"/>
  <c r="DE305" i="6" s="1"/>
  <c r="AP310" i="6"/>
  <c r="AP311" i="6" s="1"/>
  <c r="DE311" i="6" s="1"/>
  <c r="AP316" i="6"/>
  <c r="AP317" i="6" s="1"/>
  <c r="DE317" i="6" s="1"/>
  <c r="AP322" i="6"/>
  <c r="AP323" i="6" s="1"/>
  <c r="DE323" i="6" s="1"/>
  <c r="AP328" i="6"/>
  <c r="AP329" i="6" s="1"/>
  <c r="DE329" i="6" s="1"/>
  <c r="AP334" i="6"/>
  <c r="AP335" i="6" s="1"/>
  <c r="DE335" i="6" s="1"/>
  <c r="AP340" i="6"/>
  <c r="AP341" i="6"/>
  <c r="DE341" i="6" s="1"/>
  <c r="AP346" i="6"/>
  <c r="AP347" i="6" s="1"/>
  <c r="DE347" i="6" s="1"/>
  <c r="AP352" i="6"/>
  <c r="AP353" i="6" s="1"/>
  <c r="DE353" i="6" s="1"/>
  <c r="AP358" i="6"/>
  <c r="AP359" i="6" s="1"/>
  <c r="DE359" i="6" s="1"/>
  <c r="AP364" i="6"/>
  <c r="AP365" i="6" s="1"/>
  <c r="DE365" i="6" s="1"/>
  <c r="AP370" i="6"/>
  <c r="AP371" i="6" s="1"/>
  <c r="DE371" i="6" s="1"/>
  <c r="AP376" i="6"/>
  <c r="AP377" i="6" s="1"/>
  <c r="DE377" i="6" s="1"/>
  <c r="AP382" i="6"/>
  <c r="AP383" i="6" s="1"/>
  <c r="DE383" i="6" s="1"/>
  <c r="AP388" i="6"/>
  <c r="AP389" i="6"/>
  <c r="DE389" i="6" s="1"/>
  <c r="AP394" i="6"/>
  <c r="AP395" i="6" s="1"/>
  <c r="DE395" i="6" s="1"/>
  <c r="AN22" i="6"/>
  <c r="AN23" i="6" s="1"/>
  <c r="DC23" i="6" s="1"/>
  <c r="AN28" i="6"/>
  <c r="AN29" i="6" s="1"/>
  <c r="DC29" i="6" s="1"/>
  <c r="AN34" i="6"/>
  <c r="AN35" i="6" s="1"/>
  <c r="DC35" i="6" s="1"/>
  <c r="AN40" i="6"/>
  <c r="AN41" i="6" s="1"/>
  <c r="DC41" i="6" s="1"/>
  <c r="AN46" i="6"/>
  <c r="AN47" i="6" s="1"/>
  <c r="DC47" i="6" s="1"/>
  <c r="AN52" i="6"/>
  <c r="AN53" i="6" s="1"/>
  <c r="DC53" i="6" s="1"/>
  <c r="AN58" i="6"/>
  <c r="AN59" i="6"/>
  <c r="DC59" i="6" s="1"/>
  <c r="AN64" i="6"/>
  <c r="AN65" i="6" s="1"/>
  <c r="DC65" i="6" s="1"/>
  <c r="AN70" i="6"/>
  <c r="AN71" i="6" s="1"/>
  <c r="DC71" i="6" s="1"/>
  <c r="AN76" i="6"/>
  <c r="AN77" i="6" s="1"/>
  <c r="DC77" i="6" s="1"/>
  <c r="AN82" i="6"/>
  <c r="AN83" i="6" s="1"/>
  <c r="DC83" i="6" s="1"/>
  <c r="AN88" i="6"/>
  <c r="AN89" i="6" s="1"/>
  <c r="DC89" i="6" s="1"/>
  <c r="AN94" i="6"/>
  <c r="AN95" i="6" s="1"/>
  <c r="DC95" i="6" s="1"/>
  <c r="AN100" i="6"/>
  <c r="AN101" i="6" s="1"/>
  <c r="DC101" i="6" s="1"/>
  <c r="AN106" i="6"/>
  <c r="AN107" i="6"/>
  <c r="DC107" i="6" s="1"/>
  <c r="AN112" i="6"/>
  <c r="AN113" i="6" s="1"/>
  <c r="DC113" i="6" s="1"/>
  <c r="AN118" i="6"/>
  <c r="AN119" i="6" s="1"/>
  <c r="DC119" i="6" s="1"/>
  <c r="AN124" i="6"/>
  <c r="AN125" i="6" s="1"/>
  <c r="DC125" i="6" s="1"/>
  <c r="AN130" i="6"/>
  <c r="AN131" i="6" s="1"/>
  <c r="DC131" i="6" s="1"/>
  <c r="AN136" i="6"/>
  <c r="AN137" i="6" s="1"/>
  <c r="DC137" i="6" s="1"/>
  <c r="AN142" i="6"/>
  <c r="AN143" i="6" s="1"/>
  <c r="DC143" i="6" s="1"/>
  <c r="AN148" i="6"/>
  <c r="AN149" i="6" s="1"/>
  <c r="DC149" i="6" s="1"/>
  <c r="AN154" i="6"/>
  <c r="AN155" i="6"/>
  <c r="DC155" i="6" s="1"/>
  <c r="AN160" i="6"/>
  <c r="AN161" i="6" s="1"/>
  <c r="DC161" i="6" s="1"/>
  <c r="AN166" i="6"/>
  <c r="AN167" i="6" s="1"/>
  <c r="DC167" i="6" s="1"/>
  <c r="AN172" i="6"/>
  <c r="AN173" i="6" s="1"/>
  <c r="DC173" i="6" s="1"/>
  <c r="AN178" i="6"/>
  <c r="AN179" i="6" s="1"/>
  <c r="DC179" i="6" s="1"/>
  <c r="AN184" i="6"/>
  <c r="AN185" i="6" s="1"/>
  <c r="DC185" i="6" s="1"/>
  <c r="AN190" i="6"/>
  <c r="AN191" i="6" s="1"/>
  <c r="DC191" i="6" s="1"/>
  <c r="AN196" i="6"/>
  <c r="AN197" i="6" s="1"/>
  <c r="DC197" i="6" s="1"/>
  <c r="AN202" i="6"/>
  <c r="AN203" i="6"/>
  <c r="DC203" i="6" s="1"/>
  <c r="AN208" i="6"/>
  <c r="AN209" i="6" s="1"/>
  <c r="DC209" i="6" s="1"/>
  <c r="AN214" i="6"/>
  <c r="AN215" i="6" s="1"/>
  <c r="DC215" i="6" s="1"/>
  <c r="AN220" i="6"/>
  <c r="AN221" i="6" s="1"/>
  <c r="DC221" i="6" s="1"/>
  <c r="AN226" i="6"/>
  <c r="AN227" i="6" s="1"/>
  <c r="DC227" i="6" s="1"/>
  <c r="AN232" i="6"/>
  <c r="AN233" i="6" s="1"/>
  <c r="DC233" i="6" s="1"/>
  <c r="AN238" i="6"/>
  <c r="AN239" i="6" s="1"/>
  <c r="DC239" i="6" s="1"/>
  <c r="AN244" i="6"/>
  <c r="AN245" i="6" s="1"/>
  <c r="DC245" i="6" s="1"/>
  <c r="AN250" i="6"/>
  <c r="AN251" i="6"/>
  <c r="DC251" i="6" s="1"/>
  <c r="AN256" i="6"/>
  <c r="AN257" i="6" s="1"/>
  <c r="DC257" i="6" s="1"/>
  <c r="AN262" i="6"/>
  <c r="AN263" i="6" s="1"/>
  <c r="DC263" i="6" s="1"/>
  <c r="AN268" i="6"/>
  <c r="AN269" i="6" s="1"/>
  <c r="DC269" i="6" s="1"/>
  <c r="AN274" i="6"/>
  <c r="AN275" i="6" s="1"/>
  <c r="DC275" i="6" s="1"/>
  <c r="AN280" i="6"/>
  <c r="AN281" i="6" s="1"/>
  <c r="DC281" i="6" s="1"/>
  <c r="AN286" i="6"/>
  <c r="AN287" i="6" s="1"/>
  <c r="DC287" i="6" s="1"/>
  <c r="AN292" i="6"/>
  <c r="AN293" i="6" s="1"/>
  <c r="DC293" i="6" s="1"/>
  <c r="AN298" i="6"/>
  <c r="AN299" i="6"/>
  <c r="DC299" i="6" s="1"/>
  <c r="AN304" i="6"/>
  <c r="AN305" i="6" s="1"/>
  <c r="DC305" i="6" s="1"/>
  <c r="AN310" i="6"/>
  <c r="AN311" i="6" s="1"/>
  <c r="DC311" i="6" s="1"/>
  <c r="AN316" i="6"/>
  <c r="AN317" i="6" s="1"/>
  <c r="DC317" i="6" s="1"/>
  <c r="AN322" i="6"/>
  <c r="AN323" i="6" s="1"/>
  <c r="DC323" i="6" s="1"/>
  <c r="AN328" i="6"/>
  <c r="AN329" i="6" s="1"/>
  <c r="DC329" i="6" s="1"/>
  <c r="AN334" i="6"/>
  <c r="AN335" i="6" s="1"/>
  <c r="DC335" i="6" s="1"/>
  <c r="AN340" i="6"/>
  <c r="AN341" i="6" s="1"/>
  <c r="DC341" i="6" s="1"/>
  <c r="AN346" i="6"/>
  <c r="AN347" i="6"/>
  <c r="DC347" i="6" s="1"/>
  <c r="AN352" i="6"/>
  <c r="AN353" i="6" s="1"/>
  <c r="DC353" i="6" s="1"/>
  <c r="AN358" i="6"/>
  <c r="AN359" i="6" s="1"/>
  <c r="DC359" i="6" s="1"/>
  <c r="AN364" i="6"/>
  <c r="AN365" i="6" s="1"/>
  <c r="DC365" i="6" s="1"/>
  <c r="AN370" i="6"/>
  <c r="AN371" i="6" s="1"/>
  <c r="DC371" i="6" s="1"/>
  <c r="AN376" i="6"/>
  <c r="AN377" i="6" s="1"/>
  <c r="DC377" i="6" s="1"/>
  <c r="AN382" i="6"/>
  <c r="AN383" i="6" s="1"/>
  <c r="DC383" i="6" s="1"/>
  <c r="AN388" i="6"/>
  <c r="AN389" i="6" s="1"/>
  <c r="DC389" i="6" s="1"/>
  <c r="AN394" i="6"/>
  <c r="AN395" i="6"/>
  <c r="DC395" i="6" s="1"/>
  <c r="AL22" i="6"/>
  <c r="AL23" i="6" s="1"/>
  <c r="DA23" i="6" s="1"/>
  <c r="AL28" i="6"/>
  <c r="AL29" i="6" s="1"/>
  <c r="DA29" i="6" s="1"/>
  <c r="AL34" i="6"/>
  <c r="AL35" i="6" s="1"/>
  <c r="DA35" i="6" s="1"/>
  <c r="AL40" i="6"/>
  <c r="AL41" i="6" s="1"/>
  <c r="DA41" i="6" s="1"/>
  <c r="AL46" i="6"/>
  <c r="AL47" i="6" s="1"/>
  <c r="DA47" i="6" s="1"/>
  <c r="AL52" i="6"/>
  <c r="AL53" i="6" s="1"/>
  <c r="DA53" i="6" s="1"/>
  <c r="AL58" i="6"/>
  <c r="AL59" i="6" s="1"/>
  <c r="DA59" i="6" s="1"/>
  <c r="AL64" i="6"/>
  <c r="AL65" i="6"/>
  <c r="DA65" i="6" s="1"/>
  <c r="AL70" i="6"/>
  <c r="AL71" i="6" s="1"/>
  <c r="DA71" i="6" s="1"/>
  <c r="AL76" i="6"/>
  <c r="AL77" i="6" s="1"/>
  <c r="DA77" i="6" s="1"/>
  <c r="AL82" i="6"/>
  <c r="AL83" i="6" s="1"/>
  <c r="DA83" i="6" s="1"/>
  <c r="AL88" i="6"/>
  <c r="AL89" i="6" s="1"/>
  <c r="DA89" i="6" s="1"/>
  <c r="AL94" i="6"/>
  <c r="AL95" i="6" s="1"/>
  <c r="DA95" i="6" s="1"/>
  <c r="AL100" i="6"/>
  <c r="AL101" i="6" s="1"/>
  <c r="DA101" i="6" s="1"/>
  <c r="AL106" i="6"/>
  <c r="AL107" i="6" s="1"/>
  <c r="DA107" i="6" s="1"/>
  <c r="AL112" i="6"/>
  <c r="AL113" i="6"/>
  <c r="DA113" i="6" s="1"/>
  <c r="AL118" i="6"/>
  <c r="AL119" i="6" s="1"/>
  <c r="DA119" i="6" s="1"/>
  <c r="AL124" i="6"/>
  <c r="AL125" i="6" s="1"/>
  <c r="DA125" i="6" s="1"/>
  <c r="AL130" i="6"/>
  <c r="AL131" i="6" s="1"/>
  <c r="DA131" i="6" s="1"/>
  <c r="AL136" i="6"/>
  <c r="AL137" i="6" s="1"/>
  <c r="DA137" i="6" s="1"/>
  <c r="AL142" i="6"/>
  <c r="AL143" i="6" s="1"/>
  <c r="DA143" i="6" s="1"/>
  <c r="AL148" i="6"/>
  <c r="AL149" i="6" s="1"/>
  <c r="DA149" i="6" s="1"/>
  <c r="AL154" i="6"/>
  <c r="AL155" i="6" s="1"/>
  <c r="DA155" i="6" s="1"/>
  <c r="AL160" i="6"/>
  <c r="AL161" i="6"/>
  <c r="DA161" i="6" s="1"/>
  <c r="AL166" i="6"/>
  <c r="AL167" i="6" s="1"/>
  <c r="DA167" i="6" s="1"/>
  <c r="AL172" i="6"/>
  <c r="AL173" i="6" s="1"/>
  <c r="DA173" i="6" s="1"/>
  <c r="AL178" i="6"/>
  <c r="AL179" i="6" s="1"/>
  <c r="DA179" i="6" s="1"/>
  <c r="AL184" i="6"/>
  <c r="AL185" i="6" s="1"/>
  <c r="DA185" i="6" s="1"/>
  <c r="AL190" i="6"/>
  <c r="AL191" i="6" s="1"/>
  <c r="DA191" i="6" s="1"/>
  <c r="AL196" i="6"/>
  <c r="AL197" i="6" s="1"/>
  <c r="DA197" i="6" s="1"/>
  <c r="AL202" i="6"/>
  <c r="AL203" i="6" s="1"/>
  <c r="DA203" i="6" s="1"/>
  <c r="AL208" i="6"/>
  <c r="AL209" i="6"/>
  <c r="DA209" i="6" s="1"/>
  <c r="AL214" i="6"/>
  <c r="AL215" i="6" s="1"/>
  <c r="DA215" i="6" s="1"/>
  <c r="AL220" i="6"/>
  <c r="AL221" i="6" s="1"/>
  <c r="DA221" i="6" s="1"/>
  <c r="AL226" i="6"/>
  <c r="AL227" i="6" s="1"/>
  <c r="DA227" i="6" s="1"/>
  <c r="AL232" i="6"/>
  <c r="AL233" i="6" s="1"/>
  <c r="DA233" i="6" s="1"/>
  <c r="AL238" i="6"/>
  <c r="AL239" i="6" s="1"/>
  <c r="DA239" i="6" s="1"/>
  <c r="AL244" i="6"/>
  <c r="AL245" i="6" s="1"/>
  <c r="DA245" i="6" s="1"/>
  <c r="AL250" i="6"/>
  <c r="AL251" i="6" s="1"/>
  <c r="DA251" i="6" s="1"/>
  <c r="AL256" i="6"/>
  <c r="AL257" i="6"/>
  <c r="DA257" i="6" s="1"/>
  <c r="AL262" i="6"/>
  <c r="AL263" i="6" s="1"/>
  <c r="DA263" i="6" s="1"/>
  <c r="AL268" i="6"/>
  <c r="AL269" i="6" s="1"/>
  <c r="DA269" i="6" s="1"/>
  <c r="AL274" i="6"/>
  <c r="AL275" i="6" s="1"/>
  <c r="DA275" i="6" s="1"/>
  <c r="AL280" i="6"/>
  <c r="AL281" i="6" s="1"/>
  <c r="DA281" i="6" s="1"/>
  <c r="AL286" i="6"/>
  <c r="AL287" i="6" s="1"/>
  <c r="DA287" i="6" s="1"/>
  <c r="AL292" i="6"/>
  <c r="AL293" i="6" s="1"/>
  <c r="DA293" i="6" s="1"/>
  <c r="AL298" i="6"/>
  <c r="AL299" i="6" s="1"/>
  <c r="DA299" i="6" s="1"/>
  <c r="AL304" i="6"/>
  <c r="AL305" i="6"/>
  <c r="DA305" i="6" s="1"/>
  <c r="AL310" i="6"/>
  <c r="AL311" i="6" s="1"/>
  <c r="DA311" i="6" s="1"/>
  <c r="AL316" i="6"/>
  <c r="AL317" i="6" s="1"/>
  <c r="DA317" i="6" s="1"/>
  <c r="AL322" i="6"/>
  <c r="AL323" i="6" s="1"/>
  <c r="DA323" i="6" s="1"/>
  <c r="AL328" i="6"/>
  <c r="AL329" i="6" s="1"/>
  <c r="DA329" i="6" s="1"/>
  <c r="AL334" i="6"/>
  <c r="AL335" i="6" s="1"/>
  <c r="DA335" i="6" s="1"/>
  <c r="AL340" i="6"/>
  <c r="AL341" i="6" s="1"/>
  <c r="DA341" i="6" s="1"/>
  <c r="AL346" i="6"/>
  <c r="AL347" i="6" s="1"/>
  <c r="DA347" i="6" s="1"/>
  <c r="AL352" i="6"/>
  <c r="AL353" i="6"/>
  <c r="DA353" i="6" s="1"/>
  <c r="AL358" i="6"/>
  <c r="AL359" i="6" s="1"/>
  <c r="DA359" i="6" s="1"/>
  <c r="AL364" i="6"/>
  <c r="AL365" i="6" s="1"/>
  <c r="DA365" i="6" s="1"/>
  <c r="AL370" i="6"/>
  <c r="AL371" i="6" s="1"/>
  <c r="DA371" i="6" s="1"/>
  <c r="AL376" i="6"/>
  <c r="AL377" i="6" s="1"/>
  <c r="DA377" i="6" s="1"/>
  <c r="AL382" i="6"/>
  <c r="AL383" i="6" s="1"/>
  <c r="DA383" i="6" s="1"/>
  <c r="AL388" i="6"/>
  <c r="AL389" i="6" s="1"/>
  <c r="DA389" i="6" s="1"/>
  <c r="AL394" i="6"/>
  <c r="AL395" i="6" s="1"/>
  <c r="DA395" i="6" s="1"/>
  <c r="AJ22" i="6"/>
  <c r="AJ23" i="6"/>
  <c r="CY23" i="6" s="1"/>
  <c r="AJ28" i="6"/>
  <c r="AJ29" i="6" s="1"/>
  <c r="CY29" i="6" s="1"/>
  <c r="AJ34" i="6"/>
  <c r="AJ35" i="6" s="1"/>
  <c r="CY35" i="6" s="1"/>
  <c r="AJ40" i="6"/>
  <c r="AJ41" i="6" s="1"/>
  <c r="CY41" i="6" s="1"/>
  <c r="AJ46" i="6"/>
  <c r="AJ47" i="6" s="1"/>
  <c r="CY47" i="6" s="1"/>
  <c r="AJ52" i="6"/>
  <c r="AJ53" i="6" s="1"/>
  <c r="CY53" i="6" s="1"/>
  <c r="AJ58" i="6"/>
  <c r="AJ59" i="6" s="1"/>
  <c r="CY59" i="6" s="1"/>
  <c r="AJ64" i="6"/>
  <c r="AJ65" i="6" s="1"/>
  <c r="CY65" i="6" s="1"/>
  <c r="AJ70" i="6"/>
  <c r="AJ71" i="6"/>
  <c r="CY71" i="6" s="1"/>
  <c r="AJ76" i="6"/>
  <c r="AJ77" i="6" s="1"/>
  <c r="CY77" i="6" s="1"/>
  <c r="AJ82" i="6"/>
  <c r="AJ83" i="6" s="1"/>
  <c r="CY83" i="6" s="1"/>
  <c r="AJ88" i="6"/>
  <c r="AJ89" i="6" s="1"/>
  <c r="CY89" i="6" s="1"/>
  <c r="AJ94" i="6"/>
  <c r="AJ95" i="6" s="1"/>
  <c r="CY95" i="6" s="1"/>
  <c r="AJ100" i="6"/>
  <c r="AJ101" i="6" s="1"/>
  <c r="CY101" i="6" s="1"/>
  <c r="AJ106" i="6"/>
  <c r="AJ107" i="6" s="1"/>
  <c r="CY107" i="6" s="1"/>
  <c r="AJ112" i="6"/>
  <c r="AJ113" i="6" s="1"/>
  <c r="CY113" i="6" s="1"/>
  <c r="AJ118" i="6"/>
  <c r="AJ119" i="6"/>
  <c r="CY119" i="6" s="1"/>
  <c r="AJ124" i="6"/>
  <c r="AJ125" i="6" s="1"/>
  <c r="CY125" i="6" s="1"/>
  <c r="AJ130" i="6"/>
  <c r="AJ131" i="6" s="1"/>
  <c r="CY131" i="6" s="1"/>
  <c r="AJ136" i="6"/>
  <c r="AJ137" i="6" s="1"/>
  <c r="CY137" i="6" s="1"/>
  <c r="AJ142" i="6"/>
  <c r="AJ143" i="6" s="1"/>
  <c r="CY143" i="6" s="1"/>
  <c r="AJ148" i="6"/>
  <c r="AJ149" i="6" s="1"/>
  <c r="CY149" i="6" s="1"/>
  <c r="AJ154" i="6"/>
  <c r="AJ155" i="6" s="1"/>
  <c r="CY155" i="6" s="1"/>
  <c r="AJ160" i="6"/>
  <c r="AJ161" i="6" s="1"/>
  <c r="CY161" i="6" s="1"/>
  <c r="AJ166" i="6"/>
  <c r="AJ167" i="6"/>
  <c r="CY167" i="6" s="1"/>
  <c r="AJ172" i="6"/>
  <c r="AJ173" i="6" s="1"/>
  <c r="CY173" i="6" s="1"/>
  <c r="AJ178" i="6"/>
  <c r="AJ179" i="6" s="1"/>
  <c r="CY179" i="6" s="1"/>
  <c r="AJ184" i="6"/>
  <c r="AJ185" i="6" s="1"/>
  <c r="CY185" i="6" s="1"/>
  <c r="AJ190" i="6"/>
  <c r="AJ191" i="6" s="1"/>
  <c r="CY191" i="6" s="1"/>
  <c r="AJ196" i="6"/>
  <c r="AJ197" i="6" s="1"/>
  <c r="CY197" i="6" s="1"/>
  <c r="AJ202" i="6"/>
  <c r="AJ203" i="6" s="1"/>
  <c r="CY203" i="6" s="1"/>
  <c r="AJ208" i="6"/>
  <c r="AJ209" i="6" s="1"/>
  <c r="CY209" i="6" s="1"/>
  <c r="AJ214" i="6"/>
  <c r="AJ215" i="6"/>
  <c r="CY215" i="6" s="1"/>
  <c r="AJ220" i="6"/>
  <c r="AJ221" i="6" s="1"/>
  <c r="CY221" i="6" s="1"/>
  <c r="AJ226" i="6"/>
  <c r="AJ227" i="6" s="1"/>
  <c r="CY227" i="6" s="1"/>
  <c r="AJ232" i="6"/>
  <c r="AJ233" i="6" s="1"/>
  <c r="CY233" i="6" s="1"/>
  <c r="AJ238" i="6"/>
  <c r="AJ239" i="6" s="1"/>
  <c r="CY239" i="6" s="1"/>
  <c r="AJ244" i="6"/>
  <c r="AJ245" i="6" s="1"/>
  <c r="CY245" i="6" s="1"/>
  <c r="AJ250" i="6"/>
  <c r="AJ251" i="6" s="1"/>
  <c r="CY251" i="6" s="1"/>
  <c r="AJ256" i="6"/>
  <c r="AJ257" i="6" s="1"/>
  <c r="CY257" i="6" s="1"/>
  <c r="AJ262" i="6"/>
  <c r="AJ263" i="6"/>
  <c r="CY263" i="6" s="1"/>
  <c r="AJ268" i="6"/>
  <c r="AJ269" i="6" s="1"/>
  <c r="CY269" i="6" s="1"/>
  <c r="AJ274" i="6"/>
  <c r="AJ275" i="6" s="1"/>
  <c r="CY275" i="6" s="1"/>
  <c r="AJ280" i="6"/>
  <c r="AJ281" i="6" s="1"/>
  <c r="CY281" i="6" s="1"/>
  <c r="AJ286" i="6"/>
  <c r="AJ287" i="6" s="1"/>
  <c r="CY287" i="6" s="1"/>
  <c r="AJ292" i="6"/>
  <c r="AJ293" i="6" s="1"/>
  <c r="CY293" i="6" s="1"/>
  <c r="AJ298" i="6"/>
  <c r="AJ299" i="6" s="1"/>
  <c r="CY299" i="6" s="1"/>
  <c r="AJ304" i="6"/>
  <c r="AJ305" i="6" s="1"/>
  <c r="CY305" i="6" s="1"/>
  <c r="AJ310" i="6"/>
  <c r="AJ311" i="6"/>
  <c r="CY311" i="6" s="1"/>
  <c r="AJ316" i="6"/>
  <c r="AJ317" i="6" s="1"/>
  <c r="CY317" i="6" s="1"/>
  <c r="AJ322" i="6"/>
  <c r="AJ323" i="6" s="1"/>
  <c r="CY323" i="6" s="1"/>
  <c r="AJ328" i="6"/>
  <c r="AJ329" i="6" s="1"/>
  <c r="CY329" i="6" s="1"/>
  <c r="AJ334" i="6"/>
  <c r="AJ335" i="6" s="1"/>
  <c r="CY335" i="6" s="1"/>
  <c r="AJ340" i="6"/>
  <c r="AJ341" i="6" s="1"/>
  <c r="CY341" i="6" s="1"/>
  <c r="AJ346" i="6"/>
  <c r="AJ347" i="6" s="1"/>
  <c r="CY347" i="6" s="1"/>
  <c r="AJ352" i="6"/>
  <c r="AJ353" i="6" s="1"/>
  <c r="CY353" i="6" s="1"/>
  <c r="AJ358" i="6"/>
  <c r="AJ359" i="6"/>
  <c r="CY359" i="6" s="1"/>
  <c r="AJ364" i="6"/>
  <c r="AJ365" i="6" s="1"/>
  <c r="CY365" i="6" s="1"/>
  <c r="AJ370" i="6"/>
  <c r="AJ371" i="6" s="1"/>
  <c r="CY371" i="6" s="1"/>
  <c r="AJ376" i="6"/>
  <c r="AJ377" i="6" s="1"/>
  <c r="CY377" i="6" s="1"/>
  <c r="AJ382" i="6"/>
  <c r="AJ383" i="6" s="1"/>
  <c r="CY383" i="6" s="1"/>
  <c r="AJ388" i="6"/>
  <c r="AJ389" i="6" s="1"/>
  <c r="CY389" i="6" s="1"/>
  <c r="AJ394" i="6"/>
  <c r="AJ395" i="6" s="1"/>
  <c r="CY395" i="6" s="1"/>
  <c r="AH22" i="6"/>
  <c r="AH23" i="6" s="1"/>
  <c r="CW23" i="6" s="1"/>
  <c r="AH28" i="6"/>
  <c r="AH29" i="6"/>
  <c r="CW29" i="6" s="1"/>
  <c r="AH34" i="6"/>
  <c r="AH35" i="6" s="1"/>
  <c r="CW35" i="6" s="1"/>
  <c r="AH40" i="6"/>
  <c r="AH41" i="6" s="1"/>
  <c r="CW41" i="6" s="1"/>
  <c r="AH46" i="6"/>
  <c r="AH47" i="6" s="1"/>
  <c r="CW47" i="6" s="1"/>
  <c r="AH52" i="6"/>
  <c r="AH53" i="6" s="1"/>
  <c r="CW53" i="6" s="1"/>
  <c r="AH58" i="6"/>
  <c r="AH59" i="6" s="1"/>
  <c r="CW59" i="6" s="1"/>
  <c r="AH64" i="6"/>
  <c r="AH65" i="6" s="1"/>
  <c r="CW65" i="6" s="1"/>
  <c r="AH70" i="6"/>
  <c r="AH71" i="6" s="1"/>
  <c r="CW71" i="6" s="1"/>
  <c r="AH76" i="6"/>
  <c r="AH77" i="6"/>
  <c r="CW77" i="6" s="1"/>
  <c r="AH82" i="6"/>
  <c r="AH83" i="6" s="1"/>
  <c r="CW83" i="6" s="1"/>
  <c r="AH88" i="6"/>
  <c r="AH89" i="6" s="1"/>
  <c r="CW89" i="6" s="1"/>
  <c r="AH94" i="6"/>
  <c r="AH95" i="6" s="1"/>
  <c r="CW95" i="6" s="1"/>
  <c r="AH100" i="6"/>
  <c r="AH101" i="6" s="1"/>
  <c r="CW101" i="6" s="1"/>
  <c r="AH106" i="6"/>
  <c r="AH107" i="6" s="1"/>
  <c r="CW107" i="6" s="1"/>
  <c r="AH112" i="6"/>
  <c r="AH113" i="6" s="1"/>
  <c r="CW113" i="6" s="1"/>
  <c r="AH118" i="6"/>
  <c r="AH119" i="6" s="1"/>
  <c r="CW119" i="6" s="1"/>
  <c r="AH124" i="6"/>
  <c r="AH125" i="6"/>
  <c r="CW125" i="6" s="1"/>
  <c r="AH130" i="6"/>
  <c r="AH131" i="6" s="1"/>
  <c r="CW131" i="6" s="1"/>
  <c r="AH136" i="6"/>
  <c r="AH137" i="6" s="1"/>
  <c r="CW137" i="6" s="1"/>
  <c r="AH142" i="6"/>
  <c r="AH143" i="6" s="1"/>
  <c r="CW143" i="6" s="1"/>
  <c r="AH148" i="6"/>
  <c r="AH149" i="6" s="1"/>
  <c r="CW149" i="6" s="1"/>
  <c r="AH154" i="6"/>
  <c r="AH155" i="6" s="1"/>
  <c r="CW155" i="6" s="1"/>
  <c r="AH160" i="6"/>
  <c r="AH161" i="6" s="1"/>
  <c r="CW161" i="6" s="1"/>
  <c r="AH166" i="6"/>
  <c r="AH167" i="6" s="1"/>
  <c r="CW167" i="6" s="1"/>
  <c r="AH172" i="6"/>
  <c r="AH173" i="6"/>
  <c r="CW173" i="6" s="1"/>
  <c r="AH178" i="6"/>
  <c r="AH179" i="6" s="1"/>
  <c r="CW179" i="6" s="1"/>
  <c r="AH184" i="6"/>
  <c r="AH185" i="6" s="1"/>
  <c r="CW185" i="6" s="1"/>
  <c r="AH190" i="6"/>
  <c r="AH191" i="6" s="1"/>
  <c r="CW191" i="6" s="1"/>
  <c r="AH196" i="6"/>
  <c r="AH197" i="6" s="1"/>
  <c r="CW197" i="6" s="1"/>
  <c r="AH202" i="6"/>
  <c r="AH203" i="6" s="1"/>
  <c r="CW203" i="6" s="1"/>
  <c r="AH208" i="6"/>
  <c r="AH209" i="6" s="1"/>
  <c r="CW209" i="6" s="1"/>
  <c r="AH214" i="6"/>
  <c r="AH215" i="6" s="1"/>
  <c r="CW215" i="6" s="1"/>
  <c r="AH220" i="6"/>
  <c r="AH221" i="6"/>
  <c r="CW221" i="6" s="1"/>
  <c r="AH226" i="6"/>
  <c r="AH227" i="6" s="1"/>
  <c r="CW227" i="6" s="1"/>
  <c r="AH232" i="6"/>
  <c r="AH233" i="6" s="1"/>
  <c r="CW233" i="6" s="1"/>
  <c r="AH238" i="6"/>
  <c r="AH239" i="6" s="1"/>
  <c r="CW239" i="6" s="1"/>
  <c r="AH244" i="6"/>
  <c r="AH245" i="6" s="1"/>
  <c r="CW245" i="6" s="1"/>
  <c r="AH250" i="6"/>
  <c r="AH251" i="6" s="1"/>
  <c r="CW251" i="6" s="1"/>
  <c r="AH256" i="6"/>
  <c r="AH257" i="6" s="1"/>
  <c r="CW257" i="6" s="1"/>
  <c r="AH262" i="6"/>
  <c r="AH263" i="6" s="1"/>
  <c r="CW263" i="6" s="1"/>
  <c r="AH268" i="6"/>
  <c r="AH269" i="6"/>
  <c r="CW269" i="6" s="1"/>
  <c r="AH274" i="6"/>
  <c r="AH275" i="6" s="1"/>
  <c r="CW275" i="6" s="1"/>
  <c r="AH280" i="6"/>
  <c r="AH281" i="6" s="1"/>
  <c r="CW281" i="6" s="1"/>
  <c r="AH286" i="6"/>
  <c r="AH287" i="6" s="1"/>
  <c r="CW287" i="6" s="1"/>
  <c r="AH292" i="6"/>
  <c r="AH293" i="6" s="1"/>
  <c r="CW293" i="6" s="1"/>
  <c r="AH298" i="6"/>
  <c r="AH299" i="6" s="1"/>
  <c r="CW299" i="6" s="1"/>
  <c r="AH304" i="6"/>
  <c r="AH305" i="6" s="1"/>
  <c r="CW305" i="6" s="1"/>
  <c r="AH310" i="6"/>
  <c r="AH311" i="6" s="1"/>
  <c r="CW311" i="6" s="1"/>
  <c r="AH316" i="6"/>
  <c r="AH317" i="6"/>
  <c r="CW317" i="6" s="1"/>
  <c r="AH322" i="6"/>
  <c r="AH323" i="6" s="1"/>
  <c r="CW323" i="6" s="1"/>
  <c r="AH328" i="6"/>
  <c r="AH329" i="6" s="1"/>
  <c r="CW329" i="6" s="1"/>
  <c r="AH334" i="6"/>
  <c r="AH335" i="6" s="1"/>
  <c r="CW335" i="6" s="1"/>
  <c r="AH340" i="6"/>
  <c r="AH341" i="6" s="1"/>
  <c r="CW341" i="6" s="1"/>
  <c r="AH346" i="6"/>
  <c r="AH347" i="6" s="1"/>
  <c r="CW347" i="6" s="1"/>
  <c r="AH352" i="6"/>
  <c r="AH353" i="6" s="1"/>
  <c r="CW353" i="6" s="1"/>
  <c r="AH358" i="6"/>
  <c r="AH359" i="6" s="1"/>
  <c r="CW359" i="6" s="1"/>
  <c r="AH364" i="6"/>
  <c r="AH365" i="6"/>
  <c r="CW365" i="6" s="1"/>
  <c r="AH370" i="6"/>
  <c r="AH371" i="6" s="1"/>
  <c r="CW371" i="6" s="1"/>
  <c r="AH376" i="6"/>
  <c r="AH377" i="6" s="1"/>
  <c r="CW377" i="6" s="1"/>
  <c r="AH382" i="6"/>
  <c r="AH383" i="6" s="1"/>
  <c r="CW383" i="6" s="1"/>
  <c r="AH388" i="6"/>
  <c r="AH389" i="6" s="1"/>
  <c r="CW389" i="6" s="1"/>
  <c r="AH394" i="6"/>
  <c r="AH395" i="6" s="1"/>
  <c r="CW395" i="6" s="1"/>
  <c r="AF22" i="6"/>
  <c r="AF23" i="6" s="1"/>
  <c r="CU23" i="6" s="1"/>
  <c r="AF28" i="6"/>
  <c r="AF29" i="6" s="1"/>
  <c r="CU29" i="6" s="1"/>
  <c r="AF34" i="6"/>
  <c r="AF35" i="6"/>
  <c r="CU35" i="6" s="1"/>
  <c r="AF40" i="6"/>
  <c r="AF41" i="6" s="1"/>
  <c r="CU41" i="6" s="1"/>
  <c r="AF46" i="6"/>
  <c r="AF47" i="6" s="1"/>
  <c r="CU47" i="6" s="1"/>
  <c r="AF52" i="6"/>
  <c r="AF53" i="6" s="1"/>
  <c r="CU53" i="6" s="1"/>
  <c r="AF58" i="6"/>
  <c r="AF59" i="6" s="1"/>
  <c r="CU59" i="6" s="1"/>
  <c r="AF64" i="6"/>
  <c r="AF65" i="6" s="1"/>
  <c r="CU65" i="6" s="1"/>
  <c r="AF70" i="6"/>
  <c r="AF71" i="6" s="1"/>
  <c r="CU71" i="6" s="1"/>
  <c r="AF76" i="6"/>
  <c r="AF77" i="6" s="1"/>
  <c r="CU77" i="6" s="1"/>
  <c r="AF82" i="6"/>
  <c r="AF83" i="6"/>
  <c r="CU83" i="6" s="1"/>
  <c r="AF88" i="6"/>
  <c r="AF89" i="6" s="1"/>
  <c r="CU89" i="6" s="1"/>
  <c r="AF94" i="6"/>
  <c r="AF95" i="6" s="1"/>
  <c r="CU95" i="6" s="1"/>
  <c r="AF100" i="6"/>
  <c r="AF101" i="6" s="1"/>
  <c r="CU101" i="6" s="1"/>
  <c r="AF106" i="6"/>
  <c r="AF107" i="6" s="1"/>
  <c r="CU107" i="6" s="1"/>
  <c r="AF112" i="6"/>
  <c r="AF113" i="6" s="1"/>
  <c r="CU113" i="6" s="1"/>
  <c r="AF118" i="6"/>
  <c r="AF119" i="6" s="1"/>
  <c r="CU119" i="6" s="1"/>
  <c r="AF124" i="6"/>
  <c r="AF125" i="6" s="1"/>
  <c r="CU125" i="6" s="1"/>
  <c r="AF130" i="6"/>
  <c r="AF131" i="6"/>
  <c r="CU131" i="6" s="1"/>
  <c r="AF136" i="6"/>
  <c r="AF137" i="6" s="1"/>
  <c r="CU137" i="6" s="1"/>
  <c r="AF142" i="6"/>
  <c r="AF143" i="6" s="1"/>
  <c r="CU143" i="6" s="1"/>
  <c r="AF148" i="6"/>
  <c r="AF149" i="6" s="1"/>
  <c r="CU149" i="6" s="1"/>
  <c r="AF154" i="6"/>
  <c r="AF155" i="6" s="1"/>
  <c r="CU155" i="6" s="1"/>
  <c r="AF160" i="6"/>
  <c r="AF161" i="6" s="1"/>
  <c r="CU161" i="6" s="1"/>
  <c r="AF166" i="6"/>
  <c r="AF167" i="6" s="1"/>
  <c r="CU167" i="6" s="1"/>
  <c r="AF172" i="6"/>
  <c r="AF173" i="6" s="1"/>
  <c r="CU173" i="6" s="1"/>
  <c r="AF178" i="6"/>
  <c r="AF179" i="6"/>
  <c r="CU179" i="6" s="1"/>
  <c r="AF184" i="6"/>
  <c r="AF185" i="6" s="1"/>
  <c r="CU185" i="6" s="1"/>
  <c r="AF190" i="6"/>
  <c r="AF191" i="6" s="1"/>
  <c r="CU191" i="6" s="1"/>
  <c r="AF196" i="6"/>
  <c r="AF197" i="6" s="1"/>
  <c r="CU197" i="6" s="1"/>
  <c r="AF202" i="6"/>
  <c r="AF203" i="6" s="1"/>
  <c r="CU203" i="6" s="1"/>
  <c r="AF208" i="6"/>
  <c r="AF209" i="6" s="1"/>
  <c r="CU209" i="6" s="1"/>
  <c r="AF214" i="6"/>
  <c r="AF215" i="6" s="1"/>
  <c r="CU215" i="6" s="1"/>
  <c r="AF220" i="6"/>
  <c r="AF221" i="6" s="1"/>
  <c r="CU221" i="6" s="1"/>
  <c r="AF226" i="6"/>
  <c r="AF227" i="6"/>
  <c r="CU227" i="6" s="1"/>
  <c r="AF232" i="6"/>
  <c r="AF233" i="6" s="1"/>
  <c r="CU233" i="6" s="1"/>
  <c r="AF238" i="6"/>
  <c r="AF239" i="6" s="1"/>
  <c r="CU239" i="6" s="1"/>
  <c r="AF244" i="6"/>
  <c r="AF245" i="6" s="1"/>
  <c r="CU245" i="6" s="1"/>
  <c r="AF250" i="6"/>
  <c r="AF251" i="6" s="1"/>
  <c r="CU251" i="6" s="1"/>
  <c r="AF256" i="6"/>
  <c r="AF257" i="6" s="1"/>
  <c r="CU257" i="6" s="1"/>
  <c r="AF262" i="6"/>
  <c r="AF263" i="6" s="1"/>
  <c r="CU263" i="6" s="1"/>
  <c r="AF268" i="6"/>
  <c r="AF269" i="6" s="1"/>
  <c r="CU269" i="6" s="1"/>
  <c r="AF274" i="6"/>
  <c r="AF275" i="6"/>
  <c r="CU275" i="6" s="1"/>
  <c r="AF280" i="6"/>
  <c r="AF281" i="6" s="1"/>
  <c r="CU281" i="6" s="1"/>
  <c r="AF286" i="6"/>
  <c r="AF287" i="6" s="1"/>
  <c r="CU287" i="6" s="1"/>
  <c r="AF292" i="6"/>
  <c r="AF293" i="6" s="1"/>
  <c r="CU293" i="6" s="1"/>
  <c r="AF298" i="6"/>
  <c r="AF299" i="6" s="1"/>
  <c r="CU299" i="6" s="1"/>
  <c r="AF304" i="6"/>
  <c r="AF305" i="6" s="1"/>
  <c r="CU305" i="6" s="1"/>
  <c r="AF310" i="6"/>
  <c r="AF311" i="6" s="1"/>
  <c r="CU311" i="6" s="1"/>
  <c r="AF316" i="6"/>
  <c r="AF317" i="6" s="1"/>
  <c r="CU317" i="6" s="1"/>
  <c r="AF322" i="6"/>
  <c r="AF323" i="6"/>
  <c r="CU323" i="6" s="1"/>
  <c r="AF328" i="6"/>
  <c r="AF329" i="6" s="1"/>
  <c r="CU329" i="6" s="1"/>
  <c r="AF334" i="6"/>
  <c r="AF335" i="6" s="1"/>
  <c r="CU335" i="6" s="1"/>
  <c r="AF340" i="6"/>
  <c r="AF341" i="6" s="1"/>
  <c r="CU341" i="6" s="1"/>
  <c r="AF346" i="6"/>
  <c r="AF347" i="6" s="1"/>
  <c r="CU347" i="6" s="1"/>
  <c r="AF352" i="6"/>
  <c r="AF353" i="6" s="1"/>
  <c r="CU353" i="6" s="1"/>
  <c r="AF358" i="6"/>
  <c r="AF359" i="6" s="1"/>
  <c r="CU359" i="6" s="1"/>
  <c r="AF364" i="6"/>
  <c r="AF365" i="6" s="1"/>
  <c r="CU365" i="6" s="1"/>
  <c r="AF370" i="6"/>
  <c r="AF371" i="6"/>
  <c r="CU371" i="6" s="1"/>
  <c r="AF376" i="6"/>
  <c r="AF377" i="6" s="1"/>
  <c r="CU377" i="6" s="1"/>
  <c r="AF382" i="6"/>
  <c r="AF383" i="6" s="1"/>
  <c r="CU383" i="6" s="1"/>
  <c r="AF388" i="6"/>
  <c r="AF389" i="6" s="1"/>
  <c r="CU389" i="6" s="1"/>
  <c r="AF394" i="6"/>
  <c r="AF395" i="6" s="1"/>
  <c r="CU395" i="6" s="1"/>
  <c r="AD22" i="6"/>
  <c r="AD23" i="6" s="1"/>
  <c r="CS23" i="6" s="1"/>
  <c r="AD28" i="6"/>
  <c r="AD29" i="6" s="1"/>
  <c r="CS29" i="6" s="1"/>
  <c r="AD34" i="6"/>
  <c r="AD35" i="6" s="1"/>
  <c r="CS35" i="6" s="1"/>
  <c r="AD40" i="6"/>
  <c r="AD41" i="6"/>
  <c r="CS41" i="6" s="1"/>
  <c r="AD46" i="6"/>
  <c r="AD47" i="6" s="1"/>
  <c r="CS47" i="6" s="1"/>
  <c r="AD52" i="6"/>
  <c r="AD53" i="6" s="1"/>
  <c r="CS53" i="6" s="1"/>
  <c r="AD58" i="6"/>
  <c r="AD59" i="6" s="1"/>
  <c r="CS59" i="6" s="1"/>
  <c r="AD64" i="6"/>
  <c r="AD65" i="6" s="1"/>
  <c r="CS65" i="6" s="1"/>
  <c r="AD70" i="6"/>
  <c r="AD71" i="6" s="1"/>
  <c r="CS71" i="6" s="1"/>
  <c r="AD76" i="6"/>
  <c r="AD77" i="6" s="1"/>
  <c r="CS77" i="6" s="1"/>
  <c r="AD82" i="6"/>
  <c r="AD83" i="6" s="1"/>
  <c r="CS83" i="6" s="1"/>
  <c r="AD88" i="6"/>
  <c r="AD89" i="6"/>
  <c r="CS89" i="6" s="1"/>
  <c r="AD94" i="6"/>
  <c r="AD95" i="6" s="1"/>
  <c r="CS95" i="6" s="1"/>
  <c r="AD100" i="6"/>
  <c r="AD101" i="6" s="1"/>
  <c r="CS101" i="6" s="1"/>
  <c r="AD106" i="6"/>
  <c r="AD107" i="6" s="1"/>
  <c r="CS107" i="6" s="1"/>
  <c r="AD112" i="6"/>
  <c r="AD113" i="6" s="1"/>
  <c r="CS113" i="6" s="1"/>
  <c r="AD118" i="6"/>
  <c r="AD119" i="6" s="1"/>
  <c r="CS119" i="6" s="1"/>
  <c r="AD124" i="6"/>
  <c r="AD125" i="6" s="1"/>
  <c r="CS125" i="6" s="1"/>
  <c r="AD130" i="6"/>
  <c r="AD131" i="6" s="1"/>
  <c r="CS131" i="6" s="1"/>
  <c r="AD136" i="6"/>
  <c r="AD137" i="6"/>
  <c r="CS137" i="6" s="1"/>
  <c r="AD142" i="6"/>
  <c r="AD143" i="6" s="1"/>
  <c r="CS143" i="6" s="1"/>
  <c r="AD148" i="6"/>
  <c r="AD149" i="6" s="1"/>
  <c r="CS149" i="6" s="1"/>
  <c r="AD154" i="6"/>
  <c r="AD155" i="6" s="1"/>
  <c r="CS155" i="6" s="1"/>
  <c r="AD160" i="6"/>
  <c r="AD161" i="6" s="1"/>
  <c r="CS161" i="6" s="1"/>
  <c r="AD166" i="6"/>
  <c r="AD167" i="6" s="1"/>
  <c r="CS167" i="6" s="1"/>
  <c r="AD172" i="6"/>
  <c r="AD173" i="6" s="1"/>
  <c r="CS173" i="6" s="1"/>
  <c r="AD178" i="6"/>
  <c r="AD179" i="6" s="1"/>
  <c r="CS179" i="6" s="1"/>
  <c r="AD184" i="6"/>
  <c r="AD185" i="6"/>
  <c r="CS185" i="6" s="1"/>
  <c r="AD190" i="6"/>
  <c r="AD191" i="6" s="1"/>
  <c r="CS191" i="6" s="1"/>
  <c r="AD196" i="6"/>
  <c r="AD197" i="6" s="1"/>
  <c r="CS197" i="6" s="1"/>
  <c r="AD202" i="6"/>
  <c r="AD203" i="6" s="1"/>
  <c r="CS203" i="6" s="1"/>
  <c r="AD208" i="6"/>
  <c r="AD209" i="6" s="1"/>
  <c r="CS209" i="6" s="1"/>
  <c r="AD214" i="6"/>
  <c r="AD215" i="6" s="1"/>
  <c r="CS215" i="6" s="1"/>
  <c r="AD220" i="6"/>
  <c r="AD221" i="6" s="1"/>
  <c r="CS221" i="6" s="1"/>
  <c r="AD226" i="6"/>
  <c r="AD227" i="6" s="1"/>
  <c r="CS227" i="6" s="1"/>
  <c r="AD232" i="6"/>
  <c r="AD233" i="6"/>
  <c r="CS233" i="6" s="1"/>
  <c r="AD238" i="6"/>
  <c r="AD239" i="6" s="1"/>
  <c r="CS239" i="6" s="1"/>
  <c r="AD244" i="6"/>
  <c r="AD245" i="6" s="1"/>
  <c r="CS245" i="6" s="1"/>
  <c r="AD250" i="6"/>
  <c r="AD251" i="6" s="1"/>
  <c r="CS251" i="6" s="1"/>
  <c r="AD256" i="6"/>
  <c r="AD257" i="6" s="1"/>
  <c r="CS257" i="6" s="1"/>
  <c r="AD262" i="6"/>
  <c r="AD263" i="6" s="1"/>
  <c r="CS263" i="6" s="1"/>
  <c r="AD268" i="6"/>
  <c r="AD269" i="6" s="1"/>
  <c r="CS269" i="6" s="1"/>
  <c r="AD274" i="6"/>
  <c r="AD275" i="6" s="1"/>
  <c r="CS275" i="6" s="1"/>
  <c r="AD280" i="6"/>
  <c r="AD281" i="6"/>
  <c r="CS281" i="6" s="1"/>
  <c r="AD286" i="6"/>
  <c r="AD287" i="6" s="1"/>
  <c r="CS287" i="6" s="1"/>
  <c r="AD292" i="6"/>
  <c r="AD293" i="6" s="1"/>
  <c r="CS293" i="6" s="1"/>
  <c r="AD298" i="6"/>
  <c r="AD299" i="6" s="1"/>
  <c r="CS299" i="6" s="1"/>
  <c r="AD304" i="6"/>
  <c r="AD305" i="6" s="1"/>
  <c r="CS305" i="6" s="1"/>
  <c r="AD310" i="6"/>
  <c r="AD311" i="6" s="1"/>
  <c r="CS311" i="6" s="1"/>
  <c r="AD316" i="6"/>
  <c r="AD317" i="6" s="1"/>
  <c r="CS317" i="6" s="1"/>
  <c r="AD322" i="6"/>
  <c r="AD323" i="6" s="1"/>
  <c r="CS323" i="6" s="1"/>
  <c r="AD328" i="6"/>
  <c r="AD329" i="6"/>
  <c r="CS329" i="6" s="1"/>
  <c r="AD334" i="6"/>
  <c r="AD335" i="6" s="1"/>
  <c r="CS335" i="6" s="1"/>
  <c r="AD340" i="6"/>
  <c r="AD341" i="6" s="1"/>
  <c r="CS341" i="6" s="1"/>
  <c r="AD346" i="6"/>
  <c r="AD347" i="6" s="1"/>
  <c r="CS347" i="6" s="1"/>
  <c r="AD352" i="6"/>
  <c r="AD353" i="6" s="1"/>
  <c r="CS353" i="6" s="1"/>
  <c r="AD358" i="6"/>
  <c r="AD359" i="6" s="1"/>
  <c r="CS359" i="6" s="1"/>
  <c r="AD364" i="6"/>
  <c r="AD365" i="6" s="1"/>
  <c r="CS365" i="6" s="1"/>
  <c r="AD370" i="6"/>
  <c r="AD371" i="6" s="1"/>
  <c r="CS371" i="6" s="1"/>
  <c r="AD376" i="6"/>
  <c r="AD377" i="6"/>
  <c r="CS377" i="6" s="1"/>
  <c r="AD382" i="6"/>
  <c r="AD383" i="6" s="1"/>
  <c r="CS383" i="6" s="1"/>
  <c r="AD388" i="6"/>
  <c r="AD389" i="6" s="1"/>
  <c r="CS389" i="6" s="1"/>
  <c r="AD394" i="6"/>
  <c r="AD395" i="6" s="1"/>
  <c r="CS395" i="6" s="1"/>
  <c r="AB22" i="6"/>
  <c r="AB23" i="6" s="1"/>
  <c r="CQ23" i="6" s="1"/>
  <c r="AB28" i="6"/>
  <c r="AB29" i="6" s="1"/>
  <c r="CQ29" i="6" s="1"/>
  <c r="AB34" i="6"/>
  <c r="AB35" i="6" s="1"/>
  <c r="CQ35" i="6" s="1"/>
  <c r="AB40" i="6"/>
  <c r="AB41" i="6" s="1"/>
  <c r="CQ41" i="6" s="1"/>
  <c r="AB46" i="6"/>
  <c r="AB47" i="6"/>
  <c r="CQ47" i="6" s="1"/>
  <c r="AB52" i="6"/>
  <c r="AB53" i="6" s="1"/>
  <c r="CQ53" i="6" s="1"/>
  <c r="AB58" i="6"/>
  <c r="AB59" i="6" s="1"/>
  <c r="CQ59" i="6" s="1"/>
  <c r="AB64" i="6"/>
  <c r="AB65" i="6" s="1"/>
  <c r="CQ65" i="6" s="1"/>
  <c r="AB70" i="6"/>
  <c r="AB71" i="6" s="1"/>
  <c r="CQ71" i="6" s="1"/>
  <c r="AB76" i="6"/>
  <c r="AB77" i="6" s="1"/>
  <c r="CQ77" i="6" s="1"/>
  <c r="AB82" i="6"/>
  <c r="AB83" i="6" s="1"/>
  <c r="CQ83" i="6" s="1"/>
  <c r="AB88" i="6"/>
  <c r="AB89" i="6" s="1"/>
  <c r="CQ89" i="6" s="1"/>
  <c r="AB94" i="6"/>
  <c r="AB95" i="6"/>
  <c r="CQ95" i="6" s="1"/>
  <c r="AB100" i="6"/>
  <c r="AB101" i="6" s="1"/>
  <c r="CQ101" i="6" s="1"/>
  <c r="AB106" i="6"/>
  <c r="AB107" i="6" s="1"/>
  <c r="CQ107" i="6" s="1"/>
  <c r="AB112" i="6"/>
  <c r="AB113" i="6" s="1"/>
  <c r="CQ113" i="6" s="1"/>
  <c r="AB118" i="6"/>
  <c r="AB119" i="6" s="1"/>
  <c r="CQ119" i="6" s="1"/>
  <c r="AB124" i="6"/>
  <c r="AB125" i="6" s="1"/>
  <c r="CQ125" i="6" s="1"/>
  <c r="AB130" i="6"/>
  <c r="AB131" i="6" s="1"/>
  <c r="CQ131" i="6" s="1"/>
  <c r="AB136" i="6"/>
  <c r="AB137" i="6" s="1"/>
  <c r="CQ137" i="6" s="1"/>
  <c r="AB142" i="6"/>
  <c r="AB143" i="6"/>
  <c r="CQ143" i="6" s="1"/>
  <c r="AB148" i="6"/>
  <c r="AB149" i="6" s="1"/>
  <c r="CQ149" i="6" s="1"/>
  <c r="AB154" i="6"/>
  <c r="AB155" i="6" s="1"/>
  <c r="CQ155" i="6" s="1"/>
  <c r="AB160" i="6"/>
  <c r="AB161" i="6" s="1"/>
  <c r="CQ161" i="6" s="1"/>
  <c r="AB166" i="6"/>
  <c r="AB167" i="6" s="1"/>
  <c r="CQ167" i="6" s="1"/>
  <c r="AB172" i="6"/>
  <c r="AB173" i="6" s="1"/>
  <c r="CQ173" i="6" s="1"/>
  <c r="AB178" i="6"/>
  <c r="AB179" i="6" s="1"/>
  <c r="CQ179" i="6" s="1"/>
  <c r="AB184" i="6"/>
  <c r="AB185" i="6" s="1"/>
  <c r="CQ185" i="6" s="1"/>
  <c r="AB190" i="6"/>
  <c r="AB191" i="6"/>
  <c r="CQ191" i="6" s="1"/>
  <c r="AB196" i="6"/>
  <c r="AB197" i="6" s="1"/>
  <c r="CQ197" i="6" s="1"/>
  <c r="AB202" i="6"/>
  <c r="AB203" i="6" s="1"/>
  <c r="CQ203" i="6" s="1"/>
  <c r="AB208" i="6"/>
  <c r="AB209" i="6" s="1"/>
  <c r="CQ209" i="6" s="1"/>
  <c r="AB214" i="6"/>
  <c r="AB215" i="6" s="1"/>
  <c r="CQ215" i="6" s="1"/>
  <c r="AB220" i="6"/>
  <c r="AB221" i="6" s="1"/>
  <c r="CQ221" i="6" s="1"/>
  <c r="AB226" i="6"/>
  <c r="AB227" i="6" s="1"/>
  <c r="CQ227" i="6" s="1"/>
  <c r="AB232" i="6"/>
  <c r="AB233" i="6" s="1"/>
  <c r="CQ233" i="6" s="1"/>
  <c r="AB238" i="6"/>
  <c r="AB239" i="6"/>
  <c r="CQ239" i="6" s="1"/>
  <c r="AB244" i="6"/>
  <c r="AB245" i="6" s="1"/>
  <c r="CQ245" i="6" s="1"/>
  <c r="AB250" i="6"/>
  <c r="AB251" i="6" s="1"/>
  <c r="CQ251" i="6" s="1"/>
  <c r="AB256" i="6"/>
  <c r="AB257" i="6" s="1"/>
  <c r="CQ257" i="6" s="1"/>
  <c r="AB262" i="6"/>
  <c r="AB263" i="6" s="1"/>
  <c r="CQ263" i="6" s="1"/>
  <c r="AB268" i="6"/>
  <c r="AB269" i="6" s="1"/>
  <c r="CQ269" i="6" s="1"/>
  <c r="AB274" i="6"/>
  <c r="AB275" i="6" s="1"/>
  <c r="CQ275" i="6" s="1"/>
  <c r="AB280" i="6"/>
  <c r="AB281" i="6" s="1"/>
  <c r="CQ281" i="6" s="1"/>
  <c r="AB286" i="6"/>
  <c r="AB287" i="6"/>
  <c r="CQ287" i="6" s="1"/>
  <c r="AB292" i="6"/>
  <c r="AB293" i="6" s="1"/>
  <c r="CQ293" i="6" s="1"/>
  <c r="AB298" i="6"/>
  <c r="AB299" i="6" s="1"/>
  <c r="CQ299" i="6" s="1"/>
  <c r="AB304" i="6"/>
  <c r="AB305" i="6" s="1"/>
  <c r="CQ305" i="6" s="1"/>
  <c r="AB310" i="6"/>
  <c r="AB311" i="6" s="1"/>
  <c r="CQ311" i="6" s="1"/>
  <c r="AB316" i="6"/>
  <c r="AB317" i="6" s="1"/>
  <c r="CQ317" i="6" s="1"/>
  <c r="AB322" i="6"/>
  <c r="AB323" i="6" s="1"/>
  <c r="CQ323" i="6" s="1"/>
  <c r="AB328" i="6"/>
  <c r="AB329" i="6" s="1"/>
  <c r="CQ329" i="6" s="1"/>
  <c r="AB334" i="6"/>
  <c r="AB335" i="6"/>
  <c r="CQ335" i="6" s="1"/>
  <c r="AB340" i="6"/>
  <c r="AB341" i="6" s="1"/>
  <c r="CQ341" i="6" s="1"/>
  <c r="AB346" i="6"/>
  <c r="AB347" i="6" s="1"/>
  <c r="CQ347" i="6" s="1"/>
  <c r="AB352" i="6"/>
  <c r="AB353" i="6" s="1"/>
  <c r="CQ353" i="6" s="1"/>
  <c r="AB358" i="6"/>
  <c r="AB359" i="6" s="1"/>
  <c r="CQ359" i="6" s="1"/>
  <c r="AB364" i="6"/>
  <c r="AB365" i="6" s="1"/>
  <c r="CQ365" i="6" s="1"/>
  <c r="AB370" i="6"/>
  <c r="AB371" i="6" s="1"/>
  <c r="CQ371" i="6" s="1"/>
  <c r="AB376" i="6"/>
  <c r="AB377" i="6" s="1"/>
  <c r="CQ377" i="6" s="1"/>
  <c r="AB382" i="6"/>
  <c r="AB383" i="6"/>
  <c r="CQ383" i="6" s="1"/>
  <c r="AB388" i="6"/>
  <c r="AB389" i="6" s="1"/>
  <c r="CQ389" i="6" s="1"/>
  <c r="AB394" i="6"/>
  <c r="AB395" i="6" s="1"/>
  <c r="CQ395" i="6" s="1"/>
  <c r="Z22" i="6"/>
  <c r="Z23" i="6" s="1"/>
  <c r="CO23" i="6" s="1"/>
  <c r="Z28" i="6"/>
  <c r="Z29" i="6" s="1"/>
  <c r="CO29" i="6" s="1"/>
  <c r="Z34" i="6"/>
  <c r="Z35" i="6" s="1"/>
  <c r="CO35" i="6" s="1"/>
  <c r="Z40" i="6"/>
  <c r="Z41" i="6" s="1"/>
  <c r="CO41" i="6" s="1"/>
  <c r="Z46" i="6"/>
  <c r="Z47" i="6" s="1"/>
  <c r="CO47" i="6" s="1"/>
  <c r="Z52" i="6"/>
  <c r="Z53" i="6"/>
  <c r="CO53" i="6" s="1"/>
  <c r="Z58" i="6"/>
  <c r="Z59" i="6" s="1"/>
  <c r="CO59" i="6" s="1"/>
  <c r="Z64" i="6"/>
  <c r="Z65" i="6" s="1"/>
  <c r="CO65" i="6" s="1"/>
  <c r="Z70" i="6"/>
  <c r="Z71" i="6" s="1"/>
  <c r="CO71" i="6" s="1"/>
  <c r="Z76" i="6"/>
  <c r="Z77" i="6" s="1"/>
  <c r="CO77" i="6" s="1"/>
  <c r="Z82" i="6"/>
  <c r="Z83" i="6" s="1"/>
  <c r="CO83" i="6" s="1"/>
  <c r="Z88" i="6"/>
  <c r="Z89" i="6" s="1"/>
  <c r="CO89" i="6" s="1"/>
  <c r="Z94" i="6"/>
  <c r="Z95" i="6" s="1"/>
  <c r="CO95" i="6" s="1"/>
  <c r="Z100" i="6"/>
  <c r="Z101" i="6"/>
  <c r="CO101" i="6" s="1"/>
  <c r="Z106" i="6"/>
  <c r="Z107" i="6" s="1"/>
  <c r="CO107" i="6" s="1"/>
  <c r="Z112" i="6"/>
  <c r="Z113" i="6" s="1"/>
  <c r="CO113" i="6" s="1"/>
  <c r="Z118" i="6"/>
  <c r="Z119" i="6" s="1"/>
  <c r="CO119" i="6" s="1"/>
  <c r="Z124" i="6"/>
  <c r="Z125" i="6" s="1"/>
  <c r="CO125" i="6" s="1"/>
  <c r="Z130" i="6"/>
  <c r="Z131" i="6" s="1"/>
  <c r="CO131" i="6" s="1"/>
  <c r="Z136" i="6"/>
  <c r="Z137" i="6" s="1"/>
  <c r="CO137" i="6" s="1"/>
  <c r="Z142" i="6"/>
  <c r="Z143" i="6" s="1"/>
  <c r="CO143" i="6" s="1"/>
  <c r="Z148" i="6"/>
  <c r="Z149" i="6"/>
  <c r="CO149" i="6" s="1"/>
  <c r="Z154" i="6"/>
  <c r="Z155" i="6" s="1"/>
  <c r="CO155" i="6" s="1"/>
  <c r="Z160" i="6"/>
  <c r="Z161" i="6" s="1"/>
  <c r="CO161" i="6" s="1"/>
  <c r="Z166" i="6"/>
  <c r="Z167" i="6" s="1"/>
  <c r="CO167" i="6" s="1"/>
  <c r="Z172" i="6"/>
  <c r="Z173" i="6" s="1"/>
  <c r="CO173" i="6" s="1"/>
  <c r="Z178" i="6"/>
  <c r="Z179" i="6" s="1"/>
  <c r="CO179" i="6" s="1"/>
  <c r="Z184" i="6"/>
  <c r="Z185" i="6" s="1"/>
  <c r="CO185" i="6" s="1"/>
  <c r="Z190" i="6"/>
  <c r="Z191" i="6" s="1"/>
  <c r="CO191" i="6" s="1"/>
  <c r="Z196" i="6"/>
  <c r="Z197" i="6"/>
  <c r="CO197" i="6" s="1"/>
  <c r="Z202" i="6"/>
  <c r="Z203" i="6" s="1"/>
  <c r="CO203" i="6" s="1"/>
  <c r="Z208" i="6"/>
  <c r="Z209" i="6" s="1"/>
  <c r="CO209" i="6" s="1"/>
  <c r="Z214" i="6"/>
  <c r="Z215" i="6" s="1"/>
  <c r="CO215" i="6" s="1"/>
  <c r="Z220" i="6"/>
  <c r="Z221" i="6" s="1"/>
  <c r="CO221" i="6" s="1"/>
  <c r="Z226" i="6"/>
  <c r="Z227" i="6" s="1"/>
  <c r="CO227" i="6" s="1"/>
  <c r="Z232" i="6"/>
  <c r="Z233" i="6" s="1"/>
  <c r="CO233" i="6" s="1"/>
  <c r="Z238" i="6"/>
  <c r="Z239" i="6" s="1"/>
  <c r="CO239" i="6" s="1"/>
  <c r="Z244" i="6"/>
  <c r="Z245" i="6"/>
  <c r="CO245" i="6" s="1"/>
  <c r="Z250" i="6"/>
  <c r="Z251" i="6" s="1"/>
  <c r="CO251" i="6" s="1"/>
  <c r="Z256" i="6"/>
  <c r="Z257" i="6" s="1"/>
  <c r="CO257" i="6" s="1"/>
  <c r="Z262" i="6"/>
  <c r="Z263" i="6" s="1"/>
  <c r="CO263" i="6" s="1"/>
  <c r="Z268" i="6"/>
  <c r="Z269" i="6" s="1"/>
  <c r="CO269" i="6" s="1"/>
  <c r="Z274" i="6"/>
  <c r="Z275" i="6" s="1"/>
  <c r="CO275" i="6" s="1"/>
  <c r="Z280" i="6"/>
  <c r="Z281" i="6" s="1"/>
  <c r="CO281" i="6" s="1"/>
  <c r="Z286" i="6"/>
  <c r="Z287" i="6" s="1"/>
  <c r="CO287" i="6" s="1"/>
  <c r="Z292" i="6"/>
  <c r="Z293" i="6"/>
  <c r="CO293" i="6" s="1"/>
  <c r="Z298" i="6"/>
  <c r="Z299" i="6" s="1"/>
  <c r="CO299" i="6" s="1"/>
  <c r="Z304" i="6"/>
  <c r="Z305" i="6" s="1"/>
  <c r="CO305" i="6" s="1"/>
  <c r="Z310" i="6"/>
  <c r="Z311" i="6" s="1"/>
  <c r="CO311" i="6" s="1"/>
  <c r="Z316" i="6"/>
  <c r="Z317" i="6" s="1"/>
  <c r="CO317" i="6" s="1"/>
  <c r="Z322" i="6"/>
  <c r="Z323" i="6" s="1"/>
  <c r="CO323" i="6" s="1"/>
  <c r="Z328" i="6"/>
  <c r="Z329" i="6" s="1"/>
  <c r="CO329" i="6" s="1"/>
  <c r="Z334" i="6"/>
  <c r="Z335" i="6" s="1"/>
  <c r="CO335" i="6" s="1"/>
  <c r="Z340" i="6"/>
  <c r="Z341" i="6"/>
  <c r="CO341" i="6" s="1"/>
  <c r="Z346" i="6"/>
  <c r="Z347" i="6" s="1"/>
  <c r="CO347" i="6" s="1"/>
  <c r="Z352" i="6"/>
  <c r="Z353" i="6" s="1"/>
  <c r="CO353" i="6" s="1"/>
  <c r="Z358" i="6"/>
  <c r="Z359" i="6" s="1"/>
  <c r="CO359" i="6" s="1"/>
  <c r="Z364" i="6"/>
  <c r="Z365" i="6" s="1"/>
  <c r="CO365" i="6" s="1"/>
  <c r="Z370" i="6"/>
  <c r="Z371" i="6" s="1"/>
  <c r="CO371" i="6" s="1"/>
  <c r="Z376" i="6"/>
  <c r="Z377" i="6" s="1"/>
  <c r="CO377" i="6" s="1"/>
  <c r="Z382" i="6"/>
  <c r="Z383" i="6" s="1"/>
  <c r="CO383" i="6" s="1"/>
  <c r="Z388" i="6"/>
  <c r="Z389" i="6"/>
  <c r="CO389" i="6" s="1"/>
  <c r="Z394" i="6"/>
  <c r="Z395" i="6" s="1"/>
  <c r="CO395" i="6" s="1"/>
  <c r="X22" i="6"/>
  <c r="X23" i="6" s="1"/>
  <c r="CM23" i="6" s="1"/>
  <c r="X28" i="6"/>
  <c r="X29" i="6" s="1"/>
  <c r="CM29" i="6" s="1"/>
  <c r="X34" i="6"/>
  <c r="X35" i="6" s="1"/>
  <c r="CM35" i="6" s="1"/>
  <c r="X40" i="6"/>
  <c r="X41" i="6" s="1"/>
  <c r="CM41" i="6" s="1"/>
  <c r="X46" i="6"/>
  <c r="X47" i="6" s="1"/>
  <c r="CM47" i="6" s="1"/>
  <c r="X52" i="6"/>
  <c r="X53" i="6" s="1"/>
  <c r="CM53" i="6" s="1"/>
  <c r="X58" i="6"/>
  <c r="X59" i="6"/>
  <c r="CM59" i="6" s="1"/>
  <c r="X64" i="6"/>
  <c r="X65" i="6" s="1"/>
  <c r="CM65" i="6" s="1"/>
  <c r="X70" i="6"/>
  <c r="X71" i="6" s="1"/>
  <c r="CM71" i="6" s="1"/>
  <c r="X76" i="6"/>
  <c r="X77" i="6" s="1"/>
  <c r="CM77" i="6" s="1"/>
  <c r="X82" i="6"/>
  <c r="X83" i="6" s="1"/>
  <c r="CM83" i="6" s="1"/>
  <c r="X88" i="6"/>
  <c r="X89" i="6" s="1"/>
  <c r="CM89" i="6" s="1"/>
  <c r="X94" i="6"/>
  <c r="X95" i="6" s="1"/>
  <c r="CM95" i="6" s="1"/>
  <c r="X100" i="6"/>
  <c r="X101" i="6" s="1"/>
  <c r="CM101" i="6" s="1"/>
  <c r="X106" i="6"/>
  <c r="X107" i="6"/>
  <c r="CM107" i="6" s="1"/>
  <c r="X112" i="6"/>
  <c r="X113" i="6" s="1"/>
  <c r="CM113" i="6" s="1"/>
  <c r="X118" i="6"/>
  <c r="X119" i="6" s="1"/>
  <c r="CM119" i="6" s="1"/>
  <c r="X124" i="6"/>
  <c r="X125" i="6" s="1"/>
  <c r="CM125" i="6" s="1"/>
  <c r="X130" i="6"/>
  <c r="X131" i="6" s="1"/>
  <c r="CM131" i="6" s="1"/>
  <c r="X136" i="6"/>
  <c r="X137" i="6" s="1"/>
  <c r="CM137" i="6" s="1"/>
  <c r="X142" i="6"/>
  <c r="X143" i="6" s="1"/>
  <c r="CM143" i="6" s="1"/>
  <c r="X148" i="6"/>
  <c r="X149" i="6" s="1"/>
  <c r="CM149" i="6" s="1"/>
  <c r="X154" i="6"/>
  <c r="X155" i="6"/>
  <c r="CM155" i="6" s="1"/>
  <c r="X160" i="6"/>
  <c r="X161" i="6" s="1"/>
  <c r="CM161" i="6" s="1"/>
  <c r="X166" i="6"/>
  <c r="X167" i="6" s="1"/>
  <c r="CM167" i="6" s="1"/>
  <c r="X172" i="6"/>
  <c r="X173" i="6" s="1"/>
  <c r="CM173" i="6" s="1"/>
  <c r="X178" i="6"/>
  <c r="X179" i="6" s="1"/>
  <c r="CM179" i="6" s="1"/>
  <c r="X184" i="6"/>
  <c r="X185" i="6" s="1"/>
  <c r="CM185" i="6" s="1"/>
  <c r="X190" i="6"/>
  <c r="X191" i="6" s="1"/>
  <c r="CM191" i="6" s="1"/>
  <c r="X196" i="6"/>
  <c r="X197" i="6" s="1"/>
  <c r="CM197" i="6" s="1"/>
  <c r="X202" i="6"/>
  <c r="X203" i="6"/>
  <c r="CM203" i="6" s="1"/>
  <c r="X208" i="6"/>
  <c r="X209" i="6" s="1"/>
  <c r="CM209" i="6" s="1"/>
  <c r="X214" i="6"/>
  <c r="X215" i="6" s="1"/>
  <c r="CM215" i="6" s="1"/>
  <c r="X220" i="6"/>
  <c r="X221" i="6" s="1"/>
  <c r="CM221" i="6" s="1"/>
  <c r="X226" i="6"/>
  <c r="X227" i="6" s="1"/>
  <c r="CM227" i="6" s="1"/>
  <c r="X232" i="6"/>
  <c r="X233" i="6" s="1"/>
  <c r="CM233" i="6" s="1"/>
  <c r="X238" i="6"/>
  <c r="X239" i="6" s="1"/>
  <c r="CM239" i="6" s="1"/>
  <c r="X244" i="6"/>
  <c r="X245" i="6" s="1"/>
  <c r="CM245" i="6" s="1"/>
  <c r="X250" i="6"/>
  <c r="X251" i="6"/>
  <c r="CM251" i="6" s="1"/>
  <c r="X256" i="6"/>
  <c r="X257" i="6" s="1"/>
  <c r="CM257" i="6" s="1"/>
  <c r="X262" i="6"/>
  <c r="X263" i="6" s="1"/>
  <c r="CM263" i="6" s="1"/>
  <c r="X268" i="6"/>
  <c r="X269" i="6" s="1"/>
  <c r="CM269" i="6" s="1"/>
  <c r="X274" i="6"/>
  <c r="X275" i="6" s="1"/>
  <c r="CM275" i="6" s="1"/>
  <c r="X280" i="6"/>
  <c r="X281" i="6" s="1"/>
  <c r="CM281" i="6" s="1"/>
  <c r="X286" i="6"/>
  <c r="X287" i="6" s="1"/>
  <c r="CM287" i="6" s="1"/>
  <c r="X292" i="6"/>
  <c r="X293" i="6" s="1"/>
  <c r="CM293" i="6" s="1"/>
  <c r="X298" i="6"/>
  <c r="X299" i="6"/>
  <c r="CM299" i="6" s="1"/>
  <c r="X304" i="6"/>
  <c r="X305" i="6" s="1"/>
  <c r="CM305" i="6" s="1"/>
  <c r="X310" i="6"/>
  <c r="X311" i="6" s="1"/>
  <c r="CM311" i="6" s="1"/>
  <c r="X316" i="6"/>
  <c r="X317" i="6" s="1"/>
  <c r="CM317" i="6" s="1"/>
  <c r="X322" i="6"/>
  <c r="X323" i="6" s="1"/>
  <c r="CM323" i="6" s="1"/>
  <c r="X328" i="6"/>
  <c r="X329" i="6" s="1"/>
  <c r="CM329" i="6" s="1"/>
  <c r="X334" i="6"/>
  <c r="X335" i="6" s="1"/>
  <c r="CM335" i="6" s="1"/>
  <c r="X340" i="6"/>
  <c r="X341" i="6" s="1"/>
  <c r="CM341" i="6" s="1"/>
  <c r="X346" i="6"/>
  <c r="X347" i="6"/>
  <c r="CM347" i="6" s="1"/>
  <c r="X352" i="6"/>
  <c r="X353" i="6" s="1"/>
  <c r="CM353" i="6" s="1"/>
  <c r="X358" i="6"/>
  <c r="X359" i="6" s="1"/>
  <c r="CM359" i="6" s="1"/>
  <c r="X364" i="6"/>
  <c r="X365" i="6" s="1"/>
  <c r="CM365" i="6" s="1"/>
  <c r="X370" i="6"/>
  <c r="X371" i="6" s="1"/>
  <c r="CM371" i="6" s="1"/>
  <c r="X376" i="6"/>
  <c r="X377" i="6" s="1"/>
  <c r="CM377" i="6" s="1"/>
  <c r="X382" i="6"/>
  <c r="X383" i="6" s="1"/>
  <c r="CM383" i="6" s="1"/>
  <c r="X388" i="6"/>
  <c r="X389" i="6" s="1"/>
  <c r="CM389" i="6" s="1"/>
  <c r="X394" i="6"/>
  <c r="X395" i="6"/>
  <c r="CM395" i="6" s="1"/>
  <c r="V22" i="6"/>
  <c r="V23" i="6" s="1"/>
  <c r="CK23" i="6" s="1"/>
  <c r="V28" i="6"/>
  <c r="V29" i="6" s="1"/>
  <c r="CK29" i="6" s="1"/>
  <c r="V34" i="6"/>
  <c r="V35" i="6" s="1"/>
  <c r="CK35" i="6" s="1"/>
  <c r="V40" i="6"/>
  <c r="V41" i="6" s="1"/>
  <c r="CK41" i="6" s="1"/>
  <c r="V46" i="6"/>
  <c r="V47" i="6" s="1"/>
  <c r="CK47" i="6" s="1"/>
  <c r="V52" i="6"/>
  <c r="V53" i="6" s="1"/>
  <c r="CK53" i="6" s="1"/>
  <c r="V58" i="6"/>
  <c r="V59" i="6" s="1"/>
  <c r="CK59" i="6" s="1"/>
  <c r="V64" i="6"/>
  <c r="V65" i="6"/>
  <c r="CK65" i="6" s="1"/>
  <c r="V70" i="6"/>
  <c r="V71" i="6" s="1"/>
  <c r="CK71" i="6" s="1"/>
  <c r="V76" i="6"/>
  <c r="V77" i="6" s="1"/>
  <c r="CK77" i="6" s="1"/>
  <c r="V82" i="6"/>
  <c r="V83" i="6" s="1"/>
  <c r="CK83" i="6" s="1"/>
  <c r="V88" i="6"/>
  <c r="V89" i="6" s="1"/>
  <c r="CK89" i="6" s="1"/>
  <c r="V94" i="6"/>
  <c r="V95" i="6" s="1"/>
  <c r="CK95" i="6" s="1"/>
  <c r="V100" i="6"/>
  <c r="V101" i="6" s="1"/>
  <c r="CK101" i="6" s="1"/>
  <c r="V106" i="6"/>
  <c r="V107" i="6" s="1"/>
  <c r="CK107" i="6" s="1"/>
  <c r="V112" i="6"/>
  <c r="V113" i="6"/>
  <c r="CK113" i="6" s="1"/>
  <c r="V118" i="6"/>
  <c r="V119" i="6" s="1"/>
  <c r="CK119" i="6" s="1"/>
  <c r="V124" i="6"/>
  <c r="V125" i="6" s="1"/>
  <c r="CK125" i="6" s="1"/>
  <c r="V130" i="6"/>
  <c r="V131" i="6" s="1"/>
  <c r="CK131" i="6" s="1"/>
  <c r="V136" i="6"/>
  <c r="V137" i="6" s="1"/>
  <c r="CK137" i="6" s="1"/>
  <c r="V142" i="6"/>
  <c r="V143" i="6" s="1"/>
  <c r="CK143" i="6" s="1"/>
  <c r="V148" i="6"/>
  <c r="V149" i="6" s="1"/>
  <c r="CK149" i="6" s="1"/>
  <c r="V154" i="6"/>
  <c r="V155" i="6" s="1"/>
  <c r="CK155" i="6" s="1"/>
  <c r="V160" i="6"/>
  <c r="V161" i="6"/>
  <c r="CK161" i="6" s="1"/>
  <c r="V166" i="6"/>
  <c r="V167" i="6" s="1"/>
  <c r="CK167" i="6" s="1"/>
  <c r="V172" i="6"/>
  <c r="V173" i="6" s="1"/>
  <c r="CK173" i="6" s="1"/>
  <c r="V178" i="6"/>
  <c r="V179" i="6" s="1"/>
  <c r="CK179" i="6" s="1"/>
  <c r="V184" i="6"/>
  <c r="V185" i="6" s="1"/>
  <c r="CK185" i="6" s="1"/>
  <c r="V190" i="6"/>
  <c r="V191" i="6" s="1"/>
  <c r="CK191" i="6" s="1"/>
  <c r="V196" i="6"/>
  <c r="V197" i="6" s="1"/>
  <c r="CK197" i="6" s="1"/>
  <c r="V202" i="6"/>
  <c r="V203" i="6" s="1"/>
  <c r="CK203" i="6" s="1"/>
  <c r="V208" i="6"/>
  <c r="V209" i="6"/>
  <c r="CK209" i="6" s="1"/>
  <c r="V214" i="6"/>
  <c r="V215" i="6" s="1"/>
  <c r="CK215" i="6" s="1"/>
  <c r="V220" i="6"/>
  <c r="V221" i="6" s="1"/>
  <c r="CK221" i="6" s="1"/>
  <c r="V226" i="6"/>
  <c r="V227" i="6" s="1"/>
  <c r="CK227" i="6" s="1"/>
  <c r="V232" i="6"/>
  <c r="V233" i="6" s="1"/>
  <c r="CK233" i="6" s="1"/>
  <c r="V238" i="6"/>
  <c r="V239" i="6" s="1"/>
  <c r="CK239" i="6" s="1"/>
  <c r="V244" i="6"/>
  <c r="V245" i="6" s="1"/>
  <c r="CK245" i="6" s="1"/>
  <c r="V250" i="6"/>
  <c r="V251" i="6" s="1"/>
  <c r="CK251" i="6" s="1"/>
  <c r="V256" i="6"/>
  <c r="V257" i="6"/>
  <c r="CK257" i="6" s="1"/>
  <c r="V262" i="6"/>
  <c r="V263" i="6" s="1"/>
  <c r="CK263" i="6" s="1"/>
  <c r="V268" i="6"/>
  <c r="V269" i="6" s="1"/>
  <c r="CK269" i="6" s="1"/>
  <c r="V274" i="6"/>
  <c r="V275" i="6" s="1"/>
  <c r="CK275" i="6" s="1"/>
  <c r="V280" i="6"/>
  <c r="V281" i="6" s="1"/>
  <c r="CK281" i="6" s="1"/>
  <c r="V286" i="6"/>
  <c r="V287" i="6" s="1"/>
  <c r="CK287" i="6" s="1"/>
  <c r="V292" i="6"/>
  <c r="V293" i="6" s="1"/>
  <c r="CK293" i="6" s="1"/>
  <c r="V298" i="6"/>
  <c r="V299" i="6" s="1"/>
  <c r="CK299" i="6" s="1"/>
  <c r="V304" i="6"/>
  <c r="V305" i="6"/>
  <c r="CK305" i="6" s="1"/>
  <c r="V310" i="6"/>
  <c r="V311" i="6" s="1"/>
  <c r="CK311" i="6" s="1"/>
  <c r="V316" i="6"/>
  <c r="V317" i="6" s="1"/>
  <c r="CK317" i="6" s="1"/>
  <c r="V322" i="6"/>
  <c r="V323" i="6" s="1"/>
  <c r="CK323" i="6" s="1"/>
  <c r="V328" i="6"/>
  <c r="V329" i="6" s="1"/>
  <c r="CK329" i="6" s="1"/>
  <c r="V334" i="6"/>
  <c r="V335" i="6" s="1"/>
  <c r="CK335" i="6" s="1"/>
  <c r="V340" i="6"/>
  <c r="V341" i="6" s="1"/>
  <c r="CK341" i="6" s="1"/>
  <c r="V346" i="6"/>
  <c r="V347" i="6" s="1"/>
  <c r="CK347" i="6" s="1"/>
  <c r="V352" i="6"/>
  <c r="V353" i="6"/>
  <c r="CK353" i="6" s="1"/>
  <c r="V358" i="6"/>
  <c r="V359" i="6" s="1"/>
  <c r="CK359" i="6" s="1"/>
  <c r="V364" i="6"/>
  <c r="V365" i="6" s="1"/>
  <c r="CK365" i="6" s="1"/>
  <c r="V370" i="6"/>
  <c r="V371" i="6" s="1"/>
  <c r="CK371" i="6" s="1"/>
  <c r="V376" i="6"/>
  <c r="V377" i="6" s="1"/>
  <c r="CK377" i="6" s="1"/>
  <c r="V382" i="6"/>
  <c r="V383" i="6" s="1"/>
  <c r="CK383" i="6" s="1"/>
  <c r="V388" i="6"/>
  <c r="V389" i="6" s="1"/>
  <c r="CK389" i="6" s="1"/>
  <c r="V394" i="6"/>
  <c r="V395" i="6" s="1"/>
  <c r="CK395" i="6" s="1"/>
  <c r="T22" i="6"/>
  <c r="T23" i="6"/>
  <c r="CI23" i="6" s="1"/>
  <c r="T28" i="6"/>
  <c r="T29" i="6" s="1"/>
  <c r="CI29" i="6" s="1"/>
  <c r="T34" i="6"/>
  <c r="T35" i="6" s="1"/>
  <c r="CI35" i="6" s="1"/>
  <c r="T40" i="6"/>
  <c r="T41" i="6" s="1"/>
  <c r="CI41" i="6" s="1"/>
  <c r="T46" i="6"/>
  <c r="T47" i="6" s="1"/>
  <c r="CI47" i="6" s="1"/>
  <c r="T52" i="6"/>
  <c r="T53" i="6" s="1"/>
  <c r="CI53" i="6" s="1"/>
  <c r="T58" i="6"/>
  <c r="T59" i="6" s="1"/>
  <c r="CI59" i="6" s="1"/>
  <c r="T64" i="6"/>
  <c r="T65" i="6" s="1"/>
  <c r="CI65" i="6" s="1"/>
  <c r="T70" i="6"/>
  <c r="T71" i="6"/>
  <c r="CI71" i="6" s="1"/>
  <c r="T76" i="6"/>
  <c r="T77" i="6" s="1"/>
  <c r="CI77" i="6" s="1"/>
  <c r="T82" i="6"/>
  <c r="T83" i="6" s="1"/>
  <c r="CI83" i="6" s="1"/>
  <c r="T88" i="6"/>
  <c r="T89" i="6" s="1"/>
  <c r="CI89" i="6" s="1"/>
  <c r="T94" i="6"/>
  <c r="T95" i="6" s="1"/>
  <c r="CI95" i="6" s="1"/>
  <c r="T100" i="6"/>
  <c r="T101" i="6" s="1"/>
  <c r="CI101" i="6" s="1"/>
  <c r="T106" i="6"/>
  <c r="T107" i="6" s="1"/>
  <c r="CI107" i="6" s="1"/>
  <c r="T112" i="6"/>
  <c r="T113" i="6" s="1"/>
  <c r="CI113" i="6" s="1"/>
  <c r="T118" i="6"/>
  <c r="T119" i="6"/>
  <c r="CI119" i="6" s="1"/>
  <c r="T124" i="6"/>
  <c r="T125" i="6" s="1"/>
  <c r="CI125" i="6" s="1"/>
  <c r="T130" i="6"/>
  <c r="T131" i="6" s="1"/>
  <c r="CI131" i="6" s="1"/>
  <c r="T136" i="6"/>
  <c r="T137" i="6" s="1"/>
  <c r="CI137" i="6" s="1"/>
  <c r="T142" i="6"/>
  <c r="T143" i="6" s="1"/>
  <c r="CI143" i="6" s="1"/>
  <c r="T148" i="6"/>
  <c r="T149" i="6" s="1"/>
  <c r="CI149" i="6" s="1"/>
  <c r="T154" i="6"/>
  <c r="T155" i="6" s="1"/>
  <c r="CI155" i="6" s="1"/>
  <c r="T160" i="6"/>
  <c r="T161" i="6" s="1"/>
  <c r="CI161" i="6" s="1"/>
  <c r="T166" i="6"/>
  <c r="T167" i="6"/>
  <c r="CI167" i="6" s="1"/>
  <c r="T172" i="6"/>
  <c r="T173" i="6" s="1"/>
  <c r="CI173" i="6" s="1"/>
  <c r="T178" i="6"/>
  <c r="T179" i="6" s="1"/>
  <c r="CI179" i="6" s="1"/>
  <c r="T184" i="6"/>
  <c r="T185" i="6" s="1"/>
  <c r="CI185" i="6" s="1"/>
  <c r="T190" i="6"/>
  <c r="T191" i="6" s="1"/>
  <c r="CI191" i="6" s="1"/>
  <c r="T196" i="6"/>
  <c r="T197" i="6" s="1"/>
  <c r="CI197" i="6" s="1"/>
  <c r="T202" i="6"/>
  <c r="T203" i="6" s="1"/>
  <c r="CI203" i="6" s="1"/>
  <c r="T208" i="6"/>
  <c r="T209" i="6" s="1"/>
  <c r="CI209" i="6" s="1"/>
  <c r="T214" i="6"/>
  <c r="T215" i="6"/>
  <c r="CI215" i="6" s="1"/>
  <c r="T220" i="6"/>
  <c r="T221" i="6" s="1"/>
  <c r="CI221" i="6" s="1"/>
  <c r="T226" i="6"/>
  <c r="T227" i="6" s="1"/>
  <c r="CI227" i="6" s="1"/>
  <c r="T232" i="6"/>
  <c r="T233" i="6" s="1"/>
  <c r="CI233" i="6" s="1"/>
  <c r="T238" i="6"/>
  <c r="T239" i="6" s="1"/>
  <c r="CI239" i="6" s="1"/>
  <c r="T244" i="6"/>
  <c r="T245" i="6" s="1"/>
  <c r="CI245" i="6" s="1"/>
  <c r="T250" i="6"/>
  <c r="T251" i="6" s="1"/>
  <c r="CI251" i="6" s="1"/>
  <c r="T256" i="6"/>
  <c r="T257" i="6" s="1"/>
  <c r="CI257" i="6" s="1"/>
  <c r="T262" i="6"/>
  <c r="T263" i="6"/>
  <c r="CI263" i="6" s="1"/>
  <c r="T268" i="6"/>
  <c r="T269" i="6" s="1"/>
  <c r="CI269" i="6" s="1"/>
  <c r="T274" i="6"/>
  <c r="T275" i="6" s="1"/>
  <c r="CI275" i="6" s="1"/>
  <c r="T280" i="6"/>
  <c r="T281" i="6" s="1"/>
  <c r="CI281" i="6" s="1"/>
  <c r="T286" i="6"/>
  <c r="T287" i="6" s="1"/>
  <c r="CI287" i="6" s="1"/>
  <c r="T292" i="6"/>
  <c r="T293" i="6" s="1"/>
  <c r="CI293" i="6" s="1"/>
  <c r="T298" i="6"/>
  <c r="T299" i="6" s="1"/>
  <c r="CI299" i="6" s="1"/>
  <c r="T304" i="6"/>
  <c r="T305" i="6" s="1"/>
  <c r="CI305" i="6" s="1"/>
  <c r="T310" i="6"/>
  <c r="T311" i="6"/>
  <c r="CI311" i="6" s="1"/>
  <c r="T316" i="6"/>
  <c r="T317" i="6" s="1"/>
  <c r="CI317" i="6" s="1"/>
  <c r="T322" i="6"/>
  <c r="T323" i="6" s="1"/>
  <c r="CI323" i="6" s="1"/>
  <c r="T328" i="6"/>
  <c r="T329" i="6" s="1"/>
  <c r="CI329" i="6" s="1"/>
  <c r="T334" i="6"/>
  <c r="T335" i="6" s="1"/>
  <c r="CI335" i="6" s="1"/>
  <c r="T340" i="6"/>
  <c r="T341" i="6" s="1"/>
  <c r="CI341" i="6" s="1"/>
  <c r="T346" i="6"/>
  <c r="T347" i="6" s="1"/>
  <c r="CI347" i="6" s="1"/>
  <c r="T352" i="6"/>
  <c r="T353" i="6" s="1"/>
  <c r="CI353" i="6" s="1"/>
  <c r="T358" i="6"/>
  <c r="T359" i="6"/>
  <c r="CI359" i="6" s="1"/>
  <c r="T364" i="6"/>
  <c r="T365" i="6" s="1"/>
  <c r="CI365" i="6" s="1"/>
  <c r="T370" i="6"/>
  <c r="T371" i="6" s="1"/>
  <c r="CI371" i="6" s="1"/>
  <c r="T376" i="6"/>
  <c r="T377" i="6" s="1"/>
  <c r="CI377" i="6" s="1"/>
  <c r="T382" i="6"/>
  <c r="T383" i="6" s="1"/>
  <c r="CI383" i="6" s="1"/>
  <c r="T388" i="6"/>
  <c r="T389" i="6" s="1"/>
  <c r="CI389" i="6" s="1"/>
  <c r="T394" i="6"/>
  <c r="T395" i="6" s="1"/>
  <c r="CI395" i="6" s="1"/>
  <c r="R22" i="6"/>
  <c r="R23" i="6" s="1"/>
  <c r="CG23" i="6" s="1"/>
  <c r="R28" i="6"/>
  <c r="R29" i="6"/>
  <c r="CG29" i="6" s="1"/>
  <c r="R34" i="6"/>
  <c r="R35" i="6" s="1"/>
  <c r="CG35" i="6" s="1"/>
  <c r="R40" i="6"/>
  <c r="R41" i="6" s="1"/>
  <c r="CG41" i="6" s="1"/>
  <c r="R46" i="6"/>
  <c r="R47" i="6" s="1"/>
  <c r="CG47" i="6" s="1"/>
  <c r="R52" i="6"/>
  <c r="R53" i="6" s="1"/>
  <c r="CG53" i="6" s="1"/>
  <c r="R58" i="6"/>
  <c r="R59" i="6" s="1"/>
  <c r="CG59" i="6" s="1"/>
  <c r="R64" i="6"/>
  <c r="R65" i="6" s="1"/>
  <c r="CG65" i="6" s="1"/>
  <c r="R70" i="6"/>
  <c r="R71" i="6" s="1"/>
  <c r="CG71" i="6" s="1"/>
  <c r="R76" i="6"/>
  <c r="R77" i="6"/>
  <c r="CG77" i="6" s="1"/>
  <c r="R82" i="6"/>
  <c r="R83" i="6" s="1"/>
  <c r="CG83" i="6" s="1"/>
  <c r="R88" i="6"/>
  <c r="R89" i="6" s="1"/>
  <c r="CG89" i="6" s="1"/>
  <c r="R94" i="6"/>
  <c r="R95" i="6" s="1"/>
  <c r="CG95" i="6" s="1"/>
  <c r="R100" i="6"/>
  <c r="R101" i="6" s="1"/>
  <c r="CG101" i="6" s="1"/>
  <c r="R106" i="6"/>
  <c r="R107" i="6" s="1"/>
  <c r="CG107" i="6" s="1"/>
  <c r="R112" i="6"/>
  <c r="R113" i="6" s="1"/>
  <c r="CG113" i="6" s="1"/>
  <c r="R118" i="6"/>
  <c r="R119" i="6" s="1"/>
  <c r="CG119" i="6" s="1"/>
  <c r="R124" i="6"/>
  <c r="R125" i="6"/>
  <c r="CG125" i="6" s="1"/>
  <c r="R130" i="6"/>
  <c r="R131" i="6" s="1"/>
  <c r="CG131" i="6" s="1"/>
  <c r="R136" i="6"/>
  <c r="R137" i="6" s="1"/>
  <c r="CG137" i="6" s="1"/>
  <c r="R142" i="6"/>
  <c r="R143" i="6" s="1"/>
  <c r="CG143" i="6" s="1"/>
  <c r="R148" i="6"/>
  <c r="R149" i="6" s="1"/>
  <c r="CG149" i="6" s="1"/>
  <c r="R154" i="6"/>
  <c r="R155" i="6" s="1"/>
  <c r="CG155" i="6" s="1"/>
  <c r="R160" i="6"/>
  <c r="R161" i="6" s="1"/>
  <c r="CG161" i="6" s="1"/>
  <c r="R166" i="6"/>
  <c r="R167" i="6" s="1"/>
  <c r="CG167" i="6" s="1"/>
  <c r="R172" i="6"/>
  <c r="R173" i="6"/>
  <c r="CG173" i="6" s="1"/>
  <c r="R178" i="6"/>
  <c r="R179" i="6" s="1"/>
  <c r="CG179" i="6" s="1"/>
  <c r="R184" i="6"/>
  <c r="R185" i="6" s="1"/>
  <c r="CG185" i="6" s="1"/>
  <c r="R190" i="6"/>
  <c r="R191" i="6" s="1"/>
  <c r="CG191" i="6" s="1"/>
  <c r="R196" i="6"/>
  <c r="R197" i="6" s="1"/>
  <c r="CG197" i="6" s="1"/>
  <c r="R202" i="6"/>
  <c r="R203" i="6" s="1"/>
  <c r="CG203" i="6" s="1"/>
  <c r="R208" i="6"/>
  <c r="R209" i="6" s="1"/>
  <c r="CG209" i="6" s="1"/>
  <c r="R214" i="6"/>
  <c r="R215" i="6" s="1"/>
  <c r="CG215" i="6" s="1"/>
  <c r="R220" i="6"/>
  <c r="R221" i="6"/>
  <c r="CG221" i="6" s="1"/>
  <c r="R226" i="6"/>
  <c r="R227" i="6" s="1"/>
  <c r="CG227" i="6" s="1"/>
  <c r="R232" i="6"/>
  <c r="R233" i="6" s="1"/>
  <c r="CG233" i="6" s="1"/>
  <c r="R238" i="6"/>
  <c r="R239" i="6" s="1"/>
  <c r="CG239" i="6" s="1"/>
  <c r="R244" i="6"/>
  <c r="R245" i="6" s="1"/>
  <c r="CG245" i="6" s="1"/>
  <c r="R250" i="6"/>
  <c r="R251" i="6" s="1"/>
  <c r="CG251" i="6" s="1"/>
  <c r="R256" i="6"/>
  <c r="R257" i="6" s="1"/>
  <c r="CG257" i="6" s="1"/>
  <c r="R262" i="6"/>
  <c r="R263" i="6" s="1"/>
  <c r="CG263" i="6" s="1"/>
  <c r="R268" i="6"/>
  <c r="R269" i="6"/>
  <c r="CG269" i="6" s="1"/>
  <c r="R274" i="6"/>
  <c r="R275" i="6" s="1"/>
  <c r="CG275" i="6" s="1"/>
  <c r="R280" i="6"/>
  <c r="R281" i="6" s="1"/>
  <c r="CG281" i="6" s="1"/>
  <c r="R286" i="6"/>
  <c r="R287" i="6" s="1"/>
  <c r="CG287" i="6" s="1"/>
  <c r="R292" i="6"/>
  <c r="R293" i="6" s="1"/>
  <c r="CG293" i="6" s="1"/>
  <c r="R298" i="6"/>
  <c r="R299" i="6" s="1"/>
  <c r="CG299" i="6" s="1"/>
  <c r="R304" i="6"/>
  <c r="R305" i="6" s="1"/>
  <c r="CG305" i="6" s="1"/>
  <c r="R310" i="6"/>
  <c r="R311" i="6" s="1"/>
  <c r="CG311" i="6" s="1"/>
  <c r="R316" i="6"/>
  <c r="R317" i="6"/>
  <c r="CG317" i="6" s="1"/>
  <c r="R322" i="6"/>
  <c r="R323" i="6" s="1"/>
  <c r="CG323" i="6" s="1"/>
  <c r="R328" i="6"/>
  <c r="R329" i="6" s="1"/>
  <c r="CG329" i="6" s="1"/>
  <c r="R334" i="6"/>
  <c r="R335" i="6" s="1"/>
  <c r="CG335" i="6" s="1"/>
  <c r="R340" i="6"/>
  <c r="R341" i="6" s="1"/>
  <c r="CG341" i="6" s="1"/>
  <c r="R346" i="6"/>
  <c r="R347" i="6" s="1"/>
  <c r="CG347" i="6" s="1"/>
  <c r="R352" i="6"/>
  <c r="R353" i="6" s="1"/>
  <c r="CG353" i="6" s="1"/>
  <c r="R358" i="6"/>
  <c r="R359" i="6" s="1"/>
  <c r="CG359" i="6" s="1"/>
  <c r="R364" i="6"/>
  <c r="R365" i="6"/>
  <c r="CG365" i="6" s="1"/>
  <c r="R370" i="6"/>
  <c r="R371" i="6" s="1"/>
  <c r="CG371" i="6" s="1"/>
  <c r="R376" i="6"/>
  <c r="R377" i="6" s="1"/>
  <c r="CG377" i="6" s="1"/>
  <c r="R382" i="6"/>
  <c r="R383" i="6" s="1"/>
  <c r="CG383" i="6" s="1"/>
  <c r="R388" i="6"/>
  <c r="R389" i="6" s="1"/>
  <c r="CG389" i="6" s="1"/>
  <c r="R394" i="6"/>
  <c r="R395" i="6" s="1"/>
  <c r="CG395" i="6" s="1"/>
  <c r="P22" i="6"/>
  <c r="P23" i="6" s="1"/>
  <c r="CE23" i="6" s="1"/>
  <c r="P28" i="6"/>
  <c r="P29" i="6" s="1"/>
  <c r="CE29" i="6" s="1"/>
  <c r="P34" i="6"/>
  <c r="P35" i="6"/>
  <c r="CE35" i="6" s="1"/>
  <c r="P40" i="6"/>
  <c r="P41" i="6" s="1"/>
  <c r="CE41" i="6" s="1"/>
  <c r="P46" i="6"/>
  <c r="P47" i="6" s="1"/>
  <c r="CE47" i="6" s="1"/>
  <c r="P52" i="6"/>
  <c r="P53" i="6" s="1"/>
  <c r="CE53" i="6" s="1"/>
  <c r="P58" i="6"/>
  <c r="P59" i="6" s="1"/>
  <c r="CE59" i="6" s="1"/>
  <c r="P64" i="6"/>
  <c r="P65" i="6" s="1"/>
  <c r="CE65" i="6" s="1"/>
  <c r="P70" i="6"/>
  <c r="P71" i="6" s="1"/>
  <c r="CE71" i="6" s="1"/>
  <c r="P76" i="6"/>
  <c r="P77" i="6" s="1"/>
  <c r="CE77" i="6" s="1"/>
  <c r="P82" i="6"/>
  <c r="P83" i="6"/>
  <c r="CE83" i="6" s="1"/>
  <c r="P88" i="6"/>
  <c r="P89" i="6" s="1"/>
  <c r="CE89" i="6" s="1"/>
  <c r="P94" i="6"/>
  <c r="P95" i="6" s="1"/>
  <c r="CE95" i="6" s="1"/>
  <c r="P100" i="6"/>
  <c r="P101" i="6" s="1"/>
  <c r="CE101" i="6" s="1"/>
  <c r="P106" i="6"/>
  <c r="P107" i="6" s="1"/>
  <c r="CE107" i="6" s="1"/>
  <c r="P112" i="6"/>
  <c r="P113" i="6" s="1"/>
  <c r="CE113" i="6" s="1"/>
  <c r="P118" i="6"/>
  <c r="P119" i="6" s="1"/>
  <c r="CE119" i="6" s="1"/>
  <c r="P124" i="6"/>
  <c r="P125" i="6" s="1"/>
  <c r="CE125" i="6" s="1"/>
  <c r="P130" i="6"/>
  <c r="P131" i="6"/>
  <c r="CE131" i="6" s="1"/>
  <c r="P136" i="6"/>
  <c r="P137" i="6" s="1"/>
  <c r="CE137" i="6" s="1"/>
  <c r="P142" i="6"/>
  <c r="P143" i="6" s="1"/>
  <c r="CE143" i="6" s="1"/>
  <c r="P148" i="6"/>
  <c r="P149" i="6" s="1"/>
  <c r="CE149" i="6" s="1"/>
  <c r="P154" i="6"/>
  <c r="P155" i="6" s="1"/>
  <c r="CE155" i="6" s="1"/>
  <c r="P160" i="6"/>
  <c r="P161" i="6" s="1"/>
  <c r="CE161" i="6" s="1"/>
  <c r="P166" i="6"/>
  <c r="P167" i="6" s="1"/>
  <c r="CE167" i="6" s="1"/>
  <c r="P172" i="6"/>
  <c r="P173" i="6" s="1"/>
  <c r="CE173" i="6" s="1"/>
  <c r="P178" i="6"/>
  <c r="P179" i="6"/>
  <c r="CE179" i="6" s="1"/>
  <c r="P184" i="6"/>
  <c r="P185" i="6" s="1"/>
  <c r="CE185" i="6" s="1"/>
  <c r="P190" i="6"/>
  <c r="P191" i="6" s="1"/>
  <c r="CE191" i="6" s="1"/>
  <c r="P196" i="6"/>
  <c r="P197" i="6" s="1"/>
  <c r="CE197" i="6" s="1"/>
  <c r="P202" i="6"/>
  <c r="P203" i="6" s="1"/>
  <c r="CE203" i="6" s="1"/>
  <c r="P208" i="6"/>
  <c r="P209" i="6" s="1"/>
  <c r="CE209" i="6" s="1"/>
  <c r="P214" i="6"/>
  <c r="P215" i="6" s="1"/>
  <c r="CE215" i="6" s="1"/>
  <c r="P220" i="6"/>
  <c r="P221" i="6" s="1"/>
  <c r="CE221" i="6" s="1"/>
  <c r="P226" i="6"/>
  <c r="P227" i="6"/>
  <c r="CE227" i="6" s="1"/>
  <c r="P232" i="6"/>
  <c r="P233" i="6" s="1"/>
  <c r="CE233" i="6" s="1"/>
  <c r="P238" i="6"/>
  <c r="P239" i="6" s="1"/>
  <c r="CE239" i="6" s="1"/>
  <c r="P244" i="6"/>
  <c r="P245" i="6" s="1"/>
  <c r="CE245" i="6" s="1"/>
  <c r="P250" i="6"/>
  <c r="P251" i="6" s="1"/>
  <c r="CE251" i="6" s="1"/>
  <c r="P256" i="6"/>
  <c r="P257" i="6" s="1"/>
  <c r="CE257" i="6" s="1"/>
  <c r="P262" i="6"/>
  <c r="P263" i="6" s="1"/>
  <c r="CE263" i="6" s="1"/>
  <c r="P268" i="6"/>
  <c r="P269" i="6" s="1"/>
  <c r="CE269" i="6" s="1"/>
  <c r="P274" i="6"/>
  <c r="P275" i="6"/>
  <c r="CE275" i="6" s="1"/>
  <c r="P280" i="6"/>
  <c r="P281" i="6" s="1"/>
  <c r="CE281" i="6" s="1"/>
  <c r="P286" i="6"/>
  <c r="P287" i="6" s="1"/>
  <c r="CE287" i="6" s="1"/>
  <c r="P292" i="6"/>
  <c r="P293" i="6" s="1"/>
  <c r="CE293" i="6" s="1"/>
  <c r="P298" i="6"/>
  <c r="P299" i="6" s="1"/>
  <c r="CE299" i="6" s="1"/>
  <c r="P304" i="6"/>
  <c r="P305" i="6" s="1"/>
  <c r="CE305" i="6" s="1"/>
  <c r="P310" i="6"/>
  <c r="P311" i="6" s="1"/>
  <c r="CE311" i="6" s="1"/>
  <c r="P316" i="6"/>
  <c r="P317" i="6" s="1"/>
  <c r="CE317" i="6" s="1"/>
  <c r="P322" i="6"/>
  <c r="P323" i="6"/>
  <c r="CE323" i="6" s="1"/>
  <c r="P328" i="6"/>
  <c r="P329" i="6" s="1"/>
  <c r="CE329" i="6" s="1"/>
  <c r="P334" i="6"/>
  <c r="P335" i="6" s="1"/>
  <c r="CE335" i="6" s="1"/>
  <c r="P340" i="6"/>
  <c r="P341" i="6" s="1"/>
  <c r="CE341" i="6" s="1"/>
  <c r="P346" i="6"/>
  <c r="P347" i="6" s="1"/>
  <c r="CE347" i="6" s="1"/>
  <c r="P352" i="6"/>
  <c r="P353" i="6" s="1"/>
  <c r="CE353" i="6" s="1"/>
  <c r="P358" i="6"/>
  <c r="P359" i="6" s="1"/>
  <c r="CE359" i="6" s="1"/>
  <c r="P364" i="6"/>
  <c r="P365" i="6" s="1"/>
  <c r="CE365" i="6" s="1"/>
  <c r="P370" i="6"/>
  <c r="P371" i="6"/>
  <c r="CE371" i="6" s="1"/>
  <c r="P376" i="6"/>
  <c r="P377" i="6" s="1"/>
  <c r="CE377" i="6" s="1"/>
  <c r="P382" i="6"/>
  <c r="P383" i="6" s="1"/>
  <c r="CE383" i="6" s="1"/>
  <c r="P388" i="6"/>
  <c r="P389" i="6" s="1"/>
  <c r="CE389" i="6" s="1"/>
  <c r="P394" i="6"/>
  <c r="P395" i="6" s="1"/>
  <c r="CE395" i="6" s="1"/>
  <c r="N22" i="6"/>
  <c r="N23" i="6" s="1"/>
  <c r="CC23" i="6" s="1"/>
  <c r="N28" i="6"/>
  <c r="N29" i="6" s="1"/>
  <c r="CC29" i="6" s="1"/>
  <c r="N34" i="6"/>
  <c r="N35" i="6" s="1"/>
  <c r="CC35" i="6" s="1"/>
  <c r="N40" i="6"/>
  <c r="N41" i="6"/>
  <c r="CC41" i="6" s="1"/>
  <c r="N46" i="6"/>
  <c r="N47" i="6" s="1"/>
  <c r="CC47" i="6" s="1"/>
  <c r="N52" i="6"/>
  <c r="N53" i="6" s="1"/>
  <c r="CC53" i="6" s="1"/>
  <c r="N58" i="6"/>
  <c r="N59" i="6" s="1"/>
  <c r="CC59" i="6" s="1"/>
  <c r="N64" i="6"/>
  <c r="N65" i="6" s="1"/>
  <c r="CC65" i="6" s="1"/>
  <c r="N70" i="6"/>
  <c r="N71" i="6" s="1"/>
  <c r="CC71" i="6" s="1"/>
  <c r="N76" i="6"/>
  <c r="N77" i="6" s="1"/>
  <c r="CC77" i="6" s="1"/>
  <c r="N82" i="6"/>
  <c r="N83" i="6" s="1"/>
  <c r="CC83" i="6" s="1"/>
  <c r="N88" i="6"/>
  <c r="N89" i="6"/>
  <c r="CC89" i="6" s="1"/>
  <c r="N94" i="6"/>
  <c r="N95" i="6" s="1"/>
  <c r="CC95" i="6" s="1"/>
  <c r="N100" i="6"/>
  <c r="N101" i="6" s="1"/>
  <c r="CC101" i="6" s="1"/>
  <c r="N106" i="6"/>
  <c r="N107" i="6" s="1"/>
  <c r="CC107" i="6" s="1"/>
  <c r="N112" i="6"/>
  <c r="N113" i="6" s="1"/>
  <c r="CC113" i="6" s="1"/>
  <c r="N118" i="6"/>
  <c r="N119" i="6" s="1"/>
  <c r="CC119" i="6" s="1"/>
  <c r="N124" i="6"/>
  <c r="N125" i="6" s="1"/>
  <c r="CC125" i="6" s="1"/>
  <c r="N130" i="6"/>
  <c r="N131" i="6" s="1"/>
  <c r="CC131" i="6" s="1"/>
  <c r="N136" i="6"/>
  <c r="N137" i="6"/>
  <c r="CC137" i="6" s="1"/>
  <c r="N142" i="6"/>
  <c r="N143" i="6" s="1"/>
  <c r="CC143" i="6" s="1"/>
  <c r="N148" i="6"/>
  <c r="N149" i="6" s="1"/>
  <c r="CC149" i="6" s="1"/>
  <c r="N154" i="6"/>
  <c r="N155" i="6" s="1"/>
  <c r="CC155" i="6" s="1"/>
  <c r="N160" i="6"/>
  <c r="N161" i="6" s="1"/>
  <c r="CC161" i="6" s="1"/>
  <c r="N166" i="6"/>
  <c r="N167" i="6" s="1"/>
  <c r="CC167" i="6" s="1"/>
  <c r="N172" i="6"/>
  <c r="N173" i="6" s="1"/>
  <c r="CC173" i="6" s="1"/>
  <c r="N178" i="6"/>
  <c r="N179" i="6" s="1"/>
  <c r="CC179" i="6" s="1"/>
  <c r="N184" i="6"/>
  <c r="N185" i="6"/>
  <c r="CC185" i="6" s="1"/>
  <c r="N190" i="6"/>
  <c r="N191" i="6" s="1"/>
  <c r="CC191" i="6" s="1"/>
  <c r="N196" i="6"/>
  <c r="N197" i="6" s="1"/>
  <c r="CC197" i="6" s="1"/>
  <c r="N202" i="6"/>
  <c r="N203" i="6" s="1"/>
  <c r="CC203" i="6" s="1"/>
  <c r="N208" i="6"/>
  <c r="N209" i="6" s="1"/>
  <c r="CC209" i="6" s="1"/>
  <c r="N214" i="6"/>
  <c r="N215" i="6" s="1"/>
  <c r="CC215" i="6" s="1"/>
  <c r="N220" i="6"/>
  <c r="N221" i="6" s="1"/>
  <c r="CC221" i="6" s="1"/>
  <c r="N226" i="6"/>
  <c r="N227" i="6" s="1"/>
  <c r="CC227" i="6" s="1"/>
  <c r="N232" i="6"/>
  <c r="N233" i="6"/>
  <c r="CC233" i="6" s="1"/>
  <c r="N238" i="6"/>
  <c r="N239" i="6" s="1"/>
  <c r="CC239" i="6" s="1"/>
  <c r="N244" i="6"/>
  <c r="N245" i="6" s="1"/>
  <c r="CC245" i="6" s="1"/>
  <c r="N250" i="6"/>
  <c r="N251" i="6" s="1"/>
  <c r="CC251" i="6" s="1"/>
  <c r="N256" i="6"/>
  <c r="N257" i="6" s="1"/>
  <c r="CC257" i="6" s="1"/>
  <c r="N262" i="6"/>
  <c r="N263" i="6" s="1"/>
  <c r="CC263" i="6" s="1"/>
  <c r="N268" i="6"/>
  <c r="N269" i="6" s="1"/>
  <c r="CC269" i="6" s="1"/>
  <c r="N274" i="6"/>
  <c r="N275" i="6" s="1"/>
  <c r="CC275" i="6" s="1"/>
  <c r="N280" i="6"/>
  <c r="N281" i="6"/>
  <c r="CC281" i="6" s="1"/>
  <c r="N286" i="6"/>
  <c r="N287" i="6" s="1"/>
  <c r="CC287" i="6" s="1"/>
  <c r="N292" i="6"/>
  <c r="N293" i="6" s="1"/>
  <c r="CC293" i="6" s="1"/>
  <c r="N298" i="6"/>
  <c r="N299" i="6" s="1"/>
  <c r="CC299" i="6" s="1"/>
  <c r="N304" i="6"/>
  <c r="N305" i="6" s="1"/>
  <c r="CC305" i="6" s="1"/>
  <c r="N310" i="6"/>
  <c r="N311" i="6" s="1"/>
  <c r="CC311" i="6" s="1"/>
  <c r="N316" i="6"/>
  <c r="N317" i="6" s="1"/>
  <c r="CC317" i="6" s="1"/>
  <c r="N322" i="6"/>
  <c r="N323" i="6" s="1"/>
  <c r="CC323" i="6" s="1"/>
  <c r="N328" i="6"/>
  <c r="N329" i="6" s="1"/>
  <c r="CC329" i="6" s="1"/>
  <c r="N334" i="6"/>
  <c r="N335" i="6" s="1"/>
  <c r="CC335" i="6" s="1"/>
  <c r="N340" i="6"/>
  <c r="N341" i="6"/>
  <c r="CC341" i="6" s="1"/>
  <c r="N346" i="6"/>
  <c r="N347" i="6" s="1"/>
  <c r="CC347" i="6" s="1"/>
  <c r="N352" i="6"/>
  <c r="N353" i="6" s="1"/>
  <c r="CC353" i="6" s="1"/>
  <c r="N358" i="6"/>
  <c r="N359" i="6" s="1"/>
  <c r="CC359" i="6" s="1"/>
  <c r="N364" i="6"/>
  <c r="N365" i="6" s="1"/>
  <c r="CC365" i="6" s="1"/>
  <c r="N370" i="6"/>
  <c r="N371" i="6" s="1"/>
  <c r="CC371" i="6" s="1"/>
  <c r="N376" i="6"/>
  <c r="N377" i="6" s="1"/>
  <c r="CC377" i="6" s="1"/>
  <c r="N382" i="6"/>
  <c r="N383" i="6" s="1"/>
  <c r="CC383" i="6" s="1"/>
  <c r="N388" i="6"/>
  <c r="N389" i="6"/>
  <c r="CC389" i="6" s="1"/>
  <c r="N394" i="6"/>
  <c r="N395" i="6" s="1"/>
  <c r="CC395" i="6" s="1"/>
  <c r="L22" i="6"/>
  <c r="L23" i="6" s="1"/>
  <c r="CA23" i="6" s="1"/>
  <c r="L28" i="6"/>
  <c r="L29" i="6" s="1"/>
  <c r="CA29" i="6" s="1"/>
  <c r="L34" i="6"/>
  <c r="L35" i="6" s="1"/>
  <c r="CA35" i="6" s="1"/>
  <c r="L40" i="6"/>
  <c r="L41" i="6" s="1"/>
  <c r="CA41" i="6" s="1"/>
  <c r="L46" i="6"/>
  <c r="L47" i="6" s="1"/>
  <c r="CA47" i="6" s="1"/>
  <c r="L52" i="6"/>
  <c r="L53" i="6" s="1"/>
  <c r="CA53" i="6" s="1"/>
  <c r="L58" i="6"/>
  <c r="L59" i="6"/>
  <c r="CA59" i="6" s="1"/>
  <c r="L64" i="6"/>
  <c r="L65" i="6" s="1"/>
  <c r="CA65" i="6" s="1"/>
  <c r="L70" i="6"/>
  <c r="L71" i="6" s="1"/>
  <c r="CA71" i="6" s="1"/>
  <c r="L76" i="6"/>
  <c r="L77" i="6" s="1"/>
  <c r="CA77" i="6" s="1"/>
  <c r="L82" i="6"/>
  <c r="L83" i="6" s="1"/>
  <c r="CA83" i="6" s="1"/>
  <c r="L88" i="6"/>
  <c r="L89" i="6" s="1"/>
  <c r="CA89" i="6" s="1"/>
  <c r="L94" i="6"/>
  <c r="L95" i="6" s="1"/>
  <c r="CA95" i="6" s="1"/>
  <c r="L100" i="6"/>
  <c r="L101" i="6" s="1"/>
  <c r="CA101" i="6" s="1"/>
  <c r="L106" i="6"/>
  <c r="L107" i="6"/>
  <c r="CA107" i="6" s="1"/>
  <c r="L112" i="6"/>
  <c r="L113" i="6" s="1"/>
  <c r="CA113" i="6" s="1"/>
  <c r="L118" i="6"/>
  <c r="L119" i="6" s="1"/>
  <c r="CA119" i="6" s="1"/>
  <c r="L124" i="6"/>
  <c r="L125" i="6" s="1"/>
  <c r="CA125" i="6" s="1"/>
  <c r="L130" i="6"/>
  <c r="L131" i="6" s="1"/>
  <c r="CA131" i="6" s="1"/>
  <c r="L136" i="6"/>
  <c r="L137" i="6" s="1"/>
  <c r="CA137" i="6" s="1"/>
  <c r="L142" i="6"/>
  <c r="L143" i="6" s="1"/>
  <c r="CA143" i="6" s="1"/>
  <c r="L148" i="6"/>
  <c r="L149" i="6" s="1"/>
  <c r="CA149" i="6" s="1"/>
  <c r="L154" i="6"/>
  <c r="L155" i="6"/>
  <c r="CA155" i="6" s="1"/>
  <c r="L160" i="6"/>
  <c r="L161" i="6" s="1"/>
  <c r="CA161" i="6" s="1"/>
  <c r="L166" i="6"/>
  <c r="L167" i="6" s="1"/>
  <c r="CA167" i="6" s="1"/>
  <c r="L172" i="6"/>
  <c r="L173" i="6" s="1"/>
  <c r="CA173" i="6" s="1"/>
  <c r="L178" i="6"/>
  <c r="L179" i="6" s="1"/>
  <c r="CA179" i="6" s="1"/>
  <c r="L184" i="6"/>
  <c r="L185" i="6" s="1"/>
  <c r="CA185" i="6" s="1"/>
  <c r="L190" i="6"/>
  <c r="L191" i="6" s="1"/>
  <c r="CA191" i="6" s="1"/>
  <c r="L196" i="6"/>
  <c r="L197" i="6" s="1"/>
  <c r="CA197" i="6" s="1"/>
  <c r="L202" i="6"/>
  <c r="L203" i="6" s="1"/>
  <c r="CA203" i="6" s="1"/>
  <c r="L208" i="6"/>
  <c r="L209" i="6" s="1"/>
  <c r="CA209" i="6" s="1"/>
  <c r="L214" i="6"/>
  <c r="L215" i="6" s="1"/>
  <c r="CA215" i="6" s="1"/>
  <c r="L220" i="6"/>
  <c r="L221" i="6" s="1"/>
  <c r="CA221" i="6" s="1"/>
  <c r="L226" i="6"/>
  <c r="L227" i="6" s="1"/>
  <c r="CA227" i="6" s="1"/>
  <c r="L232" i="6"/>
  <c r="L233" i="6" s="1"/>
  <c r="CA233" i="6" s="1"/>
  <c r="L238" i="6"/>
  <c r="L239" i="6" s="1"/>
  <c r="CA239" i="6" s="1"/>
  <c r="L244" i="6"/>
  <c r="L245" i="6"/>
  <c r="CA245" i="6" s="1"/>
  <c r="L250" i="6"/>
  <c r="L251" i="6" s="1"/>
  <c r="CA251" i="6" s="1"/>
  <c r="L256" i="6"/>
  <c r="L257" i="6" s="1"/>
  <c r="CA257" i="6" s="1"/>
  <c r="L262" i="6"/>
  <c r="L263" i="6" s="1"/>
  <c r="CA263" i="6" s="1"/>
  <c r="L268" i="6"/>
  <c r="L269" i="6" s="1"/>
  <c r="CA269" i="6" s="1"/>
  <c r="L274" i="6"/>
  <c r="L275" i="6" s="1"/>
  <c r="CA275" i="6" s="1"/>
  <c r="L280" i="6"/>
  <c r="L281" i="6" s="1"/>
  <c r="CA281" i="6" s="1"/>
  <c r="L286" i="6"/>
  <c r="L287" i="6" s="1"/>
  <c r="CA287" i="6" s="1"/>
  <c r="L292" i="6"/>
  <c r="L293" i="6"/>
  <c r="CA293" i="6" s="1"/>
  <c r="L298" i="6"/>
  <c r="L299" i="6" s="1"/>
  <c r="CA299" i="6" s="1"/>
  <c r="L304" i="6"/>
  <c r="L305" i="6" s="1"/>
  <c r="CA305" i="6" s="1"/>
  <c r="L310" i="6"/>
  <c r="L311" i="6" s="1"/>
  <c r="CA311" i="6" s="1"/>
  <c r="L316" i="6"/>
  <c r="L317" i="6" s="1"/>
  <c r="CA317" i="6" s="1"/>
  <c r="L322" i="6"/>
  <c r="L323" i="6" s="1"/>
  <c r="CA323" i="6" s="1"/>
  <c r="L328" i="6"/>
  <c r="L329" i="6" s="1"/>
  <c r="CA329" i="6" s="1"/>
  <c r="L334" i="6"/>
  <c r="L335" i="6" s="1"/>
  <c r="CA335" i="6" s="1"/>
  <c r="L340" i="6"/>
  <c r="L341" i="6"/>
  <c r="CA341" i="6" s="1"/>
  <c r="L346" i="6"/>
  <c r="L347" i="6" s="1"/>
  <c r="CA347" i="6" s="1"/>
  <c r="L352" i="6"/>
  <c r="L353" i="6" s="1"/>
  <c r="CA353" i="6" s="1"/>
  <c r="L358" i="6"/>
  <c r="L359" i="6" s="1"/>
  <c r="CA359" i="6" s="1"/>
  <c r="L364" i="6"/>
  <c r="L365" i="6" s="1"/>
  <c r="CA365" i="6" s="1"/>
  <c r="L370" i="6"/>
  <c r="L371" i="6" s="1"/>
  <c r="CA371" i="6" s="1"/>
  <c r="L376" i="6"/>
  <c r="L377" i="6" s="1"/>
  <c r="CA377" i="6" s="1"/>
  <c r="L382" i="6"/>
  <c r="L383" i="6" s="1"/>
  <c r="CA383" i="6" s="1"/>
  <c r="L388" i="6"/>
  <c r="L389" i="6"/>
  <c r="CA389" i="6" s="1"/>
  <c r="L394" i="6"/>
  <c r="L395" i="6" s="1"/>
  <c r="CA395" i="6" s="1"/>
  <c r="J22" i="6"/>
  <c r="J23" i="6" s="1"/>
  <c r="BY23" i="6" s="1"/>
  <c r="J28" i="6"/>
  <c r="J29" i="6" s="1"/>
  <c r="BY29" i="6" s="1"/>
  <c r="J34" i="6"/>
  <c r="J35" i="6" s="1"/>
  <c r="BY35" i="6" s="1"/>
  <c r="J40" i="6"/>
  <c r="J41" i="6" s="1"/>
  <c r="BY41" i="6" s="1"/>
  <c r="J46" i="6"/>
  <c r="J47" i="6" s="1"/>
  <c r="BY47" i="6" s="1"/>
  <c r="J52" i="6"/>
  <c r="J53" i="6" s="1"/>
  <c r="BY53" i="6" s="1"/>
  <c r="J58" i="6"/>
  <c r="J59" i="6"/>
  <c r="BY59" i="6" s="1"/>
  <c r="J64" i="6"/>
  <c r="J65" i="6" s="1"/>
  <c r="BY65" i="6" s="1"/>
  <c r="J70" i="6"/>
  <c r="J71" i="6" s="1"/>
  <c r="BY71" i="6" s="1"/>
  <c r="J76" i="6"/>
  <c r="J77" i="6" s="1"/>
  <c r="BY77" i="6" s="1"/>
  <c r="J82" i="6"/>
  <c r="J83" i="6" s="1"/>
  <c r="BY83" i="6" s="1"/>
  <c r="J88" i="6"/>
  <c r="J89" i="6" s="1"/>
  <c r="BY89" i="6" s="1"/>
  <c r="J94" i="6"/>
  <c r="J95" i="6" s="1"/>
  <c r="BY95" i="6" s="1"/>
  <c r="J100" i="6"/>
  <c r="J101" i="6" s="1"/>
  <c r="BY101" i="6" s="1"/>
  <c r="J106" i="6"/>
  <c r="J107" i="6"/>
  <c r="BY107" i="6" s="1"/>
  <c r="J112" i="6"/>
  <c r="J113" i="6" s="1"/>
  <c r="BY113" i="6" s="1"/>
  <c r="J118" i="6"/>
  <c r="J119" i="6" s="1"/>
  <c r="BY119" i="6" s="1"/>
  <c r="J124" i="6"/>
  <c r="J125" i="6" s="1"/>
  <c r="BY125" i="6" s="1"/>
  <c r="J130" i="6"/>
  <c r="J131" i="6" s="1"/>
  <c r="BY131" i="6" s="1"/>
  <c r="J136" i="6"/>
  <c r="J137" i="6" s="1"/>
  <c r="BY137" i="6" s="1"/>
  <c r="J142" i="6"/>
  <c r="J143" i="6" s="1"/>
  <c r="BY143" i="6" s="1"/>
  <c r="J148" i="6"/>
  <c r="J149" i="6" s="1"/>
  <c r="BY149" i="6" s="1"/>
  <c r="J154" i="6"/>
  <c r="J155" i="6"/>
  <c r="BY155" i="6" s="1"/>
  <c r="J160" i="6"/>
  <c r="J161" i="6" s="1"/>
  <c r="BY161" i="6" s="1"/>
  <c r="J166" i="6"/>
  <c r="J167" i="6" s="1"/>
  <c r="BY167" i="6" s="1"/>
  <c r="J172" i="6"/>
  <c r="J173" i="6" s="1"/>
  <c r="BY173" i="6" s="1"/>
  <c r="J178" i="6"/>
  <c r="J179" i="6" s="1"/>
  <c r="BY179" i="6" s="1"/>
  <c r="J184" i="6"/>
  <c r="J185" i="6" s="1"/>
  <c r="BY185" i="6" s="1"/>
  <c r="J190" i="6"/>
  <c r="J191" i="6" s="1"/>
  <c r="BY191" i="6" s="1"/>
  <c r="J196" i="6"/>
  <c r="J197" i="6" s="1"/>
  <c r="BY197" i="6" s="1"/>
  <c r="J202" i="6"/>
  <c r="J203" i="6"/>
  <c r="BY203" i="6" s="1"/>
  <c r="J208" i="6"/>
  <c r="J209" i="6" s="1"/>
  <c r="BY209" i="6" s="1"/>
  <c r="J214" i="6"/>
  <c r="J215" i="6" s="1"/>
  <c r="BY215" i="6" s="1"/>
  <c r="J220" i="6"/>
  <c r="J221" i="6" s="1"/>
  <c r="BY221" i="6" s="1"/>
  <c r="J226" i="6"/>
  <c r="J227" i="6" s="1"/>
  <c r="BY227" i="6" s="1"/>
  <c r="J232" i="6"/>
  <c r="J233" i="6" s="1"/>
  <c r="BY233" i="6" s="1"/>
  <c r="J238" i="6"/>
  <c r="J239" i="6" s="1"/>
  <c r="BY239" i="6" s="1"/>
  <c r="J244" i="6"/>
  <c r="J245" i="6" s="1"/>
  <c r="BY245" i="6" s="1"/>
  <c r="J250" i="6"/>
  <c r="J251" i="6"/>
  <c r="BY251" i="6" s="1"/>
  <c r="J256" i="6"/>
  <c r="J257" i="6" s="1"/>
  <c r="BY257" i="6" s="1"/>
  <c r="J262" i="6"/>
  <c r="J263" i="6" s="1"/>
  <c r="BY263" i="6" s="1"/>
  <c r="J268" i="6"/>
  <c r="J269" i="6" s="1"/>
  <c r="BY269" i="6" s="1"/>
  <c r="J274" i="6"/>
  <c r="J275" i="6" s="1"/>
  <c r="BY275" i="6" s="1"/>
  <c r="J280" i="6"/>
  <c r="J281" i="6" s="1"/>
  <c r="BY281" i="6" s="1"/>
  <c r="J286" i="6"/>
  <c r="J287" i="6" s="1"/>
  <c r="BY287" i="6" s="1"/>
  <c r="J292" i="6"/>
  <c r="J293" i="6" s="1"/>
  <c r="BY293" i="6" s="1"/>
  <c r="J298" i="6"/>
  <c r="J299" i="6"/>
  <c r="BY299" i="6" s="1"/>
  <c r="J304" i="6"/>
  <c r="J305" i="6" s="1"/>
  <c r="BY305" i="6" s="1"/>
  <c r="J310" i="6"/>
  <c r="J311" i="6" s="1"/>
  <c r="BY311" i="6" s="1"/>
  <c r="J316" i="6"/>
  <c r="J317" i="6" s="1"/>
  <c r="BY317" i="6" s="1"/>
  <c r="J322" i="6"/>
  <c r="J323" i="6" s="1"/>
  <c r="BY323" i="6" s="1"/>
  <c r="J328" i="6"/>
  <c r="J329" i="6" s="1"/>
  <c r="BY329" i="6" s="1"/>
  <c r="J334" i="6"/>
  <c r="J335" i="6" s="1"/>
  <c r="BY335" i="6" s="1"/>
  <c r="J340" i="6"/>
  <c r="J341" i="6" s="1"/>
  <c r="BY341" i="6" s="1"/>
  <c r="J346" i="6"/>
  <c r="J347" i="6"/>
  <c r="BY347" i="6" s="1"/>
  <c r="J352" i="6"/>
  <c r="J353" i="6" s="1"/>
  <c r="BY353" i="6" s="1"/>
  <c r="J358" i="6"/>
  <c r="J359" i="6" s="1"/>
  <c r="BY359" i="6" s="1"/>
  <c r="J364" i="6"/>
  <c r="J365" i="6" s="1"/>
  <c r="BY365" i="6" s="1"/>
  <c r="J370" i="6"/>
  <c r="J371" i="6" s="1"/>
  <c r="BY371" i="6" s="1"/>
  <c r="J376" i="6"/>
  <c r="J377" i="6" s="1"/>
  <c r="BY377" i="6" s="1"/>
  <c r="J382" i="6"/>
  <c r="J383" i="6" s="1"/>
  <c r="BY383" i="6" s="1"/>
  <c r="J388" i="6"/>
  <c r="J389" i="6" s="1"/>
  <c r="BY389" i="6" s="1"/>
  <c r="J394" i="6"/>
  <c r="J395" i="6"/>
  <c r="BY395" i="6" s="1"/>
  <c r="H22" i="6"/>
  <c r="H23" i="6" s="1"/>
  <c r="BW23" i="6" s="1"/>
  <c r="H28" i="6"/>
  <c r="H29" i="6" s="1"/>
  <c r="BW29" i="6" s="1"/>
  <c r="H34" i="6"/>
  <c r="H35" i="6" s="1"/>
  <c r="BW35" i="6" s="1"/>
  <c r="H40" i="6"/>
  <c r="H41" i="6" s="1"/>
  <c r="BW41" i="6" s="1"/>
  <c r="H46" i="6"/>
  <c r="H47" i="6" s="1"/>
  <c r="BW47" i="6" s="1"/>
  <c r="H52" i="6"/>
  <c r="H53" i="6" s="1"/>
  <c r="BW53" i="6" s="1"/>
  <c r="H58" i="6"/>
  <c r="H59" i="6" s="1"/>
  <c r="BW59" i="6" s="1"/>
  <c r="H64" i="6"/>
  <c r="H65" i="6"/>
  <c r="BW65" i="6" s="1"/>
  <c r="H70" i="6"/>
  <c r="H71" i="6" s="1"/>
  <c r="BW71" i="6" s="1"/>
  <c r="H76" i="6"/>
  <c r="H77" i="6" s="1"/>
  <c r="BW77" i="6" s="1"/>
  <c r="H82" i="6"/>
  <c r="H83" i="6" s="1"/>
  <c r="BW83" i="6" s="1"/>
  <c r="H88" i="6"/>
  <c r="H89" i="6" s="1"/>
  <c r="BW89" i="6" s="1"/>
  <c r="H94" i="6"/>
  <c r="H95" i="6" s="1"/>
  <c r="BW95" i="6" s="1"/>
  <c r="H100" i="6"/>
  <c r="H101" i="6" s="1"/>
  <c r="BW101" i="6" s="1"/>
  <c r="H106" i="6"/>
  <c r="H107" i="6" s="1"/>
  <c r="BW107" i="6" s="1"/>
  <c r="H112" i="6"/>
  <c r="H113" i="6"/>
  <c r="BW113" i="6" s="1"/>
  <c r="H118" i="6"/>
  <c r="H119" i="6" s="1"/>
  <c r="BW119" i="6" s="1"/>
  <c r="H124" i="6"/>
  <c r="H125" i="6" s="1"/>
  <c r="BW125" i="6" s="1"/>
  <c r="H130" i="6"/>
  <c r="H131" i="6" s="1"/>
  <c r="BW131" i="6" s="1"/>
  <c r="H136" i="6"/>
  <c r="H137" i="6" s="1"/>
  <c r="BW137" i="6" s="1"/>
  <c r="H142" i="6"/>
  <c r="H143" i="6" s="1"/>
  <c r="BW143" i="6" s="1"/>
  <c r="H148" i="6"/>
  <c r="H149" i="6" s="1"/>
  <c r="BW149" i="6" s="1"/>
  <c r="H154" i="6"/>
  <c r="H155" i="6" s="1"/>
  <c r="BW155" i="6" s="1"/>
  <c r="H160" i="6"/>
  <c r="H161" i="6"/>
  <c r="BW161" i="6" s="1"/>
  <c r="H166" i="6"/>
  <c r="H167" i="6" s="1"/>
  <c r="BW167" i="6" s="1"/>
  <c r="H172" i="6"/>
  <c r="H173" i="6" s="1"/>
  <c r="BW173" i="6" s="1"/>
  <c r="H178" i="6"/>
  <c r="H179" i="6" s="1"/>
  <c r="BW179" i="6" s="1"/>
  <c r="H184" i="6"/>
  <c r="H185" i="6" s="1"/>
  <c r="BW185" i="6" s="1"/>
  <c r="H190" i="6"/>
  <c r="H191" i="6" s="1"/>
  <c r="BW191" i="6" s="1"/>
  <c r="H196" i="6"/>
  <c r="H197" i="6" s="1"/>
  <c r="BW197" i="6" s="1"/>
  <c r="H202" i="6"/>
  <c r="H203" i="6" s="1"/>
  <c r="BW203" i="6" s="1"/>
  <c r="H208" i="6"/>
  <c r="H209" i="6"/>
  <c r="BW209" i="6" s="1"/>
  <c r="H214" i="6"/>
  <c r="H215" i="6" s="1"/>
  <c r="BW215" i="6" s="1"/>
  <c r="H220" i="6"/>
  <c r="H221" i="6" s="1"/>
  <c r="BW221" i="6" s="1"/>
  <c r="H226" i="6"/>
  <c r="H227" i="6" s="1"/>
  <c r="BW227" i="6" s="1"/>
  <c r="H232" i="6"/>
  <c r="H233" i="6" s="1"/>
  <c r="BW233" i="6" s="1"/>
  <c r="H238" i="6"/>
  <c r="H239" i="6" s="1"/>
  <c r="BW239" i="6" s="1"/>
  <c r="H244" i="6"/>
  <c r="H245" i="6" s="1"/>
  <c r="BW245" i="6" s="1"/>
  <c r="H250" i="6"/>
  <c r="H251" i="6" s="1"/>
  <c r="BW251" i="6" s="1"/>
  <c r="H256" i="6"/>
  <c r="H257" i="6"/>
  <c r="BW257" i="6" s="1"/>
  <c r="H262" i="6"/>
  <c r="H263" i="6" s="1"/>
  <c r="BW263" i="6" s="1"/>
  <c r="H268" i="6"/>
  <c r="H269" i="6" s="1"/>
  <c r="BW269" i="6" s="1"/>
  <c r="H274" i="6"/>
  <c r="H275" i="6" s="1"/>
  <c r="BW275" i="6" s="1"/>
  <c r="H280" i="6"/>
  <c r="H281" i="6" s="1"/>
  <c r="BW281" i="6" s="1"/>
  <c r="H286" i="6"/>
  <c r="H287" i="6" s="1"/>
  <c r="BW287" i="6" s="1"/>
  <c r="H292" i="6"/>
  <c r="H293" i="6" s="1"/>
  <c r="BW293" i="6" s="1"/>
  <c r="H298" i="6"/>
  <c r="H299" i="6" s="1"/>
  <c r="BW299" i="6" s="1"/>
  <c r="H304" i="6"/>
  <c r="H305" i="6"/>
  <c r="BW305" i="6" s="1"/>
  <c r="H310" i="6"/>
  <c r="H311" i="6" s="1"/>
  <c r="BW311" i="6" s="1"/>
  <c r="H316" i="6"/>
  <c r="H317" i="6" s="1"/>
  <c r="BW317" i="6" s="1"/>
  <c r="H322" i="6"/>
  <c r="H323" i="6" s="1"/>
  <c r="BW323" i="6" s="1"/>
  <c r="H328" i="6"/>
  <c r="H329" i="6" s="1"/>
  <c r="BW329" i="6" s="1"/>
  <c r="H334" i="6"/>
  <c r="H335" i="6" s="1"/>
  <c r="BW335" i="6" s="1"/>
  <c r="H340" i="6"/>
  <c r="H341" i="6" s="1"/>
  <c r="BW341" i="6" s="1"/>
  <c r="H346" i="6"/>
  <c r="H347" i="6" s="1"/>
  <c r="BW347" i="6" s="1"/>
  <c r="H352" i="6"/>
  <c r="H353" i="6"/>
  <c r="BW353" i="6" s="1"/>
  <c r="H358" i="6"/>
  <c r="H359" i="6" s="1"/>
  <c r="BW359" i="6" s="1"/>
  <c r="H364" i="6"/>
  <c r="H365" i="6" s="1"/>
  <c r="BW365" i="6" s="1"/>
  <c r="H370" i="6"/>
  <c r="H371" i="6" s="1"/>
  <c r="BW371" i="6" s="1"/>
  <c r="H376" i="6"/>
  <c r="H377" i="6" s="1"/>
  <c r="BW377" i="6" s="1"/>
  <c r="H382" i="6"/>
  <c r="H383" i="6" s="1"/>
  <c r="BW383" i="6" s="1"/>
  <c r="H388" i="6"/>
  <c r="H389" i="6" s="1"/>
  <c r="BW389" i="6" s="1"/>
  <c r="H394" i="6"/>
  <c r="H395" i="6" s="1"/>
  <c r="BW395" i="6" s="1"/>
  <c r="F22" i="6"/>
  <c r="F23" i="6"/>
  <c r="BU23" i="6" s="1"/>
  <c r="F28" i="6"/>
  <c r="F29" i="6" s="1"/>
  <c r="BU29" i="6" s="1"/>
  <c r="F34" i="6"/>
  <c r="F35" i="6" s="1"/>
  <c r="BU35" i="6" s="1"/>
  <c r="F40" i="6"/>
  <c r="F41" i="6" s="1"/>
  <c r="BU41" i="6" s="1"/>
  <c r="F46" i="6"/>
  <c r="F47" i="6" s="1"/>
  <c r="BU47" i="6" s="1"/>
  <c r="F52" i="6"/>
  <c r="F53" i="6" s="1"/>
  <c r="BU53" i="6" s="1"/>
  <c r="F58" i="6"/>
  <c r="F59" i="6" s="1"/>
  <c r="BU59" i="6" s="1"/>
  <c r="F64" i="6"/>
  <c r="F65" i="6" s="1"/>
  <c r="BU65" i="6" s="1"/>
  <c r="F70" i="6"/>
  <c r="F71" i="6"/>
  <c r="BU71" i="6" s="1"/>
  <c r="F76" i="6"/>
  <c r="F77" i="6" s="1"/>
  <c r="BU77" i="6" s="1"/>
  <c r="F82" i="6"/>
  <c r="F83" i="6" s="1"/>
  <c r="BU83" i="6" s="1"/>
  <c r="F88" i="6"/>
  <c r="F89" i="6" s="1"/>
  <c r="BU89" i="6" s="1"/>
  <c r="F94" i="6"/>
  <c r="F95" i="6" s="1"/>
  <c r="BU95" i="6" s="1"/>
  <c r="F100" i="6"/>
  <c r="F101" i="6" s="1"/>
  <c r="BU101" i="6" s="1"/>
  <c r="F106" i="6"/>
  <c r="F107" i="6" s="1"/>
  <c r="BU107" i="6" s="1"/>
  <c r="F112" i="6"/>
  <c r="F113" i="6" s="1"/>
  <c r="BU113" i="6" s="1"/>
  <c r="F118" i="6"/>
  <c r="F119" i="6"/>
  <c r="BU119" i="6" s="1"/>
  <c r="F124" i="6"/>
  <c r="F125" i="6" s="1"/>
  <c r="BU125" i="6" s="1"/>
  <c r="F130" i="6"/>
  <c r="F131" i="6" s="1"/>
  <c r="BU131" i="6" s="1"/>
  <c r="F136" i="6"/>
  <c r="F137" i="6" s="1"/>
  <c r="BU137" i="6" s="1"/>
  <c r="F142" i="6"/>
  <c r="F143" i="6" s="1"/>
  <c r="BU143" i="6" s="1"/>
  <c r="F148" i="6"/>
  <c r="F149" i="6" s="1"/>
  <c r="BU149" i="6" s="1"/>
  <c r="F154" i="6"/>
  <c r="F155" i="6" s="1"/>
  <c r="BU155" i="6" s="1"/>
  <c r="F160" i="6"/>
  <c r="F161" i="6" s="1"/>
  <c r="BU161" i="6" s="1"/>
  <c r="F166" i="6"/>
  <c r="F167" i="6"/>
  <c r="BU167" i="6" s="1"/>
  <c r="F172" i="6"/>
  <c r="F173" i="6" s="1"/>
  <c r="BU173" i="6" s="1"/>
  <c r="F178" i="6"/>
  <c r="F179" i="6" s="1"/>
  <c r="BU179" i="6" s="1"/>
  <c r="F184" i="6"/>
  <c r="F185" i="6" s="1"/>
  <c r="BU185" i="6" s="1"/>
  <c r="F190" i="6"/>
  <c r="F191" i="6" s="1"/>
  <c r="BU191" i="6" s="1"/>
  <c r="F196" i="6"/>
  <c r="F197" i="6" s="1"/>
  <c r="BU197" i="6" s="1"/>
  <c r="F202" i="6"/>
  <c r="F203" i="6" s="1"/>
  <c r="BU203" i="6" s="1"/>
  <c r="F208" i="6"/>
  <c r="F209" i="6" s="1"/>
  <c r="BU209" i="6" s="1"/>
  <c r="F214" i="6"/>
  <c r="F215" i="6"/>
  <c r="BU215" i="6" s="1"/>
  <c r="F220" i="6"/>
  <c r="F221" i="6" s="1"/>
  <c r="BU221" i="6" s="1"/>
  <c r="F226" i="6"/>
  <c r="F227" i="6" s="1"/>
  <c r="BU227" i="6" s="1"/>
  <c r="F232" i="6"/>
  <c r="F233" i="6" s="1"/>
  <c r="BU233" i="6" s="1"/>
  <c r="F238" i="6"/>
  <c r="F239" i="6" s="1"/>
  <c r="BU239" i="6" s="1"/>
  <c r="F244" i="6"/>
  <c r="F245" i="6" s="1"/>
  <c r="BU245" i="6" s="1"/>
  <c r="F250" i="6"/>
  <c r="F251" i="6" s="1"/>
  <c r="BU251" i="6" s="1"/>
  <c r="F256" i="6"/>
  <c r="F257" i="6" s="1"/>
  <c r="BU257" i="6" s="1"/>
  <c r="F262" i="6"/>
  <c r="F263" i="6"/>
  <c r="BU263" i="6" s="1"/>
  <c r="F268" i="6"/>
  <c r="F269" i="6" s="1"/>
  <c r="BU269" i="6" s="1"/>
  <c r="F274" i="6"/>
  <c r="F275" i="6" s="1"/>
  <c r="BU275" i="6" s="1"/>
  <c r="F280" i="6"/>
  <c r="F281" i="6" s="1"/>
  <c r="BU281" i="6" s="1"/>
  <c r="F286" i="6"/>
  <c r="F287" i="6" s="1"/>
  <c r="BU287" i="6" s="1"/>
  <c r="F292" i="6"/>
  <c r="F293" i="6" s="1"/>
  <c r="BU293" i="6" s="1"/>
  <c r="F298" i="6"/>
  <c r="F299" i="6" s="1"/>
  <c r="BU299" i="6" s="1"/>
  <c r="F304" i="6"/>
  <c r="F305" i="6" s="1"/>
  <c r="BU305" i="6" s="1"/>
  <c r="F310" i="6"/>
  <c r="F311" i="6"/>
  <c r="BU311" i="6" s="1"/>
  <c r="F316" i="6"/>
  <c r="F317" i="6" s="1"/>
  <c r="BU317" i="6" s="1"/>
  <c r="F322" i="6"/>
  <c r="F323" i="6" s="1"/>
  <c r="BU323" i="6" s="1"/>
  <c r="F328" i="6"/>
  <c r="F329" i="6" s="1"/>
  <c r="BU329" i="6" s="1"/>
  <c r="F334" i="6"/>
  <c r="F335" i="6" s="1"/>
  <c r="BU335" i="6" s="1"/>
  <c r="F340" i="6"/>
  <c r="F341" i="6" s="1"/>
  <c r="BU341" i="6" s="1"/>
  <c r="F346" i="6"/>
  <c r="F347" i="6" s="1"/>
  <c r="BU347" i="6" s="1"/>
  <c r="F352" i="6"/>
  <c r="F353" i="6" s="1"/>
  <c r="BU353" i="6" s="1"/>
  <c r="F358" i="6"/>
  <c r="F359" i="6"/>
  <c r="BU359" i="6" s="1"/>
  <c r="F364" i="6"/>
  <c r="F365" i="6" s="1"/>
  <c r="BU365" i="6" s="1"/>
  <c r="F370" i="6"/>
  <c r="F371" i="6" s="1"/>
  <c r="BU371" i="6" s="1"/>
  <c r="F376" i="6"/>
  <c r="F377" i="6" s="1"/>
  <c r="BU377" i="6" s="1"/>
  <c r="F382" i="6"/>
  <c r="F383" i="6" s="1"/>
  <c r="BU383" i="6" s="1"/>
  <c r="F388" i="6"/>
  <c r="F389" i="6" s="1"/>
  <c r="BU389" i="6" s="1"/>
  <c r="F394" i="6"/>
  <c r="F395" i="6" s="1"/>
  <c r="BU395" i="6" s="1"/>
  <c r="D22" i="6"/>
  <c r="D23" i="6" s="1"/>
  <c r="BS23" i="6" s="1"/>
  <c r="D28" i="6"/>
  <c r="D29" i="6"/>
  <c r="BS29" i="6" s="1"/>
  <c r="D34" i="6"/>
  <c r="D35" i="6" s="1"/>
  <c r="BS35" i="6" s="1"/>
  <c r="D40" i="6"/>
  <c r="D41" i="6" s="1"/>
  <c r="BS41" i="6" s="1"/>
  <c r="D46" i="6"/>
  <c r="D47" i="6" s="1"/>
  <c r="BS47" i="6" s="1"/>
  <c r="D52" i="6"/>
  <c r="D53" i="6" s="1"/>
  <c r="BS53" i="6" s="1"/>
  <c r="D58" i="6"/>
  <c r="D59" i="6" s="1"/>
  <c r="BS59" i="6" s="1"/>
  <c r="D64" i="6"/>
  <c r="D65" i="6" s="1"/>
  <c r="BS65" i="6" s="1"/>
  <c r="D70" i="6"/>
  <c r="D71" i="6" s="1"/>
  <c r="BS71" i="6" s="1"/>
  <c r="D76" i="6"/>
  <c r="D77" i="6"/>
  <c r="BS77" i="6" s="1"/>
  <c r="D82" i="6"/>
  <c r="D83" i="6" s="1"/>
  <c r="BS83" i="6" s="1"/>
  <c r="D88" i="6"/>
  <c r="D89" i="6" s="1"/>
  <c r="BS89" i="6" s="1"/>
  <c r="D94" i="6"/>
  <c r="D95" i="6" s="1"/>
  <c r="BS95" i="6" s="1"/>
  <c r="D100" i="6"/>
  <c r="D101" i="6" s="1"/>
  <c r="BS101" i="6" s="1"/>
  <c r="D106" i="6"/>
  <c r="D107" i="6" s="1"/>
  <c r="BS107" i="6" s="1"/>
  <c r="D112" i="6"/>
  <c r="D113" i="6" s="1"/>
  <c r="BS113" i="6" s="1"/>
  <c r="D118" i="6"/>
  <c r="D119" i="6" s="1"/>
  <c r="BS119" i="6" s="1"/>
  <c r="D124" i="6"/>
  <c r="D125" i="6"/>
  <c r="BS125" i="6" s="1"/>
  <c r="D130" i="6"/>
  <c r="D131" i="6" s="1"/>
  <c r="BS131" i="6" s="1"/>
  <c r="D136" i="6"/>
  <c r="D137" i="6" s="1"/>
  <c r="BS137" i="6" s="1"/>
  <c r="D142" i="6"/>
  <c r="D143" i="6" s="1"/>
  <c r="BS143" i="6" s="1"/>
  <c r="D148" i="6"/>
  <c r="D149" i="6" s="1"/>
  <c r="BS149" i="6" s="1"/>
  <c r="D154" i="6"/>
  <c r="D155" i="6" s="1"/>
  <c r="BS155" i="6" s="1"/>
  <c r="D160" i="6"/>
  <c r="D161" i="6" s="1"/>
  <c r="BS161" i="6" s="1"/>
  <c r="D166" i="6"/>
  <c r="D167" i="6" s="1"/>
  <c r="BS167" i="6" s="1"/>
  <c r="D172" i="6"/>
  <c r="D173" i="6"/>
  <c r="BS173" i="6" s="1"/>
  <c r="D178" i="6"/>
  <c r="D179" i="6" s="1"/>
  <c r="BS179" i="6" s="1"/>
  <c r="D184" i="6"/>
  <c r="D185" i="6" s="1"/>
  <c r="BS185" i="6" s="1"/>
  <c r="D190" i="6"/>
  <c r="D191" i="6" s="1"/>
  <c r="BS191" i="6" s="1"/>
  <c r="D196" i="6"/>
  <c r="D197" i="6" s="1"/>
  <c r="BS197" i="6" s="1"/>
  <c r="D202" i="6"/>
  <c r="D203" i="6" s="1"/>
  <c r="BS203" i="6" s="1"/>
  <c r="D208" i="6"/>
  <c r="D209" i="6" s="1"/>
  <c r="BS209" i="6" s="1"/>
  <c r="D214" i="6"/>
  <c r="D215" i="6" s="1"/>
  <c r="BS215" i="6" s="1"/>
  <c r="D220" i="6"/>
  <c r="D221" i="6"/>
  <c r="BS221" i="6" s="1"/>
  <c r="D226" i="6"/>
  <c r="D227" i="6" s="1"/>
  <c r="BS227" i="6" s="1"/>
  <c r="D232" i="6"/>
  <c r="D233" i="6" s="1"/>
  <c r="BS233" i="6" s="1"/>
  <c r="D238" i="6"/>
  <c r="D239" i="6" s="1"/>
  <c r="BS239" i="6" s="1"/>
  <c r="D244" i="6"/>
  <c r="D245" i="6" s="1"/>
  <c r="BS245" i="6" s="1"/>
  <c r="D250" i="6"/>
  <c r="D251" i="6" s="1"/>
  <c r="BS251" i="6" s="1"/>
  <c r="D256" i="6"/>
  <c r="D257" i="6" s="1"/>
  <c r="BS257" i="6" s="1"/>
  <c r="D262" i="6"/>
  <c r="D263" i="6" s="1"/>
  <c r="BS263" i="6" s="1"/>
  <c r="D268" i="6"/>
  <c r="D269" i="6"/>
  <c r="BS269" i="6" s="1"/>
  <c r="D274" i="6"/>
  <c r="D275" i="6" s="1"/>
  <c r="BS275" i="6" s="1"/>
  <c r="D280" i="6"/>
  <c r="D281" i="6" s="1"/>
  <c r="BS281" i="6" s="1"/>
  <c r="D286" i="6"/>
  <c r="D287" i="6" s="1"/>
  <c r="BS287" i="6" s="1"/>
  <c r="D292" i="6"/>
  <c r="D293" i="6" s="1"/>
  <c r="BS293" i="6" s="1"/>
  <c r="D298" i="6"/>
  <c r="D299" i="6" s="1"/>
  <c r="BS299" i="6" s="1"/>
  <c r="D304" i="6"/>
  <c r="D305" i="6" s="1"/>
  <c r="BS305" i="6" s="1"/>
  <c r="D310" i="6"/>
  <c r="D311" i="6" s="1"/>
  <c r="BS311" i="6" s="1"/>
  <c r="D316" i="6"/>
  <c r="D317" i="6"/>
  <c r="BS317" i="6" s="1"/>
  <c r="D322" i="6"/>
  <c r="D323" i="6" s="1"/>
  <c r="BS323" i="6" s="1"/>
  <c r="D328" i="6"/>
  <c r="D329" i="6" s="1"/>
  <c r="BS329" i="6" s="1"/>
  <c r="D334" i="6"/>
  <c r="D335" i="6" s="1"/>
  <c r="BS335" i="6" s="1"/>
  <c r="D340" i="6"/>
  <c r="D341" i="6" s="1"/>
  <c r="BS341" i="6" s="1"/>
  <c r="D346" i="6"/>
  <c r="D347" i="6" s="1"/>
  <c r="BS347" i="6" s="1"/>
  <c r="D352" i="6"/>
  <c r="D353" i="6" s="1"/>
  <c r="BS353" i="6" s="1"/>
  <c r="D358" i="6"/>
  <c r="D359" i="6" s="1"/>
  <c r="BS359" i="6" s="1"/>
  <c r="D364" i="6"/>
  <c r="D365" i="6"/>
  <c r="BS365" i="6" s="1"/>
  <c r="D370" i="6"/>
  <c r="D371" i="6" s="1"/>
  <c r="BS371" i="6" s="1"/>
  <c r="D376" i="6"/>
  <c r="D377" i="6" s="1"/>
  <c r="BS377" i="6" s="1"/>
  <c r="D382" i="6"/>
  <c r="D383" i="6" s="1"/>
  <c r="BS383" i="6" s="1"/>
  <c r="D388" i="6"/>
  <c r="D389" i="6" s="1"/>
  <c r="BS389" i="6" s="1"/>
  <c r="D394" i="6"/>
  <c r="D395" i="6" s="1"/>
  <c r="BS395" i="6" s="1"/>
  <c r="C28" i="6"/>
  <c r="C29" i="6" s="1"/>
  <c r="BR29" i="6" s="1"/>
  <c r="C34" i="6"/>
  <c r="C35" i="6" s="1"/>
  <c r="BR35" i="6" s="1"/>
  <c r="C40" i="6"/>
  <c r="C41" i="6"/>
  <c r="BR41" i="6" s="1"/>
  <c r="C46" i="6"/>
  <c r="C47" i="6" s="1"/>
  <c r="BR47" i="6" s="1"/>
  <c r="C52" i="6"/>
  <c r="C53" i="6" s="1"/>
  <c r="BR53" i="6" s="1"/>
  <c r="C58" i="6"/>
  <c r="C59" i="6" s="1"/>
  <c r="BR59" i="6" s="1"/>
  <c r="C64" i="6"/>
  <c r="C65" i="6" s="1"/>
  <c r="BR65" i="6" s="1"/>
  <c r="C70" i="6"/>
  <c r="C71" i="6" s="1"/>
  <c r="BR71" i="6" s="1"/>
  <c r="C76" i="6"/>
  <c r="C77" i="6" s="1"/>
  <c r="BR77" i="6" s="1"/>
  <c r="C82" i="6"/>
  <c r="C83" i="6" s="1"/>
  <c r="BR83" i="6" s="1"/>
  <c r="C88" i="6"/>
  <c r="C89" i="6"/>
  <c r="BR89" i="6" s="1"/>
  <c r="C94" i="6"/>
  <c r="C95" i="6" s="1"/>
  <c r="BR95" i="6" s="1"/>
  <c r="C100" i="6"/>
  <c r="C101" i="6" s="1"/>
  <c r="BR101" i="6" s="1"/>
  <c r="C106" i="6"/>
  <c r="C107" i="6" s="1"/>
  <c r="BR107" i="6" s="1"/>
  <c r="C112" i="6"/>
  <c r="C113" i="6" s="1"/>
  <c r="BR113" i="6" s="1"/>
  <c r="C118" i="6"/>
  <c r="C119" i="6" s="1"/>
  <c r="BR119" i="6" s="1"/>
  <c r="C124" i="6"/>
  <c r="C125" i="6" s="1"/>
  <c r="BR125" i="6" s="1"/>
  <c r="C130" i="6"/>
  <c r="C131" i="6" s="1"/>
  <c r="BR131" i="6" s="1"/>
  <c r="C136" i="6"/>
  <c r="C137" i="6"/>
  <c r="BR137" i="6" s="1"/>
  <c r="C142" i="6"/>
  <c r="C143" i="6" s="1"/>
  <c r="BR143" i="6" s="1"/>
  <c r="C148" i="6"/>
  <c r="C149" i="6" s="1"/>
  <c r="BR149" i="6" s="1"/>
  <c r="C154" i="6"/>
  <c r="C155" i="6" s="1"/>
  <c r="BR155" i="6" s="1"/>
  <c r="C160" i="6"/>
  <c r="C161" i="6" s="1"/>
  <c r="BR161" i="6" s="1"/>
  <c r="C166" i="6"/>
  <c r="C167" i="6" s="1"/>
  <c r="BR167" i="6" s="1"/>
  <c r="C172" i="6"/>
  <c r="C173" i="6" s="1"/>
  <c r="BR173" i="6" s="1"/>
  <c r="C178" i="6"/>
  <c r="C179" i="6" s="1"/>
  <c r="BR179" i="6" s="1"/>
  <c r="C184" i="6"/>
  <c r="C185" i="6"/>
  <c r="BR185" i="6" s="1"/>
  <c r="C190" i="6"/>
  <c r="C191" i="6" s="1"/>
  <c r="BR191" i="6" s="1"/>
  <c r="C196" i="6"/>
  <c r="C197" i="6" s="1"/>
  <c r="BR197" i="6" s="1"/>
  <c r="C202" i="6"/>
  <c r="C203" i="6" s="1"/>
  <c r="BR203" i="6" s="1"/>
  <c r="C208" i="6"/>
  <c r="C209" i="6" s="1"/>
  <c r="BR209" i="6" s="1"/>
  <c r="C214" i="6"/>
  <c r="C215" i="6" s="1"/>
  <c r="BR215" i="6" s="1"/>
  <c r="C220" i="6"/>
  <c r="C221" i="6" s="1"/>
  <c r="BR221" i="6" s="1"/>
  <c r="C226" i="6"/>
  <c r="C227" i="6" s="1"/>
  <c r="BR227" i="6" s="1"/>
  <c r="C232" i="6"/>
  <c r="C233" i="6"/>
  <c r="BR233" i="6" s="1"/>
  <c r="C238" i="6"/>
  <c r="C239" i="6" s="1"/>
  <c r="BR239" i="6" s="1"/>
  <c r="C244" i="6"/>
  <c r="C245" i="6" s="1"/>
  <c r="BR245" i="6" s="1"/>
  <c r="C250" i="6"/>
  <c r="C251" i="6" s="1"/>
  <c r="BR251" i="6" s="1"/>
  <c r="C256" i="6"/>
  <c r="C257" i="6" s="1"/>
  <c r="BR257" i="6" s="1"/>
  <c r="C262" i="6"/>
  <c r="C263" i="6" s="1"/>
  <c r="BR263" i="6" s="1"/>
  <c r="C268" i="6"/>
  <c r="C269" i="6" s="1"/>
  <c r="BR269" i="6" s="1"/>
  <c r="C274" i="6"/>
  <c r="C275" i="6" s="1"/>
  <c r="BR275" i="6" s="1"/>
  <c r="C280" i="6"/>
  <c r="C281" i="6"/>
  <c r="BR281" i="6" s="1"/>
  <c r="C286" i="6"/>
  <c r="C287" i="6" s="1"/>
  <c r="BR287" i="6" s="1"/>
  <c r="C292" i="6"/>
  <c r="C293" i="6" s="1"/>
  <c r="BR293" i="6" s="1"/>
  <c r="C298" i="6"/>
  <c r="C299" i="6" s="1"/>
  <c r="BR299" i="6" s="1"/>
  <c r="C304" i="6"/>
  <c r="C305" i="6" s="1"/>
  <c r="BR305" i="6" s="1"/>
  <c r="C310" i="6"/>
  <c r="C311" i="6" s="1"/>
  <c r="BR311" i="6" s="1"/>
  <c r="C316" i="6"/>
  <c r="C317" i="6" s="1"/>
  <c r="BR317" i="6" s="1"/>
  <c r="C322" i="6"/>
  <c r="C323" i="6" s="1"/>
  <c r="BR323" i="6" s="1"/>
  <c r="C328" i="6"/>
  <c r="C329" i="6"/>
  <c r="BR329" i="6" s="1"/>
  <c r="C334" i="6"/>
  <c r="C335" i="6" s="1"/>
  <c r="BR335" i="6" s="1"/>
  <c r="C340" i="6"/>
  <c r="C341" i="6" s="1"/>
  <c r="BR341" i="6" s="1"/>
  <c r="C346" i="6"/>
  <c r="C347" i="6" s="1"/>
  <c r="BR347" i="6" s="1"/>
  <c r="C352" i="6"/>
  <c r="C353" i="6" s="1"/>
  <c r="BR353" i="6" s="1"/>
  <c r="C358" i="6"/>
  <c r="C359" i="6" s="1"/>
  <c r="BR359" i="6" s="1"/>
  <c r="C364" i="6"/>
  <c r="C365" i="6" s="1"/>
  <c r="BR365" i="6" s="1"/>
  <c r="C370" i="6"/>
  <c r="C371" i="6" s="1"/>
  <c r="BR371" i="6" s="1"/>
  <c r="C376" i="6"/>
  <c r="C377" i="6"/>
  <c r="BR377" i="6" s="1"/>
  <c r="C382" i="6"/>
  <c r="C383" i="6" s="1"/>
  <c r="BR383" i="6" s="1"/>
  <c r="C388" i="6"/>
  <c r="C389" i="6" s="1"/>
  <c r="BR389" i="6" s="1"/>
  <c r="C394" i="6"/>
  <c r="C395" i="6" s="1"/>
  <c r="BR395" i="6" s="1"/>
  <c r="B28" i="6"/>
  <c r="B29" i="6" s="1"/>
  <c r="BQ29" i="6" s="1"/>
  <c r="B34" i="6"/>
  <c r="B35" i="6" s="1"/>
  <c r="BQ35" i="6" s="1"/>
  <c r="B40" i="6"/>
  <c r="B41" i="6" s="1"/>
  <c r="BQ41" i="6" s="1"/>
  <c r="B46" i="6"/>
  <c r="B47" i="6" s="1"/>
  <c r="BQ47" i="6" s="1"/>
  <c r="B52" i="6"/>
  <c r="B53" i="6"/>
  <c r="BQ53" i="6" s="1"/>
  <c r="B58" i="6"/>
  <c r="B59" i="6" s="1"/>
  <c r="BQ59" i="6" s="1"/>
  <c r="B64" i="6"/>
  <c r="B65" i="6" s="1"/>
  <c r="BQ65" i="6" s="1"/>
  <c r="B70" i="6"/>
  <c r="B71" i="6" s="1"/>
  <c r="BQ71" i="6" s="1"/>
  <c r="B76" i="6"/>
  <c r="B77" i="6" s="1"/>
  <c r="BQ77" i="6" s="1"/>
  <c r="B82" i="6"/>
  <c r="B83" i="6" s="1"/>
  <c r="BQ83" i="6" s="1"/>
  <c r="B88" i="6"/>
  <c r="B89" i="6" s="1"/>
  <c r="BQ89" i="6" s="1"/>
  <c r="B94" i="6"/>
  <c r="B95" i="6" s="1"/>
  <c r="BQ95" i="6" s="1"/>
  <c r="B100" i="6"/>
  <c r="B101" i="6"/>
  <c r="BQ101" i="6" s="1"/>
  <c r="B106" i="6"/>
  <c r="B107" i="6" s="1"/>
  <c r="BQ107" i="6" s="1"/>
  <c r="B112" i="6"/>
  <c r="B113" i="6" s="1"/>
  <c r="BQ113" i="6" s="1"/>
  <c r="B118" i="6"/>
  <c r="B119" i="6" s="1"/>
  <c r="BQ119" i="6" s="1"/>
  <c r="B124" i="6"/>
  <c r="B125" i="6" s="1"/>
  <c r="BQ125" i="6" s="1"/>
  <c r="B130" i="6"/>
  <c r="B131" i="6" s="1"/>
  <c r="BQ131" i="6" s="1"/>
  <c r="B136" i="6"/>
  <c r="B137" i="6" s="1"/>
  <c r="BQ137" i="6" s="1"/>
  <c r="B142" i="6"/>
  <c r="B143" i="6" s="1"/>
  <c r="BQ143" i="6" s="1"/>
  <c r="B148" i="6"/>
  <c r="B149" i="6"/>
  <c r="BQ149" i="6" s="1"/>
  <c r="B154" i="6"/>
  <c r="B155" i="6" s="1"/>
  <c r="BQ155" i="6" s="1"/>
  <c r="B160" i="6"/>
  <c r="B161" i="6" s="1"/>
  <c r="BQ161" i="6" s="1"/>
  <c r="B166" i="6"/>
  <c r="B167" i="6" s="1"/>
  <c r="BQ167" i="6" s="1"/>
  <c r="B172" i="6"/>
  <c r="B173" i="6" s="1"/>
  <c r="BQ173" i="6" s="1"/>
  <c r="B178" i="6"/>
  <c r="B179" i="6" s="1"/>
  <c r="BQ179" i="6" s="1"/>
  <c r="B184" i="6"/>
  <c r="B185" i="6" s="1"/>
  <c r="BQ185" i="6" s="1"/>
  <c r="B190" i="6"/>
  <c r="B191" i="6" s="1"/>
  <c r="BQ191" i="6" s="1"/>
  <c r="B196" i="6"/>
  <c r="B197" i="6"/>
  <c r="BQ197" i="6" s="1"/>
  <c r="B202" i="6"/>
  <c r="B203" i="6" s="1"/>
  <c r="BQ203" i="6" s="1"/>
  <c r="B208" i="6"/>
  <c r="B209" i="6" s="1"/>
  <c r="BQ209" i="6" s="1"/>
  <c r="B214" i="6"/>
  <c r="B215" i="6" s="1"/>
  <c r="BQ215" i="6" s="1"/>
  <c r="B220" i="6"/>
  <c r="B221" i="6" s="1"/>
  <c r="BQ221" i="6" s="1"/>
  <c r="B226" i="6"/>
  <c r="B227" i="6" s="1"/>
  <c r="BQ227" i="6" s="1"/>
  <c r="B232" i="6"/>
  <c r="B233" i="6" s="1"/>
  <c r="BQ233" i="6" s="1"/>
  <c r="B238" i="6"/>
  <c r="B239" i="6" s="1"/>
  <c r="BQ239" i="6" s="1"/>
  <c r="B244" i="6"/>
  <c r="B245" i="6"/>
  <c r="BQ245" i="6" s="1"/>
  <c r="B250" i="6"/>
  <c r="B251" i="6" s="1"/>
  <c r="BQ251" i="6" s="1"/>
  <c r="B256" i="6"/>
  <c r="B257" i="6" s="1"/>
  <c r="BQ257" i="6" s="1"/>
  <c r="B262" i="6"/>
  <c r="B263" i="6" s="1"/>
  <c r="BQ263" i="6" s="1"/>
  <c r="B268" i="6"/>
  <c r="B269" i="6" s="1"/>
  <c r="BQ269" i="6" s="1"/>
  <c r="B274" i="6"/>
  <c r="B275" i="6" s="1"/>
  <c r="BQ275" i="6" s="1"/>
  <c r="B280" i="6"/>
  <c r="B281" i="6" s="1"/>
  <c r="BQ281" i="6" s="1"/>
  <c r="B286" i="6"/>
  <c r="B287" i="6" s="1"/>
  <c r="BQ287" i="6" s="1"/>
  <c r="B292" i="6"/>
  <c r="B293" i="6"/>
  <c r="BQ293" i="6" s="1"/>
  <c r="B298" i="6"/>
  <c r="B299" i="6" s="1"/>
  <c r="BQ299" i="6" s="1"/>
  <c r="B304" i="6"/>
  <c r="B305" i="6" s="1"/>
  <c r="BQ305" i="6" s="1"/>
  <c r="B310" i="6"/>
  <c r="B311" i="6" s="1"/>
  <c r="BQ311" i="6" s="1"/>
  <c r="B316" i="6"/>
  <c r="B317" i="6" s="1"/>
  <c r="BQ317" i="6" s="1"/>
  <c r="B322" i="6"/>
  <c r="B323" i="6" s="1"/>
  <c r="BQ323" i="6" s="1"/>
  <c r="B328" i="6"/>
  <c r="B329" i="6" s="1"/>
  <c r="BQ329" i="6" s="1"/>
  <c r="B334" i="6"/>
  <c r="B335" i="6" s="1"/>
  <c r="BQ335" i="6" s="1"/>
  <c r="B340" i="6"/>
  <c r="B341" i="6"/>
  <c r="BQ341" i="6" s="1"/>
  <c r="B346" i="6"/>
  <c r="B347" i="6" s="1"/>
  <c r="BQ347" i="6" s="1"/>
  <c r="B352" i="6"/>
  <c r="B353" i="6" s="1"/>
  <c r="BQ353" i="6" s="1"/>
  <c r="B358" i="6"/>
  <c r="B359" i="6" s="1"/>
  <c r="BQ359" i="6" s="1"/>
  <c r="B364" i="6"/>
  <c r="B365" i="6" s="1"/>
  <c r="BQ365" i="6" s="1"/>
  <c r="B370" i="6"/>
  <c r="B371" i="6" s="1"/>
  <c r="BQ371" i="6" s="1"/>
  <c r="B376" i="6"/>
  <c r="B377" i="6" s="1"/>
  <c r="BQ377" i="6" s="1"/>
  <c r="B382" i="6"/>
  <c r="B383" i="6" s="1"/>
  <c r="BQ383" i="6" s="1"/>
  <c r="B388" i="6"/>
  <c r="B389" i="6"/>
  <c r="BQ389" i="6" s="1"/>
  <c r="B394" i="6"/>
  <c r="B395" i="6" s="1"/>
  <c r="BQ395" i="6" s="1"/>
  <c r="E36" i="8"/>
  <c r="D36" i="8"/>
  <c r="C36" i="8"/>
  <c r="B36" i="8"/>
  <c r="AP14" i="8"/>
  <c r="AP13" i="8"/>
  <c r="AP12" i="8"/>
  <c r="AP11" i="8"/>
  <c r="AP10" i="8"/>
  <c r="AP9" i="8"/>
  <c r="AP8" i="8"/>
  <c r="AP7" i="8"/>
  <c r="AP6" i="8"/>
  <c r="AP5" i="8"/>
  <c r="AP4" i="8"/>
  <c r="AP3" i="8"/>
  <c r="B27" i="4"/>
  <c r="B33" i="4"/>
  <c r="B39" i="4"/>
  <c r="B45" i="4"/>
  <c r="B51" i="4"/>
  <c r="B57" i="4"/>
  <c r="B63" i="4"/>
  <c r="B69" i="4"/>
  <c r="R21" i="2"/>
  <c r="B75" i="4"/>
  <c r="S21" i="2"/>
  <c r="B81" i="4"/>
  <c r="T21" i="2"/>
  <c r="B87" i="4"/>
  <c r="U21" i="2"/>
  <c r="B93" i="4"/>
  <c r="V21" i="2"/>
  <c r="B99" i="4"/>
  <c r="W21" i="2"/>
  <c r="B105" i="4"/>
  <c r="X21" i="2"/>
  <c r="B111" i="4"/>
  <c r="Y21" i="2"/>
  <c r="B117" i="4"/>
  <c r="Z21" i="2"/>
  <c r="B123" i="4"/>
  <c r="AA21" i="2"/>
  <c r="B129" i="4"/>
  <c r="AB21" i="2"/>
  <c r="B135" i="4"/>
  <c r="AC21" i="2"/>
  <c r="B141" i="4"/>
  <c r="AD21" i="2"/>
  <c r="B147" i="4"/>
  <c r="AE21" i="2"/>
  <c r="B153" i="4"/>
  <c r="AF21" i="2"/>
  <c r="B159" i="4"/>
  <c r="AG21" i="2"/>
  <c r="B165" i="4"/>
  <c r="AH21" i="2"/>
  <c r="B171" i="4"/>
  <c r="AI21" i="2"/>
  <c r="B177" i="4"/>
  <c r="AJ21" i="2"/>
  <c r="B183" i="4"/>
  <c r="AK21" i="2"/>
  <c r="B189" i="4"/>
  <c r="AL21" i="2"/>
  <c r="B195" i="4"/>
  <c r="AM21" i="2"/>
  <c r="B201" i="4"/>
  <c r="AN21" i="2"/>
  <c r="B207" i="4"/>
  <c r="AO21" i="2"/>
  <c r="B213" i="4"/>
  <c r="AP21" i="2"/>
  <c r="B219" i="4"/>
  <c r="AQ21" i="2"/>
  <c r="B225" i="4"/>
  <c r="AR21" i="2"/>
  <c r="B231" i="4"/>
  <c r="AS21" i="2"/>
  <c r="B237" i="4"/>
  <c r="AT21" i="2"/>
  <c r="B243" i="4"/>
  <c r="AU21" i="2"/>
  <c r="B249" i="4"/>
  <c r="AV21" i="2"/>
  <c r="B255" i="4"/>
  <c r="AW21" i="2"/>
  <c r="B261" i="4"/>
  <c r="AX21" i="2"/>
  <c r="B267" i="4"/>
  <c r="AY21" i="2"/>
  <c r="B273" i="4"/>
  <c r="AZ21" i="2"/>
  <c r="B279" i="4"/>
  <c r="BA21" i="2"/>
  <c r="B285" i="4"/>
  <c r="BB21" i="2"/>
  <c r="B291" i="4"/>
  <c r="BC21" i="2"/>
  <c r="B297" i="4"/>
  <c r="BD21" i="2"/>
  <c r="B303" i="4"/>
  <c r="BE21" i="2"/>
  <c r="B309" i="4"/>
  <c r="BF21" i="2"/>
  <c r="B315" i="4"/>
  <c r="BG21" i="2"/>
  <c r="B321" i="4"/>
  <c r="BH21" i="2"/>
  <c r="B327" i="4"/>
  <c r="BI21" i="2"/>
  <c r="B333" i="4"/>
  <c r="BJ21" i="2"/>
  <c r="B339" i="4"/>
  <c r="BK21" i="2"/>
  <c r="B345" i="4"/>
  <c r="BL21" i="2"/>
  <c r="B351" i="4"/>
  <c r="BM21" i="2"/>
  <c r="B357" i="4"/>
  <c r="BN21" i="2"/>
  <c r="B363" i="4"/>
  <c r="BO21" i="2"/>
  <c r="B369" i="4"/>
  <c r="BP21" i="2"/>
  <c r="B375" i="4"/>
  <c r="BQ21" i="2"/>
  <c r="B381" i="4"/>
  <c r="BR21" i="2"/>
  <c r="B387" i="4"/>
  <c r="BS21" i="2"/>
  <c r="B393" i="4"/>
  <c r="BT21" i="2"/>
  <c r="C21" i="4"/>
  <c r="C27" i="4"/>
  <c r="C33" i="4"/>
  <c r="C39" i="4"/>
  <c r="C45" i="4"/>
  <c r="C51" i="4"/>
  <c r="C57" i="4"/>
  <c r="P33" i="2"/>
  <c r="C63" i="4"/>
  <c r="Q33" i="2"/>
  <c r="C69" i="4"/>
  <c r="R33" i="2"/>
  <c r="C75" i="4"/>
  <c r="S33" i="2"/>
  <c r="C81" i="4"/>
  <c r="T33" i="2"/>
  <c r="C87" i="4"/>
  <c r="U33" i="2"/>
  <c r="C93" i="4"/>
  <c r="V33" i="2"/>
  <c r="C99" i="4"/>
  <c r="W33" i="2"/>
  <c r="C105" i="4"/>
  <c r="X33" i="2"/>
  <c r="C111" i="4"/>
  <c r="Y33" i="2"/>
  <c r="C117" i="4"/>
  <c r="Z33" i="2"/>
  <c r="C123" i="4"/>
  <c r="AA33" i="2"/>
  <c r="C129" i="4"/>
  <c r="AB33" i="2"/>
  <c r="C135" i="4"/>
  <c r="AC33" i="2"/>
  <c r="C141" i="4"/>
  <c r="AD33" i="2"/>
  <c r="C147" i="4"/>
  <c r="AE33" i="2"/>
  <c r="C153" i="4"/>
  <c r="AF33" i="2"/>
  <c r="C159" i="4"/>
  <c r="AG33" i="2"/>
  <c r="C165" i="4"/>
  <c r="AH33" i="2"/>
  <c r="C171" i="4"/>
  <c r="AI33" i="2"/>
  <c r="C177" i="4"/>
  <c r="AJ33" i="2"/>
  <c r="C183" i="4"/>
  <c r="AK33" i="2"/>
  <c r="C189" i="4"/>
  <c r="AL33" i="2"/>
  <c r="C195" i="4"/>
  <c r="AM33" i="2"/>
  <c r="C201" i="4"/>
  <c r="AN33" i="2"/>
  <c r="C207" i="4"/>
  <c r="AO33" i="2"/>
  <c r="C213" i="4"/>
  <c r="AP33" i="2"/>
  <c r="C219" i="4"/>
  <c r="AQ33" i="2"/>
  <c r="C225" i="4"/>
  <c r="AR33" i="2"/>
  <c r="C231" i="4"/>
  <c r="AS33" i="2"/>
  <c r="C237" i="4"/>
  <c r="AT33" i="2"/>
  <c r="C243" i="4"/>
  <c r="AU33" i="2"/>
  <c r="C249" i="4"/>
  <c r="AV33" i="2"/>
  <c r="C255" i="4"/>
  <c r="AW33" i="2"/>
  <c r="C261" i="4"/>
  <c r="AX33" i="2"/>
  <c r="C267" i="4"/>
  <c r="AY33" i="2"/>
  <c r="C273" i="4"/>
  <c r="AZ33" i="2"/>
  <c r="C279" i="4"/>
  <c r="BA33" i="2"/>
  <c r="C285" i="4"/>
  <c r="BB33" i="2"/>
  <c r="C291" i="4"/>
  <c r="BC33" i="2"/>
  <c r="C297" i="4"/>
  <c r="BD33" i="2"/>
  <c r="C303" i="4"/>
  <c r="BE33" i="2"/>
  <c r="C309" i="4"/>
  <c r="BF33" i="2"/>
  <c r="C315" i="4"/>
  <c r="BG33" i="2"/>
  <c r="C321" i="4"/>
  <c r="BH33" i="2"/>
  <c r="C327" i="4"/>
  <c r="BI33" i="2"/>
  <c r="C333" i="4"/>
  <c r="BJ33" i="2"/>
  <c r="C339" i="4"/>
  <c r="BK33" i="2"/>
  <c r="C345" i="4"/>
  <c r="BL33" i="2"/>
  <c r="C351" i="4"/>
  <c r="BM33" i="2"/>
  <c r="C357" i="4"/>
  <c r="BN33" i="2"/>
  <c r="C363" i="4"/>
  <c r="BO33" i="2"/>
  <c r="C369" i="4"/>
  <c r="BP33" i="2"/>
  <c r="C375" i="4"/>
  <c r="BQ33" i="2"/>
  <c r="C381" i="4"/>
  <c r="BR33" i="2"/>
  <c r="C387" i="4"/>
  <c r="BS33" i="2"/>
  <c r="C393" i="4"/>
  <c r="BT33" i="2"/>
  <c r="D21" i="4"/>
  <c r="D27" i="4"/>
  <c r="D33" i="4"/>
  <c r="D39" i="4"/>
  <c r="D45" i="4"/>
  <c r="D51" i="4"/>
  <c r="D57" i="4"/>
  <c r="D63" i="4"/>
  <c r="D69" i="4"/>
  <c r="D75" i="4"/>
  <c r="D81" i="4"/>
  <c r="D87" i="4"/>
  <c r="D93" i="4"/>
  <c r="D99" i="4"/>
  <c r="D105" i="4"/>
  <c r="X45" i="2"/>
  <c r="D111" i="4"/>
  <c r="Y45" i="2"/>
  <c r="D117" i="4"/>
  <c r="Z45" i="2"/>
  <c r="D123" i="4"/>
  <c r="AA45" i="2"/>
  <c r="D129" i="4"/>
  <c r="AB45" i="2"/>
  <c r="D135" i="4"/>
  <c r="AC45" i="2"/>
  <c r="D141" i="4"/>
  <c r="AD45" i="2"/>
  <c r="D147" i="4"/>
  <c r="AE45" i="2"/>
  <c r="D153" i="4"/>
  <c r="AF45" i="2"/>
  <c r="D159" i="4"/>
  <c r="AG45" i="2"/>
  <c r="D165" i="4"/>
  <c r="AH45" i="2"/>
  <c r="D171" i="4"/>
  <c r="AI45" i="2"/>
  <c r="D177" i="4"/>
  <c r="AJ45" i="2"/>
  <c r="D183" i="4"/>
  <c r="AK45" i="2"/>
  <c r="D189" i="4"/>
  <c r="AL45" i="2"/>
  <c r="D195" i="4"/>
  <c r="AM45" i="2"/>
  <c r="D201" i="4"/>
  <c r="AN45" i="2"/>
  <c r="D207" i="4"/>
  <c r="AO45" i="2"/>
  <c r="D213" i="4"/>
  <c r="AP45" i="2"/>
  <c r="D219" i="4"/>
  <c r="AQ45" i="2"/>
  <c r="D225" i="4"/>
  <c r="AR45" i="2"/>
  <c r="D231" i="4"/>
  <c r="AS45" i="2"/>
  <c r="D237" i="4"/>
  <c r="AT45" i="2"/>
  <c r="D243" i="4"/>
  <c r="AU45" i="2"/>
  <c r="D249" i="4"/>
  <c r="AV45" i="2"/>
  <c r="D255" i="4"/>
  <c r="AW45" i="2"/>
  <c r="D261" i="4"/>
  <c r="AX45" i="2"/>
  <c r="D267" i="4"/>
  <c r="AY45" i="2"/>
  <c r="D273" i="4"/>
  <c r="AZ45" i="2"/>
  <c r="D279" i="4"/>
  <c r="BA45" i="2"/>
  <c r="D285" i="4"/>
  <c r="BB45" i="2"/>
  <c r="D291" i="4"/>
  <c r="BC45" i="2"/>
  <c r="D297" i="4"/>
  <c r="BD45" i="2"/>
  <c r="D303" i="4"/>
  <c r="BE45" i="2"/>
  <c r="D309" i="4"/>
  <c r="BF45" i="2"/>
  <c r="D315" i="4"/>
  <c r="BG45" i="2"/>
  <c r="D321" i="4"/>
  <c r="BH45" i="2"/>
  <c r="D327" i="4"/>
  <c r="BI45" i="2"/>
  <c r="D333" i="4"/>
  <c r="BJ45" i="2"/>
  <c r="D339" i="4"/>
  <c r="BK45" i="2"/>
  <c r="D345" i="4"/>
  <c r="BL45" i="2"/>
  <c r="D351" i="4"/>
  <c r="BM45" i="2"/>
  <c r="D357" i="4"/>
  <c r="BN45" i="2"/>
  <c r="D363" i="4"/>
  <c r="BO45" i="2"/>
  <c r="D369" i="4"/>
  <c r="BP45" i="2"/>
  <c r="D375" i="4"/>
  <c r="BQ45" i="2"/>
  <c r="D381" i="4"/>
  <c r="BR45" i="2"/>
  <c r="D387" i="4"/>
  <c r="BS45" i="2"/>
  <c r="D393" i="4"/>
  <c r="BT45" i="2"/>
  <c r="E21" i="4"/>
  <c r="E27" i="4"/>
  <c r="E33" i="4"/>
  <c r="E39" i="4"/>
  <c r="E45" i="4"/>
  <c r="E51" i="4"/>
  <c r="E57" i="4"/>
  <c r="E63" i="4"/>
  <c r="E69" i="4"/>
  <c r="E75" i="4"/>
  <c r="S57" i="2" s="1"/>
  <c r="E81" i="4"/>
  <c r="T57" i="2" s="1"/>
  <c r="E87" i="4"/>
  <c r="U57" i="2" s="1"/>
  <c r="E93" i="4"/>
  <c r="V57" i="2" s="1"/>
  <c r="E99" i="4"/>
  <c r="W57" i="2" s="1"/>
  <c r="E105" i="4"/>
  <c r="X57" i="2" s="1"/>
  <c r="E111" i="4"/>
  <c r="Y57" i="2" s="1"/>
  <c r="E117" i="4"/>
  <c r="Z57" i="2" s="1"/>
  <c r="E123" i="4"/>
  <c r="AA57" i="2" s="1"/>
  <c r="E129" i="4"/>
  <c r="AB57" i="2" s="1"/>
  <c r="E135" i="4"/>
  <c r="AC57" i="2" s="1"/>
  <c r="E141" i="4"/>
  <c r="AD57" i="2" s="1"/>
  <c r="E147" i="4"/>
  <c r="AE57" i="2" s="1"/>
  <c r="E153" i="4"/>
  <c r="AF57" i="2" s="1"/>
  <c r="E159" i="4"/>
  <c r="AG57" i="2" s="1"/>
  <c r="E165" i="4"/>
  <c r="AH57" i="2" s="1"/>
  <c r="E171" i="4"/>
  <c r="AI57" i="2" s="1"/>
  <c r="E177" i="4"/>
  <c r="AJ57" i="2" s="1"/>
  <c r="E183" i="4"/>
  <c r="AK57" i="2" s="1"/>
  <c r="E189" i="4"/>
  <c r="AL57" i="2" s="1"/>
  <c r="E195" i="4"/>
  <c r="AM57" i="2" s="1"/>
  <c r="E201" i="4"/>
  <c r="AN57" i="2" s="1"/>
  <c r="E207" i="4"/>
  <c r="AO57" i="2" s="1"/>
  <c r="E213" i="4"/>
  <c r="AP57" i="2" s="1"/>
  <c r="E219" i="4"/>
  <c r="AQ57" i="2" s="1"/>
  <c r="E225" i="4"/>
  <c r="AR57" i="2" s="1"/>
  <c r="E231" i="4"/>
  <c r="AS57" i="2" s="1"/>
  <c r="E237" i="4"/>
  <c r="AT57" i="2" s="1"/>
  <c r="E243" i="4"/>
  <c r="AU57" i="2" s="1"/>
  <c r="E249" i="4"/>
  <c r="AV57" i="2" s="1"/>
  <c r="E255" i="4"/>
  <c r="AW57" i="2" s="1"/>
  <c r="E261" i="4"/>
  <c r="AX57" i="2" s="1"/>
  <c r="E267" i="4"/>
  <c r="AY57" i="2" s="1"/>
  <c r="E273" i="4"/>
  <c r="AZ57" i="2" s="1"/>
  <c r="E279" i="4"/>
  <c r="BA57" i="2" s="1"/>
  <c r="E285" i="4"/>
  <c r="BB57" i="2" s="1"/>
  <c r="E291" i="4"/>
  <c r="BC57" i="2" s="1"/>
  <c r="E297" i="4"/>
  <c r="BD57" i="2" s="1"/>
  <c r="E303" i="4"/>
  <c r="BE57" i="2" s="1"/>
  <c r="E309" i="4"/>
  <c r="BF57" i="2" s="1"/>
  <c r="E315" i="4"/>
  <c r="BG57" i="2" s="1"/>
  <c r="E321" i="4"/>
  <c r="BH57" i="2" s="1"/>
  <c r="E327" i="4"/>
  <c r="BI57" i="2" s="1"/>
  <c r="E333" i="4"/>
  <c r="BJ57" i="2" s="1"/>
  <c r="E339" i="4"/>
  <c r="BK57" i="2" s="1"/>
  <c r="E345" i="4"/>
  <c r="BL57" i="2" s="1"/>
  <c r="E351" i="4"/>
  <c r="BM57" i="2" s="1"/>
  <c r="E357" i="4"/>
  <c r="BN57" i="2" s="1"/>
  <c r="E363" i="4"/>
  <c r="BO57" i="2" s="1"/>
  <c r="E369" i="4"/>
  <c r="BP57" i="2" s="1"/>
  <c r="E375" i="4"/>
  <c r="BQ57" i="2" s="1"/>
  <c r="E381" i="4"/>
  <c r="BR57" i="2" s="1"/>
  <c r="E387" i="4"/>
  <c r="BS57" i="2" s="1"/>
  <c r="E393" i="4"/>
  <c r="BT57" i="2" s="1"/>
  <c r="F21" i="4"/>
  <c r="F27" i="4"/>
  <c r="F33" i="4"/>
  <c r="F39" i="4"/>
  <c r="F45" i="4"/>
  <c r="F51" i="4"/>
  <c r="F57" i="4"/>
  <c r="F63" i="4"/>
  <c r="F69" i="4"/>
  <c r="R69" i="2" s="1"/>
  <c r="F75" i="4"/>
  <c r="S69" i="2" s="1"/>
  <c r="F81" i="4"/>
  <c r="T69" i="2" s="1"/>
  <c r="F87" i="4"/>
  <c r="U69" i="2" s="1"/>
  <c r="F93" i="4"/>
  <c r="V69" i="2" s="1"/>
  <c r="F99" i="4"/>
  <c r="W69" i="2" s="1"/>
  <c r="F105" i="4"/>
  <c r="X69" i="2" s="1"/>
  <c r="F111" i="4"/>
  <c r="Y69" i="2" s="1"/>
  <c r="F117" i="4"/>
  <c r="Z69" i="2" s="1"/>
  <c r="F123" i="4"/>
  <c r="AA69" i="2" s="1"/>
  <c r="F129" i="4"/>
  <c r="AB69" i="2" s="1"/>
  <c r="F135" i="4"/>
  <c r="AC69" i="2" s="1"/>
  <c r="F141" i="4"/>
  <c r="AD69" i="2" s="1"/>
  <c r="F147" i="4"/>
  <c r="AE69" i="2" s="1"/>
  <c r="F153" i="4"/>
  <c r="AF69" i="2" s="1"/>
  <c r="F159" i="4"/>
  <c r="AG69" i="2" s="1"/>
  <c r="F165" i="4"/>
  <c r="AH69" i="2" s="1"/>
  <c r="F171" i="4"/>
  <c r="AI69" i="2" s="1"/>
  <c r="F177" i="4"/>
  <c r="AJ69" i="2" s="1"/>
  <c r="F183" i="4"/>
  <c r="AK69" i="2" s="1"/>
  <c r="F189" i="4"/>
  <c r="AL69" i="2" s="1"/>
  <c r="F195" i="4"/>
  <c r="AM69" i="2" s="1"/>
  <c r="F201" i="4"/>
  <c r="AN69" i="2" s="1"/>
  <c r="F207" i="4"/>
  <c r="AO69" i="2" s="1"/>
  <c r="F213" i="4"/>
  <c r="AP69" i="2" s="1"/>
  <c r="F219" i="4"/>
  <c r="AQ69" i="2" s="1"/>
  <c r="F225" i="4"/>
  <c r="AR69" i="2" s="1"/>
  <c r="F231" i="4"/>
  <c r="AS69" i="2" s="1"/>
  <c r="F237" i="4"/>
  <c r="AT69" i="2" s="1"/>
  <c r="F243" i="4"/>
  <c r="AU69" i="2" s="1"/>
  <c r="F249" i="4"/>
  <c r="AV69" i="2" s="1"/>
  <c r="F255" i="4"/>
  <c r="AW69" i="2" s="1"/>
  <c r="F261" i="4"/>
  <c r="AX69" i="2" s="1"/>
  <c r="F267" i="4"/>
  <c r="AY69" i="2" s="1"/>
  <c r="F273" i="4"/>
  <c r="AZ69" i="2" s="1"/>
  <c r="F279" i="4"/>
  <c r="BA69" i="2" s="1"/>
  <c r="F285" i="4"/>
  <c r="BB69" i="2" s="1"/>
  <c r="F291" i="4"/>
  <c r="BC69" i="2" s="1"/>
  <c r="F297" i="4"/>
  <c r="BD69" i="2" s="1"/>
  <c r="F303" i="4"/>
  <c r="BE69" i="2" s="1"/>
  <c r="F309" i="4"/>
  <c r="BF69" i="2" s="1"/>
  <c r="F315" i="4"/>
  <c r="BG69" i="2" s="1"/>
  <c r="F321" i="4"/>
  <c r="BH69" i="2" s="1"/>
  <c r="F327" i="4"/>
  <c r="BI69" i="2" s="1"/>
  <c r="F333" i="4"/>
  <c r="BJ69" i="2" s="1"/>
  <c r="F339" i="4"/>
  <c r="BK69" i="2" s="1"/>
  <c r="F345" i="4"/>
  <c r="BL69" i="2" s="1"/>
  <c r="F351" i="4"/>
  <c r="BM69" i="2" s="1"/>
  <c r="F357" i="4"/>
  <c r="BN69" i="2" s="1"/>
  <c r="F363" i="4"/>
  <c r="BO69" i="2" s="1"/>
  <c r="F369" i="4"/>
  <c r="BP69" i="2" s="1"/>
  <c r="F375" i="4"/>
  <c r="BQ69" i="2" s="1"/>
  <c r="F381" i="4"/>
  <c r="BR69" i="2" s="1"/>
  <c r="F387" i="4"/>
  <c r="BS69" i="2" s="1"/>
  <c r="F393" i="4"/>
  <c r="BT69" i="2" s="1"/>
  <c r="G21" i="4"/>
  <c r="G27" i="4"/>
  <c r="G33" i="4"/>
  <c r="G39" i="4"/>
  <c r="M81" i="2" s="1"/>
  <c r="G45" i="4"/>
  <c r="G51" i="4"/>
  <c r="G57" i="4"/>
  <c r="P81" i="2" s="1"/>
  <c r="G63" i="4"/>
  <c r="G69" i="4"/>
  <c r="G75" i="4"/>
  <c r="S81" i="2" s="1"/>
  <c r="G81" i="4"/>
  <c r="G87" i="4"/>
  <c r="U81" i="2" s="1"/>
  <c r="G93" i="4"/>
  <c r="V81" i="2" s="1"/>
  <c r="G99" i="4"/>
  <c r="W81" i="2" s="1"/>
  <c r="G105" i="4"/>
  <c r="X81" i="2" s="1"/>
  <c r="G111" i="4"/>
  <c r="Y81" i="2" s="1"/>
  <c r="G117" i="4"/>
  <c r="Z81" i="2" s="1"/>
  <c r="G123" i="4"/>
  <c r="AA81" i="2" s="1"/>
  <c r="G129" i="4"/>
  <c r="AB81" i="2" s="1"/>
  <c r="G135" i="4"/>
  <c r="AC81" i="2" s="1"/>
  <c r="G141" i="4"/>
  <c r="AD81" i="2" s="1"/>
  <c r="G147" i="4"/>
  <c r="AE81" i="2" s="1"/>
  <c r="G153" i="4"/>
  <c r="AF81" i="2" s="1"/>
  <c r="G159" i="4"/>
  <c r="AG81" i="2" s="1"/>
  <c r="G165" i="4"/>
  <c r="AH81" i="2" s="1"/>
  <c r="G171" i="4"/>
  <c r="AI81" i="2" s="1"/>
  <c r="G177" i="4"/>
  <c r="AJ81" i="2" s="1"/>
  <c r="G183" i="4"/>
  <c r="AK81" i="2" s="1"/>
  <c r="G189" i="4"/>
  <c r="AL81" i="2" s="1"/>
  <c r="G195" i="4"/>
  <c r="AM81" i="2" s="1"/>
  <c r="G201" i="4"/>
  <c r="AN81" i="2" s="1"/>
  <c r="G207" i="4"/>
  <c r="AO81" i="2" s="1"/>
  <c r="G213" i="4"/>
  <c r="AP81" i="2" s="1"/>
  <c r="G219" i="4"/>
  <c r="AQ81" i="2" s="1"/>
  <c r="G225" i="4"/>
  <c r="AR81" i="2" s="1"/>
  <c r="G231" i="4"/>
  <c r="AS81" i="2" s="1"/>
  <c r="G237" i="4"/>
  <c r="AT81" i="2" s="1"/>
  <c r="G243" i="4"/>
  <c r="AU81" i="2" s="1"/>
  <c r="G249" i="4"/>
  <c r="AV81" i="2" s="1"/>
  <c r="G255" i="4"/>
  <c r="AW81" i="2" s="1"/>
  <c r="G261" i="4"/>
  <c r="AX81" i="2" s="1"/>
  <c r="G267" i="4"/>
  <c r="AY81" i="2" s="1"/>
  <c r="G273" i="4"/>
  <c r="AZ81" i="2" s="1"/>
  <c r="G279" i="4"/>
  <c r="BA81" i="2" s="1"/>
  <c r="G285" i="4"/>
  <c r="BB81" i="2" s="1"/>
  <c r="G291" i="4"/>
  <c r="BC81" i="2" s="1"/>
  <c r="G297" i="4"/>
  <c r="BD81" i="2" s="1"/>
  <c r="G303" i="4"/>
  <c r="BE81" i="2" s="1"/>
  <c r="G309" i="4"/>
  <c r="BF81" i="2" s="1"/>
  <c r="G315" i="4"/>
  <c r="BG81" i="2" s="1"/>
  <c r="G321" i="4"/>
  <c r="BH81" i="2" s="1"/>
  <c r="G327" i="4"/>
  <c r="BI81" i="2" s="1"/>
  <c r="G333" i="4"/>
  <c r="BJ81" i="2" s="1"/>
  <c r="G339" i="4"/>
  <c r="BK81" i="2" s="1"/>
  <c r="G345" i="4"/>
  <c r="BL81" i="2" s="1"/>
  <c r="G351" i="4"/>
  <c r="BM81" i="2" s="1"/>
  <c r="G357" i="4"/>
  <c r="BN81" i="2" s="1"/>
  <c r="G363" i="4"/>
  <c r="BO81" i="2" s="1"/>
  <c r="G369" i="4"/>
  <c r="BP81" i="2" s="1"/>
  <c r="G375" i="4"/>
  <c r="BQ81" i="2" s="1"/>
  <c r="G381" i="4"/>
  <c r="BR81" i="2" s="1"/>
  <c r="G387" i="4"/>
  <c r="BS81" i="2" s="1"/>
  <c r="G393" i="4"/>
  <c r="BT81" i="2" s="1"/>
  <c r="H21" i="4"/>
  <c r="H27" i="4"/>
  <c r="H33" i="4"/>
  <c r="H39" i="4"/>
  <c r="H45" i="4"/>
  <c r="H51" i="4"/>
  <c r="O93" i="2" s="1"/>
  <c r="BV93" i="2" s="1"/>
  <c r="BX93" i="2" s="1"/>
  <c r="H57" i="4"/>
  <c r="P93" i="2" s="1"/>
  <c r="H63" i="4"/>
  <c r="Q93" i="2" s="1"/>
  <c r="H69" i="4"/>
  <c r="R93" i="2" s="1"/>
  <c r="H75" i="4"/>
  <c r="S93" i="2" s="1"/>
  <c r="H81" i="4"/>
  <c r="T93" i="2" s="1"/>
  <c r="H87" i="4"/>
  <c r="U93" i="2" s="1"/>
  <c r="H93" i="4"/>
  <c r="V93" i="2" s="1"/>
  <c r="H99" i="4"/>
  <c r="W93" i="2" s="1"/>
  <c r="H105" i="4"/>
  <c r="X93" i="2" s="1"/>
  <c r="H111" i="4"/>
  <c r="Y93" i="2" s="1"/>
  <c r="H117" i="4"/>
  <c r="Z93" i="2" s="1"/>
  <c r="H123" i="4"/>
  <c r="AA93" i="2" s="1"/>
  <c r="H129" i="4"/>
  <c r="AB93" i="2" s="1"/>
  <c r="H135" i="4"/>
  <c r="AC93" i="2" s="1"/>
  <c r="H141" i="4"/>
  <c r="AD93" i="2" s="1"/>
  <c r="H147" i="4"/>
  <c r="AE93" i="2" s="1"/>
  <c r="H153" i="4"/>
  <c r="AF93" i="2" s="1"/>
  <c r="H159" i="4"/>
  <c r="AG93" i="2" s="1"/>
  <c r="H165" i="4"/>
  <c r="AH93" i="2" s="1"/>
  <c r="H171" i="4"/>
  <c r="AI93" i="2" s="1"/>
  <c r="H177" i="4"/>
  <c r="AJ93" i="2" s="1"/>
  <c r="H183" i="4"/>
  <c r="AK93" i="2" s="1"/>
  <c r="H189" i="4"/>
  <c r="AL93" i="2" s="1"/>
  <c r="H195" i="4"/>
  <c r="AM93" i="2" s="1"/>
  <c r="H201" i="4"/>
  <c r="AN93" i="2" s="1"/>
  <c r="H207" i="4"/>
  <c r="AO93" i="2" s="1"/>
  <c r="H213" i="4"/>
  <c r="AP93" i="2" s="1"/>
  <c r="H219" i="4"/>
  <c r="AQ93" i="2" s="1"/>
  <c r="H225" i="4"/>
  <c r="AR93" i="2" s="1"/>
  <c r="H231" i="4"/>
  <c r="AS93" i="2" s="1"/>
  <c r="H237" i="4"/>
  <c r="AT93" i="2" s="1"/>
  <c r="H243" i="4"/>
  <c r="AU93" i="2" s="1"/>
  <c r="H249" i="4"/>
  <c r="AV93" i="2" s="1"/>
  <c r="H255" i="4"/>
  <c r="AW93" i="2" s="1"/>
  <c r="H261" i="4"/>
  <c r="AX93" i="2" s="1"/>
  <c r="H267" i="4"/>
  <c r="AY93" i="2" s="1"/>
  <c r="H273" i="4"/>
  <c r="AZ93" i="2" s="1"/>
  <c r="H279" i="4"/>
  <c r="BA93" i="2" s="1"/>
  <c r="H285" i="4"/>
  <c r="BB93" i="2" s="1"/>
  <c r="H291" i="4"/>
  <c r="BC93" i="2" s="1"/>
  <c r="H297" i="4"/>
  <c r="BD93" i="2" s="1"/>
  <c r="H303" i="4"/>
  <c r="BE93" i="2" s="1"/>
  <c r="H309" i="4"/>
  <c r="BF93" i="2" s="1"/>
  <c r="H315" i="4"/>
  <c r="BG93" i="2" s="1"/>
  <c r="H321" i="4"/>
  <c r="BH93" i="2" s="1"/>
  <c r="H327" i="4"/>
  <c r="BI93" i="2" s="1"/>
  <c r="H333" i="4"/>
  <c r="BJ93" i="2" s="1"/>
  <c r="H339" i="4"/>
  <c r="BK93" i="2" s="1"/>
  <c r="H345" i="4"/>
  <c r="BL93" i="2" s="1"/>
  <c r="H351" i="4"/>
  <c r="BM93" i="2" s="1"/>
  <c r="H357" i="4"/>
  <c r="BN93" i="2" s="1"/>
  <c r="H363" i="4"/>
  <c r="BO93" i="2" s="1"/>
  <c r="H369" i="4"/>
  <c r="BP93" i="2" s="1"/>
  <c r="H375" i="4"/>
  <c r="BQ93" i="2" s="1"/>
  <c r="H381" i="4"/>
  <c r="BR93" i="2" s="1"/>
  <c r="H387" i="4"/>
  <c r="BS93" i="2" s="1"/>
  <c r="H393" i="4"/>
  <c r="BT93" i="2" s="1"/>
  <c r="I21" i="4"/>
  <c r="I27" i="4"/>
  <c r="I33" i="4"/>
  <c r="I39" i="4"/>
  <c r="I45" i="4"/>
  <c r="N105" i="2" s="1"/>
  <c r="I51" i="4"/>
  <c r="O105" i="2" s="1"/>
  <c r="I57" i="4"/>
  <c r="P105" i="2" s="1"/>
  <c r="I63" i="4"/>
  <c r="Q105" i="2" s="1"/>
  <c r="I69" i="4"/>
  <c r="R105" i="2" s="1"/>
  <c r="I75" i="4"/>
  <c r="S105" i="2" s="1"/>
  <c r="I81" i="4"/>
  <c r="T105" i="2" s="1"/>
  <c r="I87" i="4"/>
  <c r="U105" i="2" s="1"/>
  <c r="I93" i="4"/>
  <c r="V105" i="2" s="1"/>
  <c r="I99" i="4"/>
  <c r="W105" i="2" s="1"/>
  <c r="I105" i="4"/>
  <c r="X105" i="2" s="1"/>
  <c r="I111" i="4"/>
  <c r="Y105" i="2" s="1"/>
  <c r="I117" i="4"/>
  <c r="Z105" i="2" s="1"/>
  <c r="I123" i="4"/>
  <c r="AA105" i="2" s="1"/>
  <c r="I129" i="4"/>
  <c r="AB105" i="2" s="1"/>
  <c r="I135" i="4"/>
  <c r="AC105" i="2" s="1"/>
  <c r="I141" i="4"/>
  <c r="AD105" i="2" s="1"/>
  <c r="I147" i="4"/>
  <c r="AE105" i="2" s="1"/>
  <c r="I153" i="4"/>
  <c r="AF105" i="2" s="1"/>
  <c r="I159" i="4"/>
  <c r="AG105" i="2" s="1"/>
  <c r="I165" i="4"/>
  <c r="AH105" i="2" s="1"/>
  <c r="I171" i="4"/>
  <c r="AI105" i="2" s="1"/>
  <c r="I177" i="4"/>
  <c r="AJ105" i="2" s="1"/>
  <c r="I183" i="4"/>
  <c r="AK105" i="2" s="1"/>
  <c r="I189" i="4"/>
  <c r="AL105" i="2" s="1"/>
  <c r="I195" i="4"/>
  <c r="AM105" i="2" s="1"/>
  <c r="I201" i="4"/>
  <c r="AN105" i="2" s="1"/>
  <c r="I207" i="4"/>
  <c r="AO105" i="2" s="1"/>
  <c r="I213" i="4"/>
  <c r="AP105" i="2" s="1"/>
  <c r="I219" i="4"/>
  <c r="AQ105" i="2" s="1"/>
  <c r="I225" i="4"/>
  <c r="AR105" i="2" s="1"/>
  <c r="I231" i="4"/>
  <c r="AS105" i="2" s="1"/>
  <c r="I237" i="4"/>
  <c r="AT105" i="2" s="1"/>
  <c r="I243" i="4"/>
  <c r="AU105" i="2" s="1"/>
  <c r="I249" i="4"/>
  <c r="AV105" i="2" s="1"/>
  <c r="I255" i="4"/>
  <c r="AW105" i="2" s="1"/>
  <c r="I261" i="4"/>
  <c r="AX105" i="2" s="1"/>
  <c r="I267" i="4"/>
  <c r="AY105" i="2" s="1"/>
  <c r="I273" i="4"/>
  <c r="AZ105" i="2" s="1"/>
  <c r="I279" i="4"/>
  <c r="BA105" i="2" s="1"/>
  <c r="I285" i="4"/>
  <c r="BB105" i="2" s="1"/>
  <c r="I291" i="4"/>
  <c r="BC105" i="2" s="1"/>
  <c r="I297" i="4"/>
  <c r="BD105" i="2" s="1"/>
  <c r="I303" i="4"/>
  <c r="BE105" i="2" s="1"/>
  <c r="I309" i="4"/>
  <c r="BF105" i="2" s="1"/>
  <c r="I315" i="4"/>
  <c r="BG105" i="2" s="1"/>
  <c r="I321" i="4"/>
  <c r="BH105" i="2" s="1"/>
  <c r="I327" i="4"/>
  <c r="BI105" i="2" s="1"/>
  <c r="I333" i="4"/>
  <c r="BJ105" i="2" s="1"/>
  <c r="I339" i="4"/>
  <c r="BK105" i="2" s="1"/>
  <c r="I345" i="4"/>
  <c r="BL105" i="2" s="1"/>
  <c r="I351" i="4"/>
  <c r="BM105" i="2" s="1"/>
  <c r="I357" i="4"/>
  <c r="BN105" i="2" s="1"/>
  <c r="I363" i="4"/>
  <c r="BO105" i="2" s="1"/>
  <c r="I369" i="4"/>
  <c r="BP105" i="2" s="1"/>
  <c r="I375" i="4"/>
  <c r="BQ105" i="2" s="1"/>
  <c r="I381" i="4"/>
  <c r="BR105" i="2" s="1"/>
  <c r="I387" i="4"/>
  <c r="BS105" i="2" s="1"/>
  <c r="I393" i="4"/>
  <c r="BT105" i="2" s="1"/>
  <c r="J21" i="4"/>
  <c r="J27" i="4"/>
  <c r="J33" i="4"/>
  <c r="J39" i="4"/>
  <c r="J45" i="4"/>
  <c r="J51" i="4"/>
  <c r="J57" i="4"/>
  <c r="J63" i="4"/>
  <c r="J69" i="4"/>
  <c r="R117" i="2" s="1"/>
  <c r="J75" i="4"/>
  <c r="S117" i="2" s="1"/>
  <c r="J81" i="4"/>
  <c r="T117" i="2" s="1"/>
  <c r="J87" i="4"/>
  <c r="U117" i="2" s="1"/>
  <c r="J93" i="4"/>
  <c r="V117" i="2" s="1"/>
  <c r="J99" i="4"/>
  <c r="W117" i="2" s="1"/>
  <c r="J105" i="4"/>
  <c r="X117" i="2" s="1"/>
  <c r="J111" i="4"/>
  <c r="Y117" i="2" s="1"/>
  <c r="J117" i="4"/>
  <c r="Z117" i="2" s="1"/>
  <c r="J123" i="4"/>
  <c r="AA117" i="2" s="1"/>
  <c r="J129" i="4"/>
  <c r="AB117" i="2" s="1"/>
  <c r="J135" i="4"/>
  <c r="AC117" i="2" s="1"/>
  <c r="J141" i="4"/>
  <c r="AD117" i="2" s="1"/>
  <c r="J147" i="4"/>
  <c r="AE117" i="2" s="1"/>
  <c r="J153" i="4"/>
  <c r="AF117" i="2" s="1"/>
  <c r="J159" i="4"/>
  <c r="AG117" i="2" s="1"/>
  <c r="J165" i="4"/>
  <c r="AH117" i="2" s="1"/>
  <c r="J171" i="4"/>
  <c r="AI117" i="2" s="1"/>
  <c r="J177" i="4"/>
  <c r="AJ117" i="2" s="1"/>
  <c r="J183" i="4"/>
  <c r="AK117" i="2" s="1"/>
  <c r="J189" i="4"/>
  <c r="AL117" i="2" s="1"/>
  <c r="J195" i="4"/>
  <c r="AM117" i="2" s="1"/>
  <c r="J201" i="4"/>
  <c r="AN117" i="2" s="1"/>
  <c r="J207" i="4"/>
  <c r="AO117" i="2" s="1"/>
  <c r="J213" i="4"/>
  <c r="AP117" i="2" s="1"/>
  <c r="J219" i="4"/>
  <c r="AQ117" i="2" s="1"/>
  <c r="J225" i="4"/>
  <c r="AR117" i="2" s="1"/>
  <c r="J231" i="4"/>
  <c r="AS117" i="2" s="1"/>
  <c r="J237" i="4"/>
  <c r="AT117" i="2" s="1"/>
  <c r="J243" i="4"/>
  <c r="AU117" i="2" s="1"/>
  <c r="J249" i="4"/>
  <c r="AV117" i="2" s="1"/>
  <c r="J255" i="4"/>
  <c r="AW117" i="2" s="1"/>
  <c r="J261" i="4"/>
  <c r="AX117" i="2" s="1"/>
  <c r="J267" i="4"/>
  <c r="AY117" i="2" s="1"/>
  <c r="J273" i="4"/>
  <c r="AZ117" i="2" s="1"/>
  <c r="J279" i="4"/>
  <c r="BA117" i="2" s="1"/>
  <c r="J285" i="4"/>
  <c r="BB117" i="2" s="1"/>
  <c r="J291" i="4"/>
  <c r="BC117" i="2" s="1"/>
  <c r="J297" i="4"/>
  <c r="BD117" i="2" s="1"/>
  <c r="J303" i="4"/>
  <c r="BE117" i="2" s="1"/>
  <c r="J309" i="4"/>
  <c r="BF117" i="2" s="1"/>
  <c r="J315" i="4"/>
  <c r="BG117" i="2" s="1"/>
  <c r="J321" i="4"/>
  <c r="BH117" i="2" s="1"/>
  <c r="J327" i="4"/>
  <c r="BI117" i="2" s="1"/>
  <c r="J333" i="4"/>
  <c r="BJ117" i="2" s="1"/>
  <c r="J339" i="4"/>
  <c r="BK117" i="2" s="1"/>
  <c r="J345" i="4"/>
  <c r="BL117" i="2" s="1"/>
  <c r="J351" i="4"/>
  <c r="BM117" i="2" s="1"/>
  <c r="J357" i="4"/>
  <c r="BN117" i="2" s="1"/>
  <c r="J363" i="4"/>
  <c r="BO117" i="2" s="1"/>
  <c r="J369" i="4"/>
  <c r="BP117" i="2" s="1"/>
  <c r="J375" i="4"/>
  <c r="BQ117" i="2" s="1"/>
  <c r="J381" i="4"/>
  <c r="BR117" i="2" s="1"/>
  <c r="J387" i="4"/>
  <c r="BS117" i="2" s="1"/>
  <c r="J393" i="4"/>
  <c r="BT117" i="2" s="1"/>
  <c r="K21" i="4"/>
  <c r="K27" i="4"/>
  <c r="K33" i="4"/>
  <c r="K39" i="4"/>
  <c r="K45" i="4"/>
  <c r="K51" i="4"/>
  <c r="K57" i="4"/>
  <c r="K63" i="4"/>
  <c r="K69" i="4"/>
  <c r="R129" i="2" s="1"/>
  <c r="K75" i="4"/>
  <c r="S129" i="2" s="1"/>
  <c r="K81" i="4"/>
  <c r="T129" i="2" s="1"/>
  <c r="K87" i="4"/>
  <c r="U129" i="2" s="1"/>
  <c r="K93" i="4"/>
  <c r="V129" i="2" s="1"/>
  <c r="K99" i="4"/>
  <c r="W129" i="2" s="1"/>
  <c r="K105" i="4"/>
  <c r="X129" i="2" s="1"/>
  <c r="K111" i="4"/>
  <c r="Y129" i="2" s="1"/>
  <c r="K117" i="4"/>
  <c r="Z129" i="2" s="1"/>
  <c r="K123" i="4"/>
  <c r="AA129" i="2" s="1"/>
  <c r="K129" i="4"/>
  <c r="AB129" i="2" s="1"/>
  <c r="K135" i="4"/>
  <c r="AC129" i="2" s="1"/>
  <c r="K141" i="4"/>
  <c r="AD129" i="2" s="1"/>
  <c r="K147" i="4"/>
  <c r="AE129" i="2" s="1"/>
  <c r="K153" i="4"/>
  <c r="AF129" i="2" s="1"/>
  <c r="K159" i="4"/>
  <c r="AG129" i="2" s="1"/>
  <c r="K165" i="4"/>
  <c r="AH129" i="2" s="1"/>
  <c r="K171" i="4"/>
  <c r="AI129" i="2" s="1"/>
  <c r="K177" i="4"/>
  <c r="AJ129" i="2" s="1"/>
  <c r="K183" i="4"/>
  <c r="AK129" i="2" s="1"/>
  <c r="K189" i="4"/>
  <c r="AL129" i="2" s="1"/>
  <c r="K195" i="4"/>
  <c r="AM129" i="2" s="1"/>
  <c r="K201" i="4"/>
  <c r="AN129" i="2" s="1"/>
  <c r="K207" i="4"/>
  <c r="AO129" i="2" s="1"/>
  <c r="K213" i="4"/>
  <c r="AP129" i="2" s="1"/>
  <c r="K219" i="4"/>
  <c r="AQ129" i="2" s="1"/>
  <c r="K225" i="4"/>
  <c r="AR129" i="2" s="1"/>
  <c r="K231" i="4"/>
  <c r="AS129" i="2" s="1"/>
  <c r="K237" i="4"/>
  <c r="AT129" i="2" s="1"/>
  <c r="K243" i="4"/>
  <c r="AU129" i="2" s="1"/>
  <c r="K249" i="4"/>
  <c r="AV129" i="2" s="1"/>
  <c r="K255" i="4"/>
  <c r="AW129" i="2" s="1"/>
  <c r="K261" i="4"/>
  <c r="AX129" i="2" s="1"/>
  <c r="K267" i="4"/>
  <c r="AY129" i="2" s="1"/>
  <c r="K273" i="4"/>
  <c r="AZ129" i="2" s="1"/>
  <c r="K279" i="4"/>
  <c r="BA129" i="2" s="1"/>
  <c r="K285" i="4"/>
  <c r="BB129" i="2" s="1"/>
  <c r="K291" i="4"/>
  <c r="BC129" i="2" s="1"/>
  <c r="K297" i="4"/>
  <c r="BD129" i="2" s="1"/>
  <c r="K303" i="4"/>
  <c r="BE129" i="2" s="1"/>
  <c r="K309" i="4"/>
  <c r="BF129" i="2" s="1"/>
  <c r="K315" i="4"/>
  <c r="BG129" i="2" s="1"/>
  <c r="K321" i="4"/>
  <c r="BH129" i="2" s="1"/>
  <c r="K327" i="4"/>
  <c r="BI129" i="2" s="1"/>
  <c r="K333" i="4"/>
  <c r="BJ129" i="2" s="1"/>
  <c r="K339" i="4"/>
  <c r="BK129" i="2" s="1"/>
  <c r="K345" i="4"/>
  <c r="BL129" i="2" s="1"/>
  <c r="K351" i="4"/>
  <c r="BM129" i="2" s="1"/>
  <c r="K357" i="4"/>
  <c r="BN129" i="2" s="1"/>
  <c r="K363" i="4"/>
  <c r="BO129" i="2" s="1"/>
  <c r="K369" i="4"/>
  <c r="BP129" i="2" s="1"/>
  <c r="K375" i="4"/>
  <c r="BQ129" i="2" s="1"/>
  <c r="K381" i="4"/>
  <c r="BR129" i="2" s="1"/>
  <c r="K387" i="4"/>
  <c r="BS129" i="2" s="1"/>
  <c r="K393" i="4"/>
  <c r="BT129" i="2" s="1"/>
  <c r="L21" i="4"/>
  <c r="L27" i="4"/>
  <c r="L33" i="4"/>
  <c r="L141" i="2" s="1"/>
  <c r="L39" i="4"/>
  <c r="L45" i="4"/>
  <c r="N141" i="2" s="1"/>
  <c r="L51" i="4"/>
  <c r="O141" i="2" s="1"/>
  <c r="L57" i="4"/>
  <c r="P141" i="2" s="1"/>
  <c r="L63" i="4"/>
  <c r="Q141" i="2" s="1"/>
  <c r="L69" i="4"/>
  <c r="R141" i="2" s="1"/>
  <c r="L75" i="4"/>
  <c r="S141" i="2" s="1"/>
  <c r="L81" i="4"/>
  <c r="T141" i="2" s="1"/>
  <c r="L87" i="4"/>
  <c r="U141" i="2" s="1"/>
  <c r="L93" i="4"/>
  <c r="V141" i="2" s="1"/>
  <c r="L99" i="4"/>
  <c r="W141" i="2" s="1"/>
  <c r="L105" i="4"/>
  <c r="X141" i="2" s="1"/>
  <c r="L111" i="4"/>
  <c r="Y141" i="2" s="1"/>
  <c r="L117" i="4"/>
  <c r="Z141" i="2" s="1"/>
  <c r="L123" i="4"/>
  <c r="AA141" i="2" s="1"/>
  <c r="L129" i="4"/>
  <c r="AB141" i="2" s="1"/>
  <c r="L135" i="4"/>
  <c r="AC141" i="2" s="1"/>
  <c r="L141" i="4"/>
  <c r="AD141" i="2" s="1"/>
  <c r="L147" i="4"/>
  <c r="AE141" i="2" s="1"/>
  <c r="L153" i="4"/>
  <c r="AF141" i="2" s="1"/>
  <c r="L159" i="4"/>
  <c r="AG141" i="2" s="1"/>
  <c r="L165" i="4"/>
  <c r="AH141" i="2" s="1"/>
  <c r="L171" i="4"/>
  <c r="AI141" i="2" s="1"/>
  <c r="L177" i="4"/>
  <c r="AJ141" i="2" s="1"/>
  <c r="L183" i="4"/>
  <c r="AK141" i="2" s="1"/>
  <c r="L189" i="4"/>
  <c r="AL141" i="2" s="1"/>
  <c r="L195" i="4"/>
  <c r="AM141" i="2" s="1"/>
  <c r="L201" i="4"/>
  <c r="AN141" i="2" s="1"/>
  <c r="L207" i="4"/>
  <c r="AO141" i="2" s="1"/>
  <c r="L213" i="4"/>
  <c r="AP141" i="2" s="1"/>
  <c r="L219" i="4"/>
  <c r="AQ141" i="2" s="1"/>
  <c r="L225" i="4"/>
  <c r="AR141" i="2" s="1"/>
  <c r="L231" i="4"/>
  <c r="AS141" i="2" s="1"/>
  <c r="L237" i="4"/>
  <c r="AT141" i="2" s="1"/>
  <c r="L243" i="4"/>
  <c r="AU141" i="2" s="1"/>
  <c r="L249" i="4"/>
  <c r="AV141" i="2" s="1"/>
  <c r="L255" i="4"/>
  <c r="AW141" i="2" s="1"/>
  <c r="L261" i="4"/>
  <c r="AX141" i="2" s="1"/>
  <c r="L267" i="4"/>
  <c r="AY141" i="2" s="1"/>
  <c r="L273" i="4"/>
  <c r="AZ141" i="2" s="1"/>
  <c r="L279" i="4"/>
  <c r="BA141" i="2" s="1"/>
  <c r="L285" i="4"/>
  <c r="BB141" i="2" s="1"/>
  <c r="L291" i="4"/>
  <c r="BC141" i="2" s="1"/>
  <c r="L297" i="4"/>
  <c r="BD141" i="2" s="1"/>
  <c r="L303" i="4"/>
  <c r="BE141" i="2" s="1"/>
  <c r="L309" i="4"/>
  <c r="BF141" i="2" s="1"/>
  <c r="L315" i="4"/>
  <c r="BG141" i="2" s="1"/>
  <c r="L321" i="4"/>
  <c r="BH141" i="2" s="1"/>
  <c r="L327" i="4"/>
  <c r="BI141" i="2" s="1"/>
  <c r="L333" i="4"/>
  <c r="BJ141" i="2" s="1"/>
  <c r="L339" i="4"/>
  <c r="BK141" i="2" s="1"/>
  <c r="L345" i="4"/>
  <c r="BL141" i="2" s="1"/>
  <c r="L351" i="4"/>
  <c r="BM141" i="2" s="1"/>
  <c r="L357" i="4"/>
  <c r="BN141" i="2" s="1"/>
  <c r="L363" i="4"/>
  <c r="BO141" i="2" s="1"/>
  <c r="L369" i="4"/>
  <c r="BP141" i="2" s="1"/>
  <c r="L375" i="4"/>
  <c r="BQ141" i="2" s="1"/>
  <c r="L381" i="4"/>
  <c r="BR141" i="2" s="1"/>
  <c r="L387" i="4"/>
  <c r="BS141" i="2" s="1"/>
  <c r="L393" i="4"/>
  <c r="BT141" i="2" s="1"/>
  <c r="M21" i="4"/>
  <c r="J153" i="2" s="1"/>
  <c r="M27" i="4"/>
  <c r="K153" i="2" s="1"/>
  <c r="M33" i="4"/>
  <c r="L153" i="2" s="1"/>
  <c r="M39" i="4"/>
  <c r="M153" i="2" s="1"/>
  <c r="M45" i="4"/>
  <c r="N153" i="2" s="1"/>
  <c r="M51" i="4"/>
  <c r="O153" i="2" s="1"/>
  <c r="M57" i="4"/>
  <c r="P153" i="2" s="1"/>
  <c r="M63" i="4"/>
  <c r="Q153" i="2" s="1"/>
  <c r="M69" i="4"/>
  <c r="R153" i="2" s="1"/>
  <c r="M75" i="4"/>
  <c r="S153" i="2" s="1"/>
  <c r="M81" i="4"/>
  <c r="T153" i="2" s="1"/>
  <c r="M87" i="4"/>
  <c r="U153" i="2" s="1"/>
  <c r="M93" i="4"/>
  <c r="V153" i="2" s="1"/>
  <c r="M99" i="4"/>
  <c r="W153" i="2" s="1"/>
  <c r="M105" i="4"/>
  <c r="X153" i="2" s="1"/>
  <c r="M111" i="4"/>
  <c r="Y153" i="2" s="1"/>
  <c r="M117" i="4"/>
  <c r="Z153" i="2" s="1"/>
  <c r="M123" i="4"/>
  <c r="AA153" i="2" s="1"/>
  <c r="M129" i="4"/>
  <c r="AB153" i="2" s="1"/>
  <c r="M135" i="4"/>
  <c r="AC153" i="2" s="1"/>
  <c r="M141" i="4"/>
  <c r="AD153" i="2" s="1"/>
  <c r="M147" i="4"/>
  <c r="AE153" i="2" s="1"/>
  <c r="M153" i="4"/>
  <c r="AF153" i="2" s="1"/>
  <c r="M159" i="4"/>
  <c r="AG153" i="2" s="1"/>
  <c r="M165" i="4"/>
  <c r="AH153" i="2" s="1"/>
  <c r="M171" i="4"/>
  <c r="AI153" i="2" s="1"/>
  <c r="M177" i="4"/>
  <c r="AJ153" i="2" s="1"/>
  <c r="M183" i="4"/>
  <c r="AK153" i="2" s="1"/>
  <c r="M189" i="4"/>
  <c r="AL153" i="2" s="1"/>
  <c r="M195" i="4"/>
  <c r="AM153" i="2" s="1"/>
  <c r="M201" i="4"/>
  <c r="AN153" i="2" s="1"/>
  <c r="M207" i="4"/>
  <c r="AO153" i="2" s="1"/>
  <c r="M213" i="4"/>
  <c r="AP153" i="2" s="1"/>
  <c r="M219" i="4"/>
  <c r="AQ153" i="2" s="1"/>
  <c r="M225" i="4"/>
  <c r="AR153" i="2" s="1"/>
  <c r="M231" i="4"/>
  <c r="AS153" i="2" s="1"/>
  <c r="M237" i="4"/>
  <c r="AT153" i="2" s="1"/>
  <c r="M243" i="4"/>
  <c r="AU153" i="2" s="1"/>
  <c r="M249" i="4"/>
  <c r="AV153" i="2" s="1"/>
  <c r="M255" i="4"/>
  <c r="AW153" i="2" s="1"/>
  <c r="M261" i="4"/>
  <c r="AX153" i="2" s="1"/>
  <c r="M267" i="4"/>
  <c r="AY153" i="2" s="1"/>
  <c r="M273" i="4"/>
  <c r="AZ153" i="2" s="1"/>
  <c r="M279" i="4"/>
  <c r="BA153" i="2" s="1"/>
  <c r="M285" i="4"/>
  <c r="BB153" i="2" s="1"/>
  <c r="M291" i="4"/>
  <c r="BC153" i="2" s="1"/>
  <c r="M297" i="4"/>
  <c r="BD153" i="2" s="1"/>
  <c r="M303" i="4"/>
  <c r="BE153" i="2" s="1"/>
  <c r="M309" i="4"/>
  <c r="BF153" i="2" s="1"/>
  <c r="M315" i="4"/>
  <c r="BG153" i="2" s="1"/>
  <c r="M321" i="4"/>
  <c r="BH153" i="2" s="1"/>
  <c r="M327" i="4"/>
  <c r="BI153" i="2" s="1"/>
  <c r="M333" i="4"/>
  <c r="BJ153" i="2" s="1"/>
  <c r="M339" i="4"/>
  <c r="BK153" i="2" s="1"/>
  <c r="M345" i="4"/>
  <c r="BL153" i="2" s="1"/>
  <c r="M351" i="4"/>
  <c r="BM153" i="2" s="1"/>
  <c r="M357" i="4"/>
  <c r="BN153" i="2" s="1"/>
  <c r="M363" i="4"/>
  <c r="BO153" i="2" s="1"/>
  <c r="M369" i="4"/>
  <c r="BP153" i="2" s="1"/>
  <c r="M375" i="4"/>
  <c r="BQ153" i="2" s="1"/>
  <c r="M381" i="4"/>
  <c r="BR153" i="2" s="1"/>
  <c r="M387" i="4"/>
  <c r="BS153" i="2" s="1"/>
  <c r="M393" i="4"/>
  <c r="BT153" i="2" s="1"/>
  <c r="N21" i="4"/>
  <c r="J165" i="2" s="1"/>
  <c r="N27" i="4"/>
  <c r="K165" i="2" s="1"/>
  <c r="N33" i="4"/>
  <c r="L165" i="2" s="1"/>
  <c r="N39" i="4"/>
  <c r="M165" i="2" s="1"/>
  <c r="N45" i="4"/>
  <c r="N165" i="2" s="1"/>
  <c r="N51" i="4"/>
  <c r="O165" i="2" s="1"/>
  <c r="N57" i="4"/>
  <c r="P165" i="2" s="1"/>
  <c r="N63" i="4"/>
  <c r="Q165" i="2" s="1"/>
  <c r="N69" i="4"/>
  <c r="R165" i="2" s="1"/>
  <c r="N75" i="4"/>
  <c r="S165" i="2" s="1"/>
  <c r="N81" i="4"/>
  <c r="T165" i="2" s="1"/>
  <c r="N87" i="4"/>
  <c r="U165" i="2" s="1"/>
  <c r="N93" i="4"/>
  <c r="V165" i="2" s="1"/>
  <c r="N99" i="4"/>
  <c r="W165" i="2" s="1"/>
  <c r="N105" i="4"/>
  <c r="X165" i="2" s="1"/>
  <c r="N111" i="4"/>
  <c r="Y165" i="2" s="1"/>
  <c r="N117" i="4"/>
  <c r="Z165" i="2" s="1"/>
  <c r="N123" i="4"/>
  <c r="AA165" i="2" s="1"/>
  <c r="N129" i="4"/>
  <c r="AB165" i="2" s="1"/>
  <c r="N135" i="4"/>
  <c r="AC165" i="2" s="1"/>
  <c r="N141" i="4"/>
  <c r="AD165" i="2" s="1"/>
  <c r="N147" i="4"/>
  <c r="AE165" i="2" s="1"/>
  <c r="N153" i="4"/>
  <c r="AF165" i="2" s="1"/>
  <c r="N159" i="4"/>
  <c r="AG165" i="2" s="1"/>
  <c r="N165" i="4"/>
  <c r="AH165" i="2" s="1"/>
  <c r="N171" i="4"/>
  <c r="AI165" i="2" s="1"/>
  <c r="N177" i="4"/>
  <c r="AJ165" i="2" s="1"/>
  <c r="N183" i="4"/>
  <c r="AK165" i="2" s="1"/>
  <c r="N189" i="4"/>
  <c r="AL165" i="2" s="1"/>
  <c r="N195" i="4"/>
  <c r="AM165" i="2" s="1"/>
  <c r="N201" i="4"/>
  <c r="AN165" i="2" s="1"/>
  <c r="N207" i="4"/>
  <c r="AO165" i="2" s="1"/>
  <c r="N213" i="4"/>
  <c r="AP165" i="2" s="1"/>
  <c r="N219" i="4"/>
  <c r="AQ165" i="2" s="1"/>
  <c r="N225" i="4"/>
  <c r="AR165" i="2" s="1"/>
  <c r="N231" i="4"/>
  <c r="AS165" i="2" s="1"/>
  <c r="N237" i="4"/>
  <c r="AT165" i="2" s="1"/>
  <c r="N243" i="4"/>
  <c r="AU165" i="2" s="1"/>
  <c r="N249" i="4"/>
  <c r="AV165" i="2" s="1"/>
  <c r="N255" i="4"/>
  <c r="AW165" i="2" s="1"/>
  <c r="N261" i="4"/>
  <c r="AX165" i="2" s="1"/>
  <c r="N267" i="4"/>
  <c r="AY165" i="2" s="1"/>
  <c r="N273" i="4"/>
  <c r="AZ165" i="2" s="1"/>
  <c r="N279" i="4"/>
  <c r="BA165" i="2" s="1"/>
  <c r="N285" i="4"/>
  <c r="BB165" i="2" s="1"/>
  <c r="N291" i="4"/>
  <c r="BC165" i="2" s="1"/>
  <c r="N297" i="4"/>
  <c r="BD165" i="2" s="1"/>
  <c r="N303" i="4"/>
  <c r="BE165" i="2" s="1"/>
  <c r="N309" i="4"/>
  <c r="BF165" i="2" s="1"/>
  <c r="N315" i="4"/>
  <c r="BG165" i="2" s="1"/>
  <c r="N321" i="4"/>
  <c r="BH165" i="2" s="1"/>
  <c r="N327" i="4"/>
  <c r="BI165" i="2" s="1"/>
  <c r="N333" i="4"/>
  <c r="BJ165" i="2" s="1"/>
  <c r="N339" i="4"/>
  <c r="BK165" i="2" s="1"/>
  <c r="N345" i="4"/>
  <c r="BL165" i="2" s="1"/>
  <c r="N351" i="4"/>
  <c r="BM165" i="2" s="1"/>
  <c r="N357" i="4"/>
  <c r="BN165" i="2" s="1"/>
  <c r="N363" i="4"/>
  <c r="BO165" i="2" s="1"/>
  <c r="N369" i="4"/>
  <c r="BP165" i="2" s="1"/>
  <c r="N375" i="4"/>
  <c r="BQ165" i="2" s="1"/>
  <c r="N381" i="4"/>
  <c r="BR165" i="2" s="1"/>
  <c r="N387" i="4"/>
  <c r="BS165" i="2" s="1"/>
  <c r="N393" i="4"/>
  <c r="BT165" i="2" s="1"/>
  <c r="O21" i="4"/>
  <c r="J177" i="2" s="1"/>
  <c r="O27" i="4"/>
  <c r="K177" i="2" s="1"/>
  <c r="O33" i="4"/>
  <c r="L177" i="2" s="1"/>
  <c r="O39" i="4"/>
  <c r="M177" i="2" s="1"/>
  <c r="O45" i="4"/>
  <c r="N177" i="2" s="1"/>
  <c r="O51" i="4"/>
  <c r="O177" i="2" s="1"/>
  <c r="O57" i="4"/>
  <c r="P177" i="2" s="1"/>
  <c r="O63" i="4"/>
  <c r="Q177" i="2" s="1"/>
  <c r="O69" i="4"/>
  <c r="R177" i="2" s="1"/>
  <c r="O75" i="4"/>
  <c r="S177" i="2" s="1"/>
  <c r="O81" i="4"/>
  <c r="T177" i="2" s="1"/>
  <c r="O87" i="4"/>
  <c r="U177" i="2" s="1"/>
  <c r="O93" i="4"/>
  <c r="V177" i="2" s="1"/>
  <c r="O99" i="4"/>
  <c r="W177" i="2" s="1"/>
  <c r="O105" i="4"/>
  <c r="X177" i="2" s="1"/>
  <c r="O111" i="4"/>
  <c r="Y177" i="2" s="1"/>
  <c r="O117" i="4"/>
  <c r="Z177" i="2" s="1"/>
  <c r="O123" i="4"/>
  <c r="AA177" i="2" s="1"/>
  <c r="O129" i="4"/>
  <c r="AB177" i="2" s="1"/>
  <c r="O135" i="4"/>
  <c r="AC177" i="2" s="1"/>
  <c r="O141" i="4"/>
  <c r="AD177" i="2" s="1"/>
  <c r="O147" i="4"/>
  <c r="AE177" i="2" s="1"/>
  <c r="O153" i="4"/>
  <c r="AF177" i="2" s="1"/>
  <c r="O159" i="4"/>
  <c r="AG177" i="2" s="1"/>
  <c r="O165" i="4"/>
  <c r="AH177" i="2" s="1"/>
  <c r="O171" i="4"/>
  <c r="AI177" i="2" s="1"/>
  <c r="O177" i="4"/>
  <c r="AJ177" i="2" s="1"/>
  <c r="O183" i="4"/>
  <c r="AK177" i="2" s="1"/>
  <c r="O189" i="4"/>
  <c r="AL177" i="2" s="1"/>
  <c r="O195" i="4"/>
  <c r="AM177" i="2" s="1"/>
  <c r="O201" i="4"/>
  <c r="AN177" i="2" s="1"/>
  <c r="O207" i="4"/>
  <c r="AO177" i="2" s="1"/>
  <c r="O213" i="4"/>
  <c r="AP177" i="2" s="1"/>
  <c r="O219" i="4"/>
  <c r="AQ177" i="2" s="1"/>
  <c r="O225" i="4"/>
  <c r="AR177" i="2" s="1"/>
  <c r="O231" i="4"/>
  <c r="AS177" i="2" s="1"/>
  <c r="O237" i="4"/>
  <c r="AT177" i="2" s="1"/>
  <c r="O243" i="4"/>
  <c r="AU177" i="2" s="1"/>
  <c r="O249" i="4"/>
  <c r="AV177" i="2" s="1"/>
  <c r="O255" i="4"/>
  <c r="AW177" i="2" s="1"/>
  <c r="O261" i="4"/>
  <c r="AX177" i="2" s="1"/>
  <c r="O267" i="4"/>
  <c r="AY177" i="2" s="1"/>
  <c r="O273" i="4"/>
  <c r="AZ177" i="2" s="1"/>
  <c r="O279" i="4"/>
  <c r="BA177" i="2" s="1"/>
  <c r="O285" i="4"/>
  <c r="BB177" i="2" s="1"/>
  <c r="O291" i="4"/>
  <c r="BC177" i="2" s="1"/>
  <c r="O297" i="4"/>
  <c r="BD177" i="2" s="1"/>
  <c r="O303" i="4"/>
  <c r="BE177" i="2" s="1"/>
  <c r="O309" i="4"/>
  <c r="BF177" i="2" s="1"/>
  <c r="O315" i="4"/>
  <c r="BG177" i="2" s="1"/>
  <c r="O321" i="4"/>
  <c r="BH177" i="2" s="1"/>
  <c r="O327" i="4"/>
  <c r="BI177" i="2" s="1"/>
  <c r="O333" i="4"/>
  <c r="BJ177" i="2" s="1"/>
  <c r="O339" i="4"/>
  <c r="BK177" i="2" s="1"/>
  <c r="O345" i="4"/>
  <c r="BL177" i="2" s="1"/>
  <c r="O351" i="4"/>
  <c r="BM177" i="2" s="1"/>
  <c r="O357" i="4"/>
  <c r="BN177" i="2" s="1"/>
  <c r="O363" i="4"/>
  <c r="BO177" i="2" s="1"/>
  <c r="O369" i="4"/>
  <c r="BP177" i="2" s="1"/>
  <c r="O375" i="4"/>
  <c r="BQ177" i="2" s="1"/>
  <c r="O381" i="4"/>
  <c r="BR177" i="2" s="1"/>
  <c r="O387" i="4"/>
  <c r="BS177" i="2" s="1"/>
  <c r="O393" i="4"/>
  <c r="BT177" i="2" s="1"/>
  <c r="P21" i="4"/>
  <c r="J189" i="2" s="1"/>
  <c r="P27" i="4"/>
  <c r="K189" i="2" s="1"/>
  <c r="P33" i="4"/>
  <c r="L189" i="2" s="1"/>
  <c r="P39" i="4"/>
  <c r="M189" i="2" s="1"/>
  <c r="P45" i="4"/>
  <c r="N189" i="2" s="1"/>
  <c r="P51" i="4"/>
  <c r="O189" i="2" s="1"/>
  <c r="P57" i="4"/>
  <c r="P189" i="2" s="1"/>
  <c r="P63" i="4"/>
  <c r="Q189" i="2" s="1"/>
  <c r="P69" i="4"/>
  <c r="R189" i="2" s="1"/>
  <c r="P75" i="4"/>
  <c r="S189" i="2" s="1"/>
  <c r="P81" i="4"/>
  <c r="T189" i="2" s="1"/>
  <c r="P87" i="4"/>
  <c r="U189" i="2" s="1"/>
  <c r="P93" i="4"/>
  <c r="V189" i="2" s="1"/>
  <c r="P99" i="4"/>
  <c r="W189" i="2" s="1"/>
  <c r="P105" i="4"/>
  <c r="X189" i="2" s="1"/>
  <c r="P111" i="4"/>
  <c r="Y189" i="2" s="1"/>
  <c r="P117" i="4"/>
  <c r="Z189" i="2" s="1"/>
  <c r="P123" i="4"/>
  <c r="AA189" i="2" s="1"/>
  <c r="P129" i="4"/>
  <c r="AB189" i="2" s="1"/>
  <c r="P135" i="4"/>
  <c r="AC189" i="2" s="1"/>
  <c r="P141" i="4"/>
  <c r="AD189" i="2" s="1"/>
  <c r="P147" i="4"/>
  <c r="AE189" i="2" s="1"/>
  <c r="P153" i="4"/>
  <c r="AF189" i="2" s="1"/>
  <c r="P159" i="4"/>
  <c r="AG189" i="2" s="1"/>
  <c r="P165" i="4"/>
  <c r="AH189" i="2" s="1"/>
  <c r="P171" i="4"/>
  <c r="AI189" i="2" s="1"/>
  <c r="P177" i="4"/>
  <c r="AJ189" i="2" s="1"/>
  <c r="P183" i="4"/>
  <c r="AK189" i="2" s="1"/>
  <c r="P189" i="4"/>
  <c r="AL189" i="2" s="1"/>
  <c r="P195" i="4"/>
  <c r="AM189" i="2" s="1"/>
  <c r="P201" i="4"/>
  <c r="AN189" i="2" s="1"/>
  <c r="P207" i="4"/>
  <c r="AO189" i="2" s="1"/>
  <c r="P213" i="4"/>
  <c r="AP189" i="2" s="1"/>
  <c r="P219" i="4"/>
  <c r="AQ189" i="2" s="1"/>
  <c r="P225" i="4"/>
  <c r="AR189" i="2" s="1"/>
  <c r="P231" i="4"/>
  <c r="AS189" i="2" s="1"/>
  <c r="P237" i="4"/>
  <c r="AT189" i="2" s="1"/>
  <c r="P243" i="4"/>
  <c r="AU189" i="2" s="1"/>
  <c r="P249" i="4"/>
  <c r="AV189" i="2" s="1"/>
  <c r="P255" i="4"/>
  <c r="AW189" i="2" s="1"/>
  <c r="P261" i="4"/>
  <c r="AX189" i="2" s="1"/>
  <c r="P267" i="4"/>
  <c r="AY189" i="2" s="1"/>
  <c r="P273" i="4"/>
  <c r="AZ189" i="2" s="1"/>
  <c r="P279" i="4"/>
  <c r="BA189" i="2" s="1"/>
  <c r="P285" i="4"/>
  <c r="BB189" i="2" s="1"/>
  <c r="P291" i="4"/>
  <c r="BC189" i="2" s="1"/>
  <c r="P297" i="4"/>
  <c r="BD189" i="2" s="1"/>
  <c r="P303" i="4"/>
  <c r="BE189" i="2" s="1"/>
  <c r="P309" i="4"/>
  <c r="BF189" i="2" s="1"/>
  <c r="P315" i="4"/>
  <c r="BG189" i="2" s="1"/>
  <c r="P321" i="4"/>
  <c r="BH189" i="2" s="1"/>
  <c r="P327" i="4"/>
  <c r="BI189" i="2" s="1"/>
  <c r="P333" i="4"/>
  <c r="BJ189" i="2" s="1"/>
  <c r="P339" i="4"/>
  <c r="BK189" i="2" s="1"/>
  <c r="P345" i="4"/>
  <c r="BL189" i="2" s="1"/>
  <c r="P351" i="4"/>
  <c r="BM189" i="2" s="1"/>
  <c r="P357" i="4"/>
  <c r="BN189" i="2" s="1"/>
  <c r="P363" i="4"/>
  <c r="BO189" i="2" s="1"/>
  <c r="P369" i="4"/>
  <c r="BP189" i="2" s="1"/>
  <c r="P375" i="4"/>
  <c r="BQ189" i="2" s="1"/>
  <c r="P381" i="4"/>
  <c r="BR189" i="2" s="1"/>
  <c r="P387" i="4"/>
  <c r="BS189" i="2" s="1"/>
  <c r="P393" i="4"/>
  <c r="BT189" i="2" s="1"/>
  <c r="Q21" i="4"/>
  <c r="J201" i="2" s="1"/>
  <c r="Q27" i="4"/>
  <c r="K201" i="2" s="1"/>
  <c r="Q33" i="4"/>
  <c r="L201" i="2" s="1"/>
  <c r="Q39" i="4"/>
  <c r="M201" i="2" s="1"/>
  <c r="Q45" i="4"/>
  <c r="N201" i="2" s="1"/>
  <c r="Q51" i="4"/>
  <c r="O201" i="2" s="1"/>
  <c r="Q57" i="4"/>
  <c r="P201" i="2" s="1"/>
  <c r="Q63" i="4"/>
  <c r="Q201" i="2" s="1"/>
  <c r="Q69" i="4"/>
  <c r="R201" i="2" s="1"/>
  <c r="Q75" i="4"/>
  <c r="S201" i="2" s="1"/>
  <c r="Q81" i="4"/>
  <c r="T201" i="2" s="1"/>
  <c r="Q87" i="4"/>
  <c r="U201" i="2" s="1"/>
  <c r="Q93" i="4"/>
  <c r="V201" i="2" s="1"/>
  <c r="Q99" i="4"/>
  <c r="W201" i="2" s="1"/>
  <c r="Q105" i="4"/>
  <c r="X201" i="2" s="1"/>
  <c r="Q111" i="4"/>
  <c r="Y201" i="2" s="1"/>
  <c r="Q117" i="4"/>
  <c r="Z201" i="2" s="1"/>
  <c r="Q123" i="4"/>
  <c r="AA201" i="2" s="1"/>
  <c r="Q129" i="4"/>
  <c r="AB201" i="2" s="1"/>
  <c r="Q135" i="4"/>
  <c r="AC201" i="2" s="1"/>
  <c r="Q141" i="4"/>
  <c r="AD201" i="2" s="1"/>
  <c r="Q147" i="4"/>
  <c r="AE201" i="2" s="1"/>
  <c r="Q153" i="4"/>
  <c r="AF201" i="2" s="1"/>
  <c r="Q159" i="4"/>
  <c r="AG201" i="2" s="1"/>
  <c r="Q165" i="4"/>
  <c r="AH201" i="2" s="1"/>
  <c r="Q171" i="4"/>
  <c r="AI201" i="2" s="1"/>
  <c r="Q177" i="4"/>
  <c r="AJ201" i="2" s="1"/>
  <c r="Q183" i="4"/>
  <c r="AK201" i="2" s="1"/>
  <c r="Q189" i="4"/>
  <c r="AL201" i="2" s="1"/>
  <c r="Q195" i="4"/>
  <c r="AM201" i="2" s="1"/>
  <c r="Q201" i="4"/>
  <c r="AN201" i="2" s="1"/>
  <c r="Q207" i="4"/>
  <c r="AO201" i="2" s="1"/>
  <c r="Q213" i="4"/>
  <c r="AP201" i="2" s="1"/>
  <c r="Q219" i="4"/>
  <c r="AQ201" i="2" s="1"/>
  <c r="Q225" i="4"/>
  <c r="AR201" i="2" s="1"/>
  <c r="Q231" i="4"/>
  <c r="AS201" i="2" s="1"/>
  <c r="Q237" i="4"/>
  <c r="AT201" i="2" s="1"/>
  <c r="Q243" i="4"/>
  <c r="AU201" i="2" s="1"/>
  <c r="Q249" i="4"/>
  <c r="AV201" i="2" s="1"/>
  <c r="Q255" i="4"/>
  <c r="AW201" i="2" s="1"/>
  <c r="Q261" i="4"/>
  <c r="AX201" i="2" s="1"/>
  <c r="Q267" i="4"/>
  <c r="AY201" i="2" s="1"/>
  <c r="Q273" i="4"/>
  <c r="AZ201" i="2" s="1"/>
  <c r="Q279" i="4"/>
  <c r="BA201" i="2" s="1"/>
  <c r="Q285" i="4"/>
  <c r="BB201" i="2" s="1"/>
  <c r="Q291" i="4"/>
  <c r="BC201" i="2" s="1"/>
  <c r="Q297" i="4"/>
  <c r="BD201" i="2" s="1"/>
  <c r="Q303" i="4"/>
  <c r="BE201" i="2" s="1"/>
  <c r="Q309" i="4"/>
  <c r="BF201" i="2" s="1"/>
  <c r="Q315" i="4"/>
  <c r="BG201" i="2" s="1"/>
  <c r="Q321" i="4"/>
  <c r="BH201" i="2" s="1"/>
  <c r="Q327" i="4"/>
  <c r="BI201" i="2" s="1"/>
  <c r="Q333" i="4"/>
  <c r="BJ201" i="2" s="1"/>
  <c r="Q339" i="4"/>
  <c r="BK201" i="2" s="1"/>
  <c r="Q345" i="4"/>
  <c r="BL201" i="2" s="1"/>
  <c r="Q351" i="4"/>
  <c r="BM201" i="2" s="1"/>
  <c r="Q357" i="4"/>
  <c r="BN201" i="2" s="1"/>
  <c r="Q363" i="4"/>
  <c r="BO201" i="2" s="1"/>
  <c r="Q369" i="4"/>
  <c r="BP201" i="2" s="1"/>
  <c r="Q375" i="4"/>
  <c r="BQ201" i="2" s="1"/>
  <c r="Q381" i="4"/>
  <c r="BR201" i="2" s="1"/>
  <c r="Q387" i="4"/>
  <c r="BS201" i="2" s="1"/>
  <c r="Q393" i="4"/>
  <c r="BT201" i="2" s="1"/>
  <c r="R21" i="4"/>
  <c r="J213" i="2" s="1"/>
  <c r="R27" i="4"/>
  <c r="K213" i="2" s="1"/>
  <c r="R33" i="4"/>
  <c r="L213" i="2" s="1"/>
  <c r="R39" i="4"/>
  <c r="M213" i="2" s="1"/>
  <c r="R45" i="4"/>
  <c r="N213" i="2" s="1"/>
  <c r="R51" i="4"/>
  <c r="O213" i="2" s="1"/>
  <c r="R57" i="4"/>
  <c r="P213" i="2" s="1"/>
  <c r="R63" i="4"/>
  <c r="Q213" i="2" s="1"/>
  <c r="R69" i="4"/>
  <c r="R213" i="2" s="1"/>
  <c r="R75" i="4"/>
  <c r="S213" i="2" s="1"/>
  <c r="R81" i="4"/>
  <c r="T213" i="2" s="1"/>
  <c r="R87" i="4"/>
  <c r="U213" i="2" s="1"/>
  <c r="R93" i="4"/>
  <c r="V213" i="2" s="1"/>
  <c r="R99" i="4"/>
  <c r="W213" i="2" s="1"/>
  <c r="R105" i="4"/>
  <c r="X213" i="2" s="1"/>
  <c r="R111" i="4"/>
  <c r="Y213" i="2" s="1"/>
  <c r="R117" i="4"/>
  <c r="Z213" i="2" s="1"/>
  <c r="R123" i="4"/>
  <c r="AA213" i="2" s="1"/>
  <c r="R129" i="4"/>
  <c r="AB213" i="2" s="1"/>
  <c r="R135" i="4"/>
  <c r="AC213" i="2" s="1"/>
  <c r="R141" i="4"/>
  <c r="AD213" i="2" s="1"/>
  <c r="R147" i="4"/>
  <c r="AE213" i="2" s="1"/>
  <c r="R153" i="4"/>
  <c r="AF213" i="2" s="1"/>
  <c r="R159" i="4"/>
  <c r="AG213" i="2" s="1"/>
  <c r="R165" i="4"/>
  <c r="AH213" i="2" s="1"/>
  <c r="R171" i="4"/>
  <c r="AI213" i="2" s="1"/>
  <c r="R177" i="4"/>
  <c r="AJ213" i="2" s="1"/>
  <c r="R183" i="4"/>
  <c r="AK213" i="2" s="1"/>
  <c r="R189" i="4"/>
  <c r="AL213" i="2" s="1"/>
  <c r="R195" i="4"/>
  <c r="AM213" i="2" s="1"/>
  <c r="R201" i="4"/>
  <c r="AN213" i="2" s="1"/>
  <c r="R207" i="4"/>
  <c r="AO213" i="2" s="1"/>
  <c r="R213" i="4"/>
  <c r="AP213" i="2" s="1"/>
  <c r="R219" i="4"/>
  <c r="AQ213" i="2" s="1"/>
  <c r="R225" i="4"/>
  <c r="AR213" i="2" s="1"/>
  <c r="R231" i="4"/>
  <c r="AS213" i="2" s="1"/>
  <c r="R237" i="4"/>
  <c r="AT213" i="2" s="1"/>
  <c r="R243" i="4"/>
  <c r="AU213" i="2" s="1"/>
  <c r="R249" i="4"/>
  <c r="AV213" i="2" s="1"/>
  <c r="R255" i="4"/>
  <c r="AW213" i="2" s="1"/>
  <c r="R261" i="4"/>
  <c r="AX213" i="2" s="1"/>
  <c r="R267" i="4"/>
  <c r="AY213" i="2" s="1"/>
  <c r="R273" i="4"/>
  <c r="AZ213" i="2" s="1"/>
  <c r="R279" i="4"/>
  <c r="BA213" i="2" s="1"/>
  <c r="R285" i="4"/>
  <c r="BB213" i="2" s="1"/>
  <c r="R291" i="4"/>
  <c r="BC213" i="2" s="1"/>
  <c r="R297" i="4"/>
  <c r="BD213" i="2" s="1"/>
  <c r="R303" i="4"/>
  <c r="BE213" i="2" s="1"/>
  <c r="R309" i="4"/>
  <c r="BF213" i="2" s="1"/>
  <c r="R315" i="4"/>
  <c r="BG213" i="2" s="1"/>
  <c r="R321" i="4"/>
  <c r="BH213" i="2" s="1"/>
  <c r="R327" i="4"/>
  <c r="BI213" i="2" s="1"/>
  <c r="R333" i="4"/>
  <c r="BJ213" i="2" s="1"/>
  <c r="R339" i="4"/>
  <c r="BK213" i="2" s="1"/>
  <c r="R345" i="4"/>
  <c r="BL213" i="2" s="1"/>
  <c r="R351" i="4"/>
  <c r="BM213" i="2" s="1"/>
  <c r="R357" i="4"/>
  <c r="BN213" i="2" s="1"/>
  <c r="R363" i="4"/>
  <c r="BO213" i="2" s="1"/>
  <c r="R369" i="4"/>
  <c r="BP213" i="2" s="1"/>
  <c r="R375" i="4"/>
  <c r="BQ213" i="2" s="1"/>
  <c r="R381" i="4"/>
  <c r="BR213" i="2" s="1"/>
  <c r="R387" i="4"/>
  <c r="BS213" i="2" s="1"/>
  <c r="R393" i="4"/>
  <c r="BT213" i="2" s="1"/>
  <c r="S21" i="4"/>
  <c r="J225" i="2" s="1"/>
  <c r="S27" i="4"/>
  <c r="K225" i="2" s="1"/>
  <c r="S33" i="4"/>
  <c r="L225" i="2" s="1"/>
  <c r="S39" i="4"/>
  <c r="M225" i="2" s="1"/>
  <c r="S45" i="4"/>
  <c r="N225" i="2" s="1"/>
  <c r="S51" i="4"/>
  <c r="O225" i="2" s="1"/>
  <c r="S57" i="4"/>
  <c r="P225" i="2" s="1"/>
  <c r="S63" i="4"/>
  <c r="Q225" i="2" s="1"/>
  <c r="S69" i="4"/>
  <c r="R225" i="2" s="1"/>
  <c r="S75" i="4"/>
  <c r="S225" i="2" s="1"/>
  <c r="S81" i="4"/>
  <c r="T225" i="2" s="1"/>
  <c r="S87" i="4"/>
  <c r="U225" i="2" s="1"/>
  <c r="S93" i="4"/>
  <c r="V225" i="2" s="1"/>
  <c r="S99" i="4"/>
  <c r="W225" i="2" s="1"/>
  <c r="S105" i="4"/>
  <c r="X225" i="2" s="1"/>
  <c r="S111" i="4"/>
  <c r="Y225" i="2" s="1"/>
  <c r="S117" i="4"/>
  <c r="Z225" i="2" s="1"/>
  <c r="S123" i="4"/>
  <c r="AA225" i="2" s="1"/>
  <c r="S129" i="4"/>
  <c r="AB225" i="2" s="1"/>
  <c r="S135" i="4"/>
  <c r="AC225" i="2" s="1"/>
  <c r="S141" i="4"/>
  <c r="AD225" i="2" s="1"/>
  <c r="S147" i="4"/>
  <c r="AE225" i="2" s="1"/>
  <c r="S153" i="4"/>
  <c r="AF225" i="2" s="1"/>
  <c r="S159" i="4"/>
  <c r="AG225" i="2" s="1"/>
  <c r="S165" i="4"/>
  <c r="AH225" i="2" s="1"/>
  <c r="S171" i="4"/>
  <c r="AI225" i="2" s="1"/>
  <c r="S177" i="4"/>
  <c r="AJ225" i="2" s="1"/>
  <c r="S183" i="4"/>
  <c r="AK225" i="2" s="1"/>
  <c r="S189" i="4"/>
  <c r="AL225" i="2" s="1"/>
  <c r="S195" i="4"/>
  <c r="AM225" i="2" s="1"/>
  <c r="S201" i="4"/>
  <c r="AN225" i="2" s="1"/>
  <c r="S207" i="4"/>
  <c r="AO225" i="2" s="1"/>
  <c r="S213" i="4"/>
  <c r="AP225" i="2" s="1"/>
  <c r="S219" i="4"/>
  <c r="AQ225" i="2" s="1"/>
  <c r="S225" i="4"/>
  <c r="AR225" i="2" s="1"/>
  <c r="S231" i="4"/>
  <c r="AS225" i="2" s="1"/>
  <c r="S237" i="4"/>
  <c r="AT225" i="2" s="1"/>
  <c r="S243" i="4"/>
  <c r="AU225" i="2" s="1"/>
  <c r="S249" i="4"/>
  <c r="AV225" i="2" s="1"/>
  <c r="S255" i="4"/>
  <c r="AW225" i="2" s="1"/>
  <c r="S261" i="4"/>
  <c r="AX225" i="2" s="1"/>
  <c r="S267" i="4"/>
  <c r="AY225" i="2" s="1"/>
  <c r="S273" i="4"/>
  <c r="AZ225" i="2" s="1"/>
  <c r="S279" i="4"/>
  <c r="BA225" i="2" s="1"/>
  <c r="S285" i="4"/>
  <c r="BB225" i="2" s="1"/>
  <c r="S291" i="4"/>
  <c r="BC225" i="2" s="1"/>
  <c r="S297" i="4"/>
  <c r="BD225" i="2" s="1"/>
  <c r="S303" i="4"/>
  <c r="BE225" i="2" s="1"/>
  <c r="S309" i="4"/>
  <c r="BF225" i="2" s="1"/>
  <c r="S315" i="4"/>
  <c r="BG225" i="2" s="1"/>
  <c r="S321" i="4"/>
  <c r="BH225" i="2" s="1"/>
  <c r="S327" i="4"/>
  <c r="BI225" i="2" s="1"/>
  <c r="S333" i="4"/>
  <c r="BJ225" i="2" s="1"/>
  <c r="S339" i="4"/>
  <c r="BK225" i="2" s="1"/>
  <c r="S345" i="4"/>
  <c r="BL225" i="2" s="1"/>
  <c r="S351" i="4"/>
  <c r="BM225" i="2" s="1"/>
  <c r="S357" i="4"/>
  <c r="BN225" i="2" s="1"/>
  <c r="S363" i="4"/>
  <c r="BO225" i="2" s="1"/>
  <c r="S369" i="4"/>
  <c r="BP225" i="2" s="1"/>
  <c r="S375" i="4"/>
  <c r="BQ225" i="2"/>
  <c r="S381" i="4"/>
  <c r="BR225" i="2"/>
  <c r="S387" i="4"/>
  <c r="BS225" i="2"/>
  <c r="S393" i="4"/>
  <c r="BT225" i="2"/>
  <c r="T21" i="4"/>
  <c r="J237" i="2"/>
  <c r="T27" i="4"/>
  <c r="K237" i="2"/>
  <c r="T33" i="4"/>
  <c r="L237" i="2"/>
  <c r="T39" i="4"/>
  <c r="M237" i="2"/>
  <c r="T45" i="4"/>
  <c r="N237" i="2"/>
  <c r="T51" i="4"/>
  <c r="O237" i="2"/>
  <c r="T57" i="4"/>
  <c r="P237" i="2"/>
  <c r="T63" i="4"/>
  <c r="Q237" i="2"/>
  <c r="T69" i="4"/>
  <c r="R237" i="2"/>
  <c r="T75" i="4"/>
  <c r="S237" i="2"/>
  <c r="T81" i="4"/>
  <c r="T237" i="2"/>
  <c r="T87" i="4"/>
  <c r="U237" i="2"/>
  <c r="T93" i="4"/>
  <c r="V237" i="2"/>
  <c r="T99" i="4"/>
  <c r="W237" i="2"/>
  <c r="T105" i="4"/>
  <c r="X237" i="2"/>
  <c r="T111" i="4"/>
  <c r="Y237" i="2"/>
  <c r="T117" i="4"/>
  <c r="Z237" i="2"/>
  <c r="T123" i="4"/>
  <c r="AA237" i="2"/>
  <c r="T129" i="4"/>
  <c r="AB237" i="2"/>
  <c r="T135" i="4"/>
  <c r="AC237" i="2"/>
  <c r="T141" i="4"/>
  <c r="AD237" i="2"/>
  <c r="T147" i="4"/>
  <c r="AE237" i="2"/>
  <c r="T153" i="4"/>
  <c r="AF237" i="2"/>
  <c r="T159" i="4"/>
  <c r="AG237" i="2"/>
  <c r="T165" i="4"/>
  <c r="AH237" i="2"/>
  <c r="T171" i="4"/>
  <c r="AI237" i="2"/>
  <c r="T177" i="4"/>
  <c r="AJ237" i="2"/>
  <c r="T183" i="4"/>
  <c r="AK237" i="2"/>
  <c r="T189" i="4"/>
  <c r="AL237" i="2"/>
  <c r="T195" i="4"/>
  <c r="AM237" i="2"/>
  <c r="T201" i="4"/>
  <c r="AN237" i="2"/>
  <c r="T207" i="4"/>
  <c r="AO237" i="2"/>
  <c r="T213" i="4"/>
  <c r="AP237" i="2"/>
  <c r="T219" i="4"/>
  <c r="AQ237" i="2"/>
  <c r="T225" i="4"/>
  <c r="AR237" i="2"/>
  <c r="T231" i="4"/>
  <c r="AS237" i="2"/>
  <c r="T237" i="4"/>
  <c r="AT237" i="2"/>
  <c r="T243" i="4"/>
  <c r="AU237" i="2"/>
  <c r="T249" i="4"/>
  <c r="AV237" i="2"/>
  <c r="T255" i="4"/>
  <c r="AW237" i="2"/>
  <c r="T261" i="4"/>
  <c r="AX237" i="2"/>
  <c r="T267" i="4"/>
  <c r="AY237" i="2"/>
  <c r="T273" i="4"/>
  <c r="AZ237" i="2"/>
  <c r="T279" i="4"/>
  <c r="BA237" i="2"/>
  <c r="T285" i="4"/>
  <c r="BB237" i="2"/>
  <c r="T291" i="4"/>
  <c r="BC237" i="2"/>
  <c r="T297" i="4"/>
  <c r="BD237" i="2"/>
  <c r="T303" i="4"/>
  <c r="BE237" i="2"/>
  <c r="T309" i="4"/>
  <c r="BF237" i="2"/>
  <c r="T315" i="4"/>
  <c r="BG237" i="2"/>
  <c r="T321" i="4"/>
  <c r="BH237" i="2"/>
  <c r="T327" i="4"/>
  <c r="BI237" i="2"/>
  <c r="T333" i="4"/>
  <c r="BJ237" i="2"/>
  <c r="T339" i="4"/>
  <c r="BK237" i="2"/>
  <c r="T345" i="4"/>
  <c r="BL237" i="2"/>
  <c r="T351" i="4"/>
  <c r="BM237" i="2"/>
  <c r="T357" i="4"/>
  <c r="BN237" i="2"/>
  <c r="T363" i="4"/>
  <c r="BO237" i="2"/>
  <c r="T369" i="4"/>
  <c r="BP237" i="2"/>
  <c r="T375" i="4"/>
  <c r="BQ237" i="2"/>
  <c r="T381" i="4"/>
  <c r="BR237" i="2"/>
  <c r="T387" i="4"/>
  <c r="BS237" i="2"/>
  <c r="T393" i="4"/>
  <c r="BT237" i="2"/>
  <c r="U21" i="4"/>
  <c r="J249" i="2"/>
  <c r="U27" i="4"/>
  <c r="K249" i="2"/>
  <c r="U33" i="4"/>
  <c r="L249" i="2"/>
  <c r="U39" i="4"/>
  <c r="M249" i="2"/>
  <c r="U45" i="4"/>
  <c r="N249" i="2"/>
  <c r="U51" i="4"/>
  <c r="O249" i="2"/>
  <c r="U57" i="4"/>
  <c r="P249" i="2"/>
  <c r="U63" i="4"/>
  <c r="Q249" i="2"/>
  <c r="U69" i="4"/>
  <c r="R249" i="2"/>
  <c r="U75" i="4"/>
  <c r="S249" i="2"/>
  <c r="U81" i="4"/>
  <c r="T249" i="2"/>
  <c r="U87" i="4"/>
  <c r="U249" i="2"/>
  <c r="U93" i="4"/>
  <c r="V249" i="2"/>
  <c r="U99" i="4"/>
  <c r="W249" i="2"/>
  <c r="U105" i="4"/>
  <c r="X249" i="2"/>
  <c r="U111" i="4"/>
  <c r="Y249" i="2"/>
  <c r="U117" i="4"/>
  <c r="Z249" i="2"/>
  <c r="U123" i="4"/>
  <c r="AA249" i="2"/>
  <c r="U129" i="4"/>
  <c r="AB249" i="2"/>
  <c r="U135" i="4"/>
  <c r="AC249" i="2"/>
  <c r="U141" i="4"/>
  <c r="AD249" i="2"/>
  <c r="U147" i="4"/>
  <c r="AE249" i="2"/>
  <c r="U153" i="4"/>
  <c r="AF249" i="2"/>
  <c r="U159" i="4"/>
  <c r="AG249" i="2"/>
  <c r="U165" i="4"/>
  <c r="AH249" i="2"/>
  <c r="U171" i="4"/>
  <c r="AI249" i="2"/>
  <c r="U177" i="4"/>
  <c r="AJ249" i="2"/>
  <c r="U183" i="4"/>
  <c r="AK249" i="2"/>
  <c r="U189" i="4"/>
  <c r="AL249" i="2"/>
  <c r="U195" i="4"/>
  <c r="AM249" i="2"/>
  <c r="U201" i="4"/>
  <c r="AN249" i="2"/>
  <c r="U207" i="4"/>
  <c r="AO249" i="2"/>
  <c r="U213" i="4"/>
  <c r="AP249" i="2"/>
  <c r="U219" i="4"/>
  <c r="AQ249" i="2"/>
  <c r="U225" i="4"/>
  <c r="AR249" i="2"/>
  <c r="U231" i="4"/>
  <c r="AS249" i="2"/>
  <c r="U237" i="4"/>
  <c r="AT249" i="2"/>
  <c r="U243" i="4"/>
  <c r="AU249" i="2"/>
  <c r="U249" i="4"/>
  <c r="AV249" i="2"/>
  <c r="U255" i="4"/>
  <c r="AW249" i="2"/>
  <c r="U261" i="4"/>
  <c r="AX249" i="2"/>
  <c r="U267" i="4"/>
  <c r="AY249" i="2"/>
  <c r="U273" i="4"/>
  <c r="AZ249" i="2"/>
  <c r="U279" i="4"/>
  <c r="BA249" i="2"/>
  <c r="U285" i="4"/>
  <c r="BB249" i="2"/>
  <c r="U291" i="4"/>
  <c r="BC249" i="2"/>
  <c r="U297" i="4"/>
  <c r="BD249" i="2"/>
  <c r="U303" i="4"/>
  <c r="BE249" i="2"/>
  <c r="U309" i="4"/>
  <c r="BF249" i="2"/>
  <c r="U315" i="4"/>
  <c r="BG249" i="2"/>
  <c r="U321" i="4"/>
  <c r="BH249" i="2"/>
  <c r="U327" i="4"/>
  <c r="BI249" i="2"/>
  <c r="U333" i="4"/>
  <c r="BJ249" i="2"/>
  <c r="U339" i="4"/>
  <c r="BK249" i="2"/>
  <c r="U345" i="4"/>
  <c r="BL249" i="2"/>
  <c r="U351" i="4"/>
  <c r="BM249" i="2"/>
  <c r="U357" i="4"/>
  <c r="BN249" i="2"/>
  <c r="U363" i="4"/>
  <c r="BO249" i="2"/>
  <c r="U369" i="4"/>
  <c r="BP249" i="2"/>
  <c r="U375" i="4"/>
  <c r="BQ249" i="2"/>
  <c r="U381" i="4"/>
  <c r="BR249" i="2"/>
  <c r="U387" i="4"/>
  <c r="BS249" i="2"/>
  <c r="U393" i="4"/>
  <c r="BT249" i="2"/>
  <c r="V21" i="4"/>
  <c r="J261" i="2"/>
  <c r="V27" i="4"/>
  <c r="K261" i="2"/>
  <c r="V33" i="4"/>
  <c r="L261" i="2"/>
  <c r="V39" i="4"/>
  <c r="M261" i="2"/>
  <c r="V45" i="4"/>
  <c r="N261" i="2"/>
  <c r="V51" i="4"/>
  <c r="O261" i="2"/>
  <c r="V57" i="4"/>
  <c r="P261" i="2"/>
  <c r="V63" i="4"/>
  <c r="Q261" i="2"/>
  <c r="V69" i="4"/>
  <c r="R261" i="2"/>
  <c r="V75" i="4"/>
  <c r="S261" i="2"/>
  <c r="V81" i="4"/>
  <c r="T261" i="2"/>
  <c r="V87" i="4"/>
  <c r="U261" i="2"/>
  <c r="V93" i="4"/>
  <c r="V261" i="2"/>
  <c r="V99" i="4"/>
  <c r="W261" i="2"/>
  <c r="V105" i="4"/>
  <c r="X261" i="2"/>
  <c r="V111" i="4"/>
  <c r="Y261" i="2"/>
  <c r="V117" i="4"/>
  <c r="Z261" i="2"/>
  <c r="V123" i="4"/>
  <c r="AA261" i="2"/>
  <c r="V129" i="4"/>
  <c r="AB261" i="2"/>
  <c r="V135" i="4"/>
  <c r="AC261" i="2"/>
  <c r="V141" i="4"/>
  <c r="AD261" i="2"/>
  <c r="V147" i="4"/>
  <c r="AE261" i="2"/>
  <c r="V153" i="4"/>
  <c r="AF261" i="2"/>
  <c r="V159" i="4"/>
  <c r="AG261" i="2"/>
  <c r="V165" i="4"/>
  <c r="AH261" i="2"/>
  <c r="V171" i="4"/>
  <c r="AI261" i="2"/>
  <c r="V177" i="4"/>
  <c r="AJ261" i="2"/>
  <c r="V183" i="4"/>
  <c r="AK261" i="2"/>
  <c r="V189" i="4"/>
  <c r="AL261" i="2"/>
  <c r="V195" i="4"/>
  <c r="AM261" i="2"/>
  <c r="V201" i="4"/>
  <c r="AN261" i="2"/>
  <c r="V207" i="4"/>
  <c r="AO261" i="2"/>
  <c r="V213" i="4"/>
  <c r="AP261" i="2"/>
  <c r="V219" i="4"/>
  <c r="AQ261" i="2"/>
  <c r="V225" i="4"/>
  <c r="AR261" i="2"/>
  <c r="V231" i="4"/>
  <c r="AS261" i="2"/>
  <c r="V237" i="4"/>
  <c r="AT261" i="2"/>
  <c r="V243" i="4"/>
  <c r="AU261" i="2"/>
  <c r="V249" i="4"/>
  <c r="AV261" i="2"/>
  <c r="V255" i="4"/>
  <c r="AW261" i="2"/>
  <c r="V261" i="4"/>
  <c r="AX261" i="2"/>
  <c r="V267" i="4"/>
  <c r="AY261" i="2"/>
  <c r="V273" i="4"/>
  <c r="AZ261" i="2"/>
  <c r="V279" i="4"/>
  <c r="BA261" i="2"/>
  <c r="V285" i="4"/>
  <c r="BB261" i="2"/>
  <c r="V291" i="4"/>
  <c r="BC261" i="2"/>
  <c r="V297" i="4"/>
  <c r="BD261" i="2"/>
  <c r="V303" i="4"/>
  <c r="BE261" i="2"/>
  <c r="V309" i="4"/>
  <c r="BF261" i="2"/>
  <c r="V315" i="4"/>
  <c r="BG261" i="2"/>
  <c r="V321" i="4"/>
  <c r="BH261" i="2"/>
  <c r="V327" i="4"/>
  <c r="BI261" i="2"/>
  <c r="V333" i="4"/>
  <c r="BJ261" i="2"/>
  <c r="V339" i="4"/>
  <c r="BK261" i="2"/>
  <c r="V345" i="4"/>
  <c r="BL261" i="2"/>
  <c r="V351" i="4"/>
  <c r="BM261" i="2"/>
  <c r="V357" i="4"/>
  <c r="BN261" i="2"/>
  <c r="V363" i="4"/>
  <c r="BO261" i="2"/>
  <c r="V369" i="4"/>
  <c r="BP261" i="2"/>
  <c r="V375" i="4"/>
  <c r="BQ261" i="2"/>
  <c r="V381" i="4"/>
  <c r="BR261" i="2"/>
  <c r="V387" i="4"/>
  <c r="BS261" i="2"/>
  <c r="V393" i="4"/>
  <c r="BT261" i="2"/>
  <c r="W21" i="4"/>
  <c r="J273" i="2"/>
  <c r="W27" i="4"/>
  <c r="K273" i="2"/>
  <c r="W33" i="4"/>
  <c r="L273" i="2"/>
  <c r="W39" i="4"/>
  <c r="M273" i="2"/>
  <c r="W45" i="4"/>
  <c r="N273" i="2"/>
  <c r="W51" i="4"/>
  <c r="O273" i="2"/>
  <c r="W57" i="4"/>
  <c r="P273" i="2"/>
  <c r="W63" i="4"/>
  <c r="Q273" i="2"/>
  <c r="W69" i="4"/>
  <c r="R273" i="2"/>
  <c r="W75" i="4"/>
  <c r="S273" i="2"/>
  <c r="W81" i="4"/>
  <c r="T273" i="2"/>
  <c r="W87" i="4"/>
  <c r="U273" i="2"/>
  <c r="W93" i="4"/>
  <c r="V273" i="2"/>
  <c r="W99" i="4"/>
  <c r="W273" i="2"/>
  <c r="W105" i="4"/>
  <c r="X273" i="2"/>
  <c r="W111" i="4"/>
  <c r="Y273" i="2"/>
  <c r="W117" i="4"/>
  <c r="Z273" i="2"/>
  <c r="W123" i="4"/>
  <c r="AA273" i="2"/>
  <c r="W129" i="4"/>
  <c r="AB273" i="2"/>
  <c r="W135" i="4"/>
  <c r="AC273" i="2"/>
  <c r="W141" i="4"/>
  <c r="AD273" i="2"/>
  <c r="W147" i="4"/>
  <c r="AE273" i="2"/>
  <c r="W153" i="4"/>
  <c r="AF273" i="2"/>
  <c r="W159" i="4"/>
  <c r="AG273" i="2"/>
  <c r="W165" i="4"/>
  <c r="AH273" i="2"/>
  <c r="W171" i="4"/>
  <c r="AI273" i="2"/>
  <c r="W177" i="4"/>
  <c r="AJ273" i="2"/>
  <c r="W183" i="4"/>
  <c r="AK273" i="2"/>
  <c r="W189" i="4"/>
  <c r="AL273" i="2"/>
  <c r="W195" i="4"/>
  <c r="AM273" i="2"/>
  <c r="W201" i="4"/>
  <c r="AN273" i="2"/>
  <c r="W207" i="4"/>
  <c r="AO273" i="2"/>
  <c r="W213" i="4"/>
  <c r="AP273" i="2"/>
  <c r="W219" i="4"/>
  <c r="AQ273" i="2"/>
  <c r="W225" i="4"/>
  <c r="AR273" i="2"/>
  <c r="W231" i="4"/>
  <c r="AS273" i="2"/>
  <c r="W237" i="4"/>
  <c r="AT273" i="2"/>
  <c r="W243" i="4"/>
  <c r="AU273" i="2"/>
  <c r="W249" i="4"/>
  <c r="AV273" i="2"/>
  <c r="W255" i="4"/>
  <c r="AW273" i="2"/>
  <c r="W261" i="4"/>
  <c r="AX273" i="2"/>
  <c r="W267" i="4"/>
  <c r="AY273" i="2"/>
  <c r="W273" i="4"/>
  <c r="AZ273" i="2"/>
  <c r="W279" i="4"/>
  <c r="BA273" i="2"/>
  <c r="W285" i="4"/>
  <c r="BB273" i="2"/>
  <c r="W291" i="4"/>
  <c r="BC273" i="2"/>
  <c r="W297" i="4"/>
  <c r="BD273" i="2"/>
  <c r="W303" i="4"/>
  <c r="BE273" i="2"/>
  <c r="W309" i="4"/>
  <c r="BF273" i="2"/>
  <c r="W315" i="4"/>
  <c r="BG273" i="2"/>
  <c r="W321" i="4"/>
  <c r="BH273" i="2"/>
  <c r="W327" i="4"/>
  <c r="BI273" i="2"/>
  <c r="W333" i="4"/>
  <c r="BJ273" i="2"/>
  <c r="W339" i="4"/>
  <c r="BK273" i="2"/>
  <c r="W345" i="4"/>
  <c r="BL273" i="2"/>
  <c r="W351" i="4"/>
  <c r="BM273" i="2"/>
  <c r="W357" i="4"/>
  <c r="BN273" i="2"/>
  <c r="W363" i="4"/>
  <c r="BO273" i="2"/>
  <c r="W369" i="4"/>
  <c r="BP273" i="2"/>
  <c r="W375" i="4"/>
  <c r="BQ273" i="2"/>
  <c r="W381" i="4"/>
  <c r="BR273" i="2"/>
  <c r="W387" i="4"/>
  <c r="BS273" i="2"/>
  <c r="W393" i="4"/>
  <c r="BT273" i="2"/>
  <c r="X21" i="4"/>
  <c r="J285" i="2"/>
  <c r="X27" i="4"/>
  <c r="K285" i="2"/>
  <c r="X33" i="4"/>
  <c r="L285" i="2"/>
  <c r="X39" i="4"/>
  <c r="M285" i="2"/>
  <c r="X45" i="4"/>
  <c r="N285" i="2"/>
  <c r="X51" i="4"/>
  <c r="O285" i="2"/>
  <c r="X57" i="4"/>
  <c r="P285" i="2"/>
  <c r="X63" i="4"/>
  <c r="Q285" i="2"/>
  <c r="X69" i="4"/>
  <c r="R285" i="2"/>
  <c r="X75" i="4"/>
  <c r="S285" i="2"/>
  <c r="X81" i="4"/>
  <c r="T285" i="2"/>
  <c r="X87" i="4"/>
  <c r="U285" i="2"/>
  <c r="X93" i="4"/>
  <c r="V285" i="2"/>
  <c r="X99" i="4"/>
  <c r="W285" i="2"/>
  <c r="X105" i="4"/>
  <c r="X285" i="2"/>
  <c r="X111" i="4"/>
  <c r="Y285" i="2"/>
  <c r="X117" i="4"/>
  <c r="Z285" i="2"/>
  <c r="X123" i="4"/>
  <c r="AA285" i="2"/>
  <c r="X129" i="4"/>
  <c r="AB285" i="2"/>
  <c r="X135" i="4"/>
  <c r="AC285" i="2"/>
  <c r="X141" i="4"/>
  <c r="AD285" i="2"/>
  <c r="X147" i="4"/>
  <c r="AE285" i="2"/>
  <c r="X153" i="4"/>
  <c r="AF285" i="2"/>
  <c r="X159" i="4"/>
  <c r="AG285" i="2"/>
  <c r="X165" i="4"/>
  <c r="AH285" i="2"/>
  <c r="X171" i="4"/>
  <c r="AI285" i="2"/>
  <c r="X177" i="4"/>
  <c r="AJ285" i="2"/>
  <c r="X183" i="4"/>
  <c r="AK285" i="2"/>
  <c r="X189" i="4"/>
  <c r="AL285" i="2"/>
  <c r="X195" i="4"/>
  <c r="AM285" i="2"/>
  <c r="X201" i="4"/>
  <c r="AN285" i="2"/>
  <c r="X207" i="4"/>
  <c r="AO285" i="2"/>
  <c r="X213" i="4"/>
  <c r="AP285" i="2"/>
  <c r="X219" i="4"/>
  <c r="AQ285" i="2"/>
  <c r="X225" i="4"/>
  <c r="AR285" i="2"/>
  <c r="X231" i="4"/>
  <c r="AS285" i="2"/>
  <c r="X237" i="4"/>
  <c r="AT285" i="2"/>
  <c r="X243" i="4"/>
  <c r="AU285" i="2"/>
  <c r="X249" i="4"/>
  <c r="AV285" i="2"/>
  <c r="X255" i="4"/>
  <c r="AW285" i="2"/>
  <c r="X261" i="4"/>
  <c r="AX285" i="2"/>
  <c r="X267" i="4"/>
  <c r="AY285" i="2"/>
  <c r="X273" i="4"/>
  <c r="AZ285" i="2"/>
  <c r="X279" i="4"/>
  <c r="BA285" i="2"/>
  <c r="X285" i="4"/>
  <c r="BB285" i="2"/>
  <c r="X291" i="4"/>
  <c r="BC285" i="2"/>
  <c r="X297" i="4"/>
  <c r="BD285" i="2"/>
  <c r="X303" i="4"/>
  <c r="BE285" i="2"/>
  <c r="X309" i="4"/>
  <c r="BF285" i="2"/>
  <c r="X315" i="4"/>
  <c r="BG285" i="2"/>
  <c r="X321" i="4"/>
  <c r="BH285" i="2"/>
  <c r="X327" i="4"/>
  <c r="BI285" i="2"/>
  <c r="X333" i="4"/>
  <c r="BJ285" i="2"/>
  <c r="X339" i="4"/>
  <c r="BK285" i="2"/>
  <c r="X345" i="4"/>
  <c r="BL285" i="2"/>
  <c r="X351" i="4"/>
  <c r="BM285" i="2"/>
  <c r="X357" i="4"/>
  <c r="BN285" i="2"/>
  <c r="X363" i="4"/>
  <c r="BO285" i="2"/>
  <c r="X369" i="4"/>
  <c r="BP285" i="2"/>
  <c r="X375" i="4"/>
  <c r="BQ285" i="2"/>
  <c r="X381" i="4"/>
  <c r="BR285" i="2"/>
  <c r="X387" i="4"/>
  <c r="BS285" i="2"/>
  <c r="X393" i="4"/>
  <c r="BT285" i="2"/>
  <c r="Y21" i="4"/>
  <c r="J297" i="2"/>
  <c r="Y27" i="4"/>
  <c r="K297" i="2"/>
  <c r="BV297" i="2" s="1"/>
  <c r="BX297" i="2" s="1"/>
  <c r="Y33" i="4"/>
  <c r="L297" i="2"/>
  <c r="Y39" i="4"/>
  <c r="M297" i="2"/>
  <c r="Y45" i="4"/>
  <c r="N297" i="2"/>
  <c r="Y51" i="4"/>
  <c r="O297" i="2"/>
  <c r="Y57" i="4"/>
  <c r="P297" i="2"/>
  <c r="Y63" i="4"/>
  <c r="Q297" i="2"/>
  <c r="Y69" i="4"/>
  <c r="R297" i="2"/>
  <c r="Y75" i="4"/>
  <c r="S297" i="2"/>
  <c r="Y81" i="4"/>
  <c r="T297" i="2"/>
  <c r="Y87" i="4"/>
  <c r="U297" i="2"/>
  <c r="Y93" i="4"/>
  <c r="V297" i="2"/>
  <c r="Y99" i="4"/>
  <c r="W297" i="2"/>
  <c r="Y105" i="4"/>
  <c r="X297" i="2"/>
  <c r="Y111" i="4"/>
  <c r="Y297" i="2"/>
  <c r="Y117" i="4"/>
  <c r="Z297" i="2"/>
  <c r="Y123" i="4"/>
  <c r="AA297" i="2"/>
  <c r="Y129" i="4"/>
  <c r="AB297" i="2"/>
  <c r="Y135" i="4"/>
  <c r="AC297" i="2"/>
  <c r="Y141" i="4"/>
  <c r="AD297" i="2"/>
  <c r="Y147" i="4"/>
  <c r="AE297" i="2"/>
  <c r="Y153" i="4"/>
  <c r="AF297" i="2"/>
  <c r="Y159" i="4"/>
  <c r="AG297" i="2"/>
  <c r="Y165" i="4"/>
  <c r="AH297" i="2"/>
  <c r="Y171" i="4"/>
  <c r="AI297" i="2"/>
  <c r="Y177" i="4"/>
  <c r="AJ297" i="2"/>
  <c r="Y183" i="4"/>
  <c r="AK297" i="2"/>
  <c r="Y189" i="4"/>
  <c r="AL297" i="2"/>
  <c r="Y195" i="4"/>
  <c r="AM297" i="2"/>
  <c r="Y201" i="4"/>
  <c r="AN297" i="2"/>
  <c r="Y207" i="4"/>
  <c r="AO297" i="2"/>
  <c r="Y213" i="4"/>
  <c r="AP297" i="2"/>
  <c r="Y219" i="4"/>
  <c r="AQ297" i="2"/>
  <c r="Y225" i="4"/>
  <c r="AR297" i="2"/>
  <c r="Y231" i="4"/>
  <c r="AS297" i="2"/>
  <c r="Y237" i="4"/>
  <c r="AT297" i="2"/>
  <c r="Y243" i="4"/>
  <c r="AU297" i="2"/>
  <c r="Y249" i="4"/>
  <c r="AV297" i="2"/>
  <c r="Y255" i="4"/>
  <c r="AW297" i="2"/>
  <c r="Y261" i="4"/>
  <c r="AX297" i="2"/>
  <c r="Y267" i="4"/>
  <c r="AY297" i="2"/>
  <c r="Y273" i="4"/>
  <c r="AZ297" i="2"/>
  <c r="Y279" i="4"/>
  <c r="BA297" i="2"/>
  <c r="Y285" i="4"/>
  <c r="BB297" i="2"/>
  <c r="Y291" i="4"/>
  <c r="BC297" i="2"/>
  <c r="Y297" i="4"/>
  <c r="BD297" i="2"/>
  <c r="Y303" i="4"/>
  <c r="BE297" i="2"/>
  <c r="Y309" i="4"/>
  <c r="BF297" i="2"/>
  <c r="Y315" i="4"/>
  <c r="BG297" i="2"/>
  <c r="Y321" i="4"/>
  <c r="BH297" i="2"/>
  <c r="Y327" i="4"/>
  <c r="BI297" i="2"/>
  <c r="Y333" i="4"/>
  <c r="BJ297" i="2"/>
  <c r="Y339" i="4"/>
  <c r="BK297" i="2"/>
  <c r="Y345" i="4"/>
  <c r="BL297" i="2"/>
  <c r="Y351" i="4"/>
  <c r="BM297" i="2"/>
  <c r="Y357" i="4"/>
  <c r="BN297" i="2"/>
  <c r="Y363" i="4"/>
  <c r="BO297" i="2"/>
  <c r="Y369" i="4"/>
  <c r="BP297" i="2"/>
  <c r="Y375" i="4"/>
  <c r="BQ297" i="2"/>
  <c r="Y381" i="4"/>
  <c r="BR297" i="2"/>
  <c r="Y387" i="4"/>
  <c r="BS297" i="2"/>
  <c r="Y393" i="4"/>
  <c r="BT297" i="2"/>
  <c r="Z21" i="4"/>
  <c r="J309" i="2"/>
  <c r="Z27" i="4"/>
  <c r="K309" i="2"/>
  <c r="Z33" i="4"/>
  <c r="L309" i="2"/>
  <c r="Z39" i="4"/>
  <c r="M309" i="2"/>
  <c r="Z45" i="4"/>
  <c r="N309" i="2"/>
  <c r="Z51" i="4"/>
  <c r="O309" i="2"/>
  <c r="Z57" i="4"/>
  <c r="P309" i="2"/>
  <c r="Z63" i="4"/>
  <c r="Q309" i="2"/>
  <c r="Z69" i="4"/>
  <c r="R309" i="2"/>
  <c r="Z75" i="4"/>
  <c r="S309" i="2"/>
  <c r="Z81" i="4"/>
  <c r="T309" i="2"/>
  <c r="Z87" i="4"/>
  <c r="U309" i="2"/>
  <c r="Z93" i="4"/>
  <c r="V309" i="2"/>
  <c r="Z99" i="4"/>
  <c r="W309" i="2"/>
  <c r="Z105" i="4"/>
  <c r="X309" i="2"/>
  <c r="Z111" i="4"/>
  <c r="Y309" i="2"/>
  <c r="Z117" i="4"/>
  <c r="Z309" i="2"/>
  <c r="Z123" i="4"/>
  <c r="AA309" i="2"/>
  <c r="Z129" i="4"/>
  <c r="AB309" i="2"/>
  <c r="Z135" i="4"/>
  <c r="AC309" i="2"/>
  <c r="Z141" i="4"/>
  <c r="AD309" i="2"/>
  <c r="Z147" i="4"/>
  <c r="AE309" i="2"/>
  <c r="Z153" i="4"/>
  <c r="AF309" i="2"/>
  <c r="Z159" i="4"/>
  <c r="AG309" i="2"/>
  <c r="Z165" i="4"/>
  <c r="AH309" i="2"/>
  <c r="Z171" i="4"/>
  <c r="AI309" i="2"/>
  <c r="Z177" i="4"/>
  <c r="AJ309" i="2"/>
  <c r="Z183" i="4"/>
  <c r="AK309" i="2"/>
  <c r="Z189" i="4"/>
  <c r="AL309" i="2"/>
  <c r="Z195" i="4"/>
  <c r="AM309" i="2"/>
  <c r="Z201" i="4"/>
  <c r="AN309" i="2"/>
  <c r="Z207" i="4"/>
  <c r="AO309" i="2"/>
  <c r="Z213" i="4"/>
  <c r="AP309" i="2"/>
  <c r="Z219" i="4"/>
  <c r="AQ309" i="2"/>
  <c r="Z225" i="4"/>
  <c r="AR309" i="2"/>
  <c r="Z231" i="4"/>
  <c r="AS309" i="2"/>
  <c r="Z237" i="4"/>
  <c r="AT309" i="2"/>
  <c r="Z243" i="4"/>
  <c r="AU309" i="2"/>
  <c r="Z249" i="4"/>
  <c r="AV309" i="2"/>
  <c r="Z255" i="4"/>
  <c r="AW309" i="2"/>
  <c r="Z261" i="4"/>
  <c r="AX309" i="2"/>
  <c r="Z267" i="4"/>
  <c r="AY309" i="2"/>
  <c r="Z273" i="4"/>
  <c r="AZ309" i="2"/>
  <c r="Z279" i="4"/>
  <c r="BA309" i="2"/>
  <c r="Z285" i="4"/>
  <c r="BB309" i="2"/>
  <c r="Z291" i="4"/>
  <c r="BC309" i="2"/>
  <c r="Z297" i="4"/>
  <c r="BD309" i="2"/>
  <c r="Z303" i="4"/>
  <c r="BE309" i="2"/>
  <c r="Z309" i="4"/>
  <c r="BF309" i="2"/>
  <c r="Z315" i="4"/>
  <c r="BG309" i="2"/>
  <c r="Z321" i="4"/>
  <c r="BH309" i="2"/>
  <c r="Z327" i="4"/>
  <c r="BI309" i="2"/>
  <c r="Z333" i="4"/>
  <c r="BJ309" i="2"/>
  <c r="Z339" i="4"/>
  <c r="BK309" i="2"/>
  <c r="Z345" i="4"/>
  <c r="BL309" i="2"/>
  <c r="Z351" i="4"/>
  <c r="BM309" i="2"/>
  <c r="Z357" i="4"/>
  <c r="BN309" i="2"/>
  <c r="Z363" i="4"/>
  <c r="BO309" i="2"/>
  <c r="Z369" i="4"/>
  <c r="BP309" i="2"/>
  <c r="Z375" i="4"/>
  <c r="BQ309" i="2"/>
  <c r="Z381" i="4"/>
  <c r="BR309" i="2"/>
  <c r="Z387" i="4"/>
  <c r="BS309" i="2"/>
  <c r="Z393" i="4"/>
  <c r="BT309" i="2"/>
  <c r="AA21" i="4"/>
  <c r="J321" i="2"/>
  <c r="AA27" i="4"/>
  <c r="K321" i="2"/>
  <c r="AA33" i="4"/>
  <c r="L321" i="2"/>
  <c r="AA39" i="4"/>
  <c r="M321" i="2"/>
  <c r="AA45" i="4"/>
  <c r="N321" i="2"/>
  <c r="AA51" i="4"/>
  <c r="O321" i="2"/>
  <c r="AA57" i="4"/>
  <c r="P321" i="2"/>
  <c r="AA63" i="4"/>
  <c r="Q321" i="2"/>
  <c r="AA69" i="4"/>
  <c r="R321" i="2"/>
  <c r="AA75" i="4"/>
  <c r="S321" i="2"/>
  <c r="AA81" i="4"/>
  <c r="T321" i="2"/>
  <c r="AA87" i="4"/>
  <c r="U321" i="2"/>
  <c r="AA93" i="4"/>
  <c r="V321" i="2"/>
  <c r="AA99" i="4"/>
  <c r="W321" i="2"/>
  <c r="AA105" i="4"/>
  <c r="X321" i="2"/>
  <c r="AA111" i="4"/>
  <c r="Y321" i="2"/>
  <c r="AA117" i="4"/>
  <c r="Z321" i="2"/>
  <c r="AA123" i="4"/>
  <c r="AA321" i="2"/>
  <c r="AA129" i="4"/>
  <c r="AB321" i="2"/>
  <c r="AA135" i="4"/>
  <c r="AC321" i="2"/>
  <c r="AA141" i="4"/>
  <c r="AD321" i="2"/>
  <c r="AA147" i="4"/>
  <c r="AE321" i="2"/>
  <c r="AA153" i="4"/>
  <c r="AF321" i="2"/>
  <c r="AA159" i="4"/>
  <c r="AG321" i="2"/>
  <c r="AA165" i="4"/>
  <c r="AH321" i="2"/>
  <c r="AA171" i="4"/>
  <c r="AI321" i="2"/>
  <c r="AA177" i="4"/>
  <c r="AJ321" i="2"/>
  <c r="AA183" i="4"/>
  <c r="AK321" i="2"/>
  <c r="AA189" i="4"/>
  <c r="AL321" i="2"/>
  <c r="AA195" i="4"/>
  <c r="AM321" i="2"/>
  <c r="AA201" i="4"/>
  <c r="AN321" i="2"/>
  <c r="AA207" i="4"/>
  <c r="AO321" i="2"/>
  <c r="AA213" i="4"/>
  <c r="AP321" i="2"/>
  <c r="AA219" i="4"/>
  <c r="AQ321" i="2"/>
  <c r="AA225" i="4"/>
  <c r="AR321" i="2"/>
  <c r="AA231" i="4"/>
  <c r="AS321" i="2"/>
  <c r="AA237" i="4"/>
  <c r="AT321" i="2"/>
  <c r="AA243" i="4"/>
  <c r="AU321" i="2"/>
  <c r="AA249" i="4"/>
  <c r="AV321" i="2"/>
  <c r="AA255" i="4"/>
  <c r="AW321" i="2"/>
  <c r="AA261" i="4"/>
  <c r="AX321" i="2"/>
  <c r="AA267" i="4"/>
  <c r="AY321" i="2"/>
  <c r="AA273" i="4"/>
  <c r="AZ321" i="2"/>
  <c r="AA279" i="4"/>
  <c r="BA321" i="2"/>
  <c r="AA285" i="4"/>
  <c r="BB321" i="2"/>
  <c r="AA291" i="4"/>
  <c r="BC321" i="2"/>
  <c r="AA297" i="4"/>
  <c r="BD321" i="2"/>
  <c r="AA303" i="4"/>
  <c r="BE321" i="2"/>
  <c r="AA309" i="4"/>
  <c r="BF321" i="2"/>
  <c r="AA315" i="4"/>
  <c r="BG321" i="2"/>
  <c r="AA321" i="4"/>
  <c r="BH321" i="2"/>
  <c r="AA327" i="4"/>
  <c r="BI321" i="2"/>
  <c r="AA333" i="4"/>
  <c r="BJ321" i="2"/>
  <c r="AA339" i="4"/>
  <c r="BK321" i="2"/>
  <c r="AA345" i="4"/>
  <c r="BL321" i="2"/>
  <c r="AA351" i="4"/>
  <c r="BM321" i="2"/>
  <c r="AA357" i="4"/>
  <c r="BN321" i="2"/>
  <c r="AA363" i="4"/>
  <c r="BO321" i="2"/>
  <c r="AA369" i="4"/>
  <c r="BP321" i="2"/>
  <c r="AA375" i="4"/>
  <c r="BQ321" i="2"/>
  <c r="AA381" i="4"/>
  <c r="BR321" i="2"/>
  <c r="AA387" i="4"/>
  <c r="BS321" i="2"/>
  <c r="AA393" i="4"/>
  <c r="BT321" i="2"/>
  <c r="AB21" i="4"/>
  <c r="J333" i="2"/>
  <c r="AB27" i="4"/>
  <c r="K333" i="2"/>
  <c r="AB33" i="4"/>
  <c r="L333" i="2"/>
  <c r="AB39" i="4"/>
  <c r="M333" i="2"/>
  <c r="AB45" i="4"/>
  <c r="N333" i="2"/>
  <c r="AB51" i="4"/>
  <c r="O333" i="2"/>
  <c r="AB57" i="4"/>
  <c r="P333" i="2"/>
  <c r="AB63" i="4"/>
  <c r="Q333" i="2"/>
  <c r="AB69" i="4"/>
  <c r="R333" i="2"/>
  <c r="AB75" i="4"/>
  <c r="S333" i="2"/>
  <c r="AB81" i="4"/>
  <c r="T333" i="2"/>
  <c r="AB87" i="4"/>
  <c r="U333" i="2"/>
  <c r="AB93" i="4"/>
  <c r="V333" i="2"/>
  <c r="AB99" i="4"/>
  <c r="W333" i="2"/>
  <c r="AB105" i="4"/>
  <c r="X333" i="2"/>
  <c r="AB111" i="4"/>
  <c r="Y333" i="2"/>
  <c r="AB117" i="4"/>
  <c r="Z333" i="2"/>
  <c r="AB123" i="4"/>
  <c r="AA333" i="2"/>
  <c r="AB129" i="4"/>
  <c r="AB333" i="2"/>
  <c r="AB135" i="4"/>
  <c r="AC333" i="2"/>
  <c r="AB141" i="4"/>
  <c r="AD333" i="2"/>
  <c r="AB147" i="4"/>
  <c r="AE333" i="2"/>
  <c r="AB153" i="4"/>
  <c r="AF333" i="2"/>
  <c r="AB159" i="4"/>
  <c r="AG333" i="2"/>
  <c r="AB165" i="4"/>
  <c r="AH333" i="2"/>
  <c r="AB171" i="4"/>
  <c r="AI333" i="2"/>
  <c r="AB177" i="4"/>
  <c r="AJ333" i="2"/>
  <c r="AB183" i="4"/>
  <c r="AK333" i="2"/>
  <c r="AB189" i="4"/>
  <c r="AL333" i="2"/>
  <c r="AB195" i="4"/>
  <c r="AM333" i="2"/>
  <c r="AB201" i="4"/>
  <c r="AN333" i="2"/>
  <c r="AB207" i="4"/>
  <c r="AO333" i="2"/>
  <c r="AB213" i="4"/>
  <c r="AP333" i="2"/>
  <c r="AB219" i="4"/>
  <c r="AQ333" i="2"/>
  <c r="AB225" i="4"/>
  <c r="AR333" i="2"/>
  <c r="AB231" i="4"/>
  <c r="AS333" i="2"/>
  <c r="AB237" i="4"/>
  <c r="AT333" i="2"/>
  <c r="AB243" i="4"/>
  <c r="AU333" i="2"/>
  <c r="AB249" i="4"/>
  <c r="AV333" i="2"/>
  <c r="AB255" i="4"/>
  <c r="AW333" i="2"/>
  <c r="AB261" i="4"/>
  <c r="AX333" i="2"/>
  <c r="AB267" i="4"/>
  <c r="AY333" i="2"/>
  <c r="AB273" i="4"/>
  <c r="AZ333" i="2"/>
  <c r="AB279" i="4"/>
  <c r="BA333" i="2"/>
  <c r="AB285" i="4"/>
  <c r="BB333" i="2"/>
  <c r="AB291" i="4"/>
  <c r="BC333" i="2"/>
  <c r="AB297" i="4"/>
  <c r="BD333" i="2"/>
  <c r="AB303" i="4"/>
  <c r="BE333" i="2"/>
  <c r="AB309" i="4"/>
  <c r="BF333" i="2"/>
  <c r="AB315" i="4"/>
  <c r="BG333" i="2"/>
  <c r="AB321" i="4"/>
  <c r="BH333" i="2"/>
  <c r="AB327" i="4"/>
  <c r="BI333" i="2"/>
  <c r="AB333" i="4"/>
  <c r="BJ333" i="2"/>
  <c r="AB339" i="4"/>
  <c r="BK333" i="2"/>
  <c r="AB345" i="4"/>
  <c r="BL333" i="2"/>
  <c r="AB351" i="4"/>
  <c r="BM333" i="2"/>
  <c r="AB357" i="4"/>
  <c r="BN333" i="2"/>
  <c r="AB363" i="4"/>
  <c r="BO333" i="2"/>
  <c r="AB369" i="4"/>
  <c r="BP333" i="2"/>
  <c r="AB375" i="4"/>
  <c r="BQ333" i="2"/>
  <c r="AB381" i="4"/>
  <c r="BR333" i="2"/>
  <c r="AB387" i="4"/>
  <c r="BS333" i="2"/>
  <c r="AB393" i="4"/>
  <c r="BT333" i="2"/>
  <c r="AC21" i="4"/>
  <c r="J345" i="2"/>
  <c r="AC27" i="4"/>
  <c r="K345" i="2"/>
  <c r="AC33" i="4"/>
  <c r="L345" i="2"/>
  <c r="AC39" i="4"/>
  <c r="M345" i="2"/>
  <c r="AC45" i="4"/>
  <c r="N345" i="2"/>
  <c r="AC51" i="4"/>
  <c r="O345" i="2"/>
  <c r="AC57" i="4"/>
  <c r="P345" i="2"/>
  <c r="AC63" i="4"/>
  <c r="Q345" i="2"/>
  <c r="AC69" i="4"/>
  <c r="R345" i="2"/>
  <c r="AC75" i="4"/>
  <c r="S345" i="2"/>
  <c r="AC81" i="4"/>
  <c r="T345" i="2"/>
  <c r="AC87" i="4"/>
  <c r="U345" i="2"/>
  <c r="AC93" i="4"/>
  <c r="V345" i="2"/>
  <c r="AC99" i="4"/>
  <c r="W345" i="2"/>
  <c r="AC105" i="4"/>
  <c r="X345" i="2"/>
  <c r="AC111" i="4"/>
  <c r="Y345" i="2"/>
  <c r="AC117" i="4"/>
  <c r="Z345" i="2"/>
  <c r="AC123" i="4"/>
  <c r="AA345" i="2"/>
  <c r="AC129" i="4"/>
  <c r="AB345" i="2"/>
  <c r="AC135" i="4"/>
  <c r="AC345" i="2"/>
  <c r="AC141" i="4"/>
  <c r="AD345" i="2"/>
  <c r="AC147" i="4"/>
  <c r="AE345" i="2"/>
  <c r="AC153" i="4"/>
  <c r="AF345" i="2"/>
  <c r="AC159" i="4"/>
  <c r="AG345" i="2"/>
  <c r="AC165" i="4"/>
  <c r="AH345" i="2"/>
  <c r="AC171" i="4"/>
  <c r="AI345" i="2"/>
  <c r="AC177" i="4"/>
  <c r="AJ345" i="2"/>
  <c r="AC183" i="4"/>
  <c r="AK345" i="2"/>
  <c r="AC189" i="4"/>
  <c r="AL345" i="2"/>
  <c r="AC195" i="4"/>
  <c r="AM345" i="2"/>
  <c r="AC201" i="4"/>
  <c r="AN345" i="2"/>
  <c r="AC207" i="4"/>
  <c r="AO345" i="2"/>
  <c r="AC213" i="4"/>
  <c r="AP345" i="2"/>
  <c r="AC219" i="4"/>
  <c r="AQ345" i="2"/>
  <c r="AC225" i="4"/>
  <c r="AR345" i="2"/>
  <c r="AC231" i="4"/>
  <c r="AS345" i="2"/>
  <c r="AC237" i="4"/>
  <c r="AT345" i="2"/>
  <c r="AC243" i="4"/>
  <c r="AU345" i="2"/>
  <c r="AC249" i="4"/>
  <c r="AV345" i="2"/>
  <c r="AC255" i="4"/>
  <c r="AW345" i="2"/>
  <c r="AC261" i="4"/>
  <c r="AX345" i="2"/>
  <c r="AC267" i="4"/>
  <c r="AY345" i="2"/>
  <c r="AC273" i="4"/>
  <c r="AZ345" i="2"/>
  <c r="AC279" i="4"/>
  <c r="BA345" i="2"/>
  <c r="AC285" i="4"/>
  <c r="BB345" i="2"/>
  <c r="AC291" i="4"/>
  <c r="BC345" i="2"/>
  <c r="AC297" i="4"/>
  <c r="BD345" i="2"/>
  <c r="AC303" i="4"/>
  <c r="BE345" i="2"/>
  <c r="AC309" i="4"/>
  <c r="BF345" i="2"/>
  <c r="AC315" i="4"/>
  <c r="BG345" i="2"/>
  <c r="AC321" i="4"/>
  <c r="BH345" i="2"/>
  <c r="AC327" i="4"/>
  <c r="BI345" i="2"/>
  <c r="AC333" i="4"/>
  <c r="BJ345" i="2"/>
  <c r="AC339" i="4"/>
  <c r="BK345" i="2"/>
  <c r="AC345" i="4"/>
  <c r="BL345" i="2"/>
  <c r="AC351" i="4"/>
  <c r="BM345" i="2"/>
  <c r="AC357" i="4"/>
  <c r="BN345" i="2"/>
  <c r="AC363" i="4"/>
  <c r="BO345" i="2"/>
  <c r="AC369" i="4"/>
  <c r="BP345" i="2"/>
  <c r="AC375" i="4"/>
  <c r="BQ345" i="2"/>
  <c r="AC381" i="4"/>
  <c r="BR345" i="2"/>
  <c r="AC387" i="4"/>
  <c r="BS345" i="2"/>
  <c r="AC393" i="4"/>
  <c r="BT345" i="2"/>
  <c r="AD21" i="4"/>
  <c r="J357" i="2"/>
  <c r="AD27" i="4"/>
  <c r="K357" i="2"/>
  <c r="AD33" i="4"/>
  <c r="L357" i="2"/>
  <c r="AD39" i="4"/>
  <c r="M357" i="2"/>
  <c r="AD45" i="4"/>
  <c r="N357" i="2"/>
  <c r="AD51" i="4"/>
  <c r="O357" i="2"/>
  <c r="AD57" i="4"/>
  <c r="P357" i="2"/>
  <c r="AD63" i="4"/>
  <c r="Q357" i="2"/>
  <c r="AD69" i="4"/>
  <c r="R357" i="2"/>
  <c r="AD75" i="4"/>
  <c r="S357" i="2"/>
  <c r="AD81" i="4"/>
  <c r="T357" i="2"/>
  <c r="AD87" i="4"/>
  <c r="U357" i="2"/>
  <c r="AD93" i="4"/>
  <c r="V357" i="2"/>
  <c r="AD99" i="4"/>
  <c r="W357" i="2"/>
  <c r="AD105" i="4"/>
  <c r="X357" i="2"/>
  <c r="AD111" i="4"/>
  <c r="Y357" i="2"/>
  <c r="AD117" i="4"/>
  <c r="Z357" i="2"/>
  <c r="AD123" i="4"/>
  <c r="AA357" i="2"/>
  <c r="AD129" i="4"/>
  <c r="AB357" i="2"/>
  <c r="AD135" i="4"/>
  <c r="AC357" i="2"/>
  <c r="AD141" i="4"/>
  <c r="AD357" i="2"/>
  <c r="AD147" i="4"/>
  <c r="AE357" i="2"/>
  <c r="AD153" i="4"/>
  <c r="AF357" i="2"/>
  <c r="AD159" i="4"/>
  <c r="AG357" i="2"/>
  <c r="AD165" i="4"/>
  <c r="AH357" i="2"/>
  <c r="AD171" i="4"/>
  <c r="AI357" i="2"/>
  <c r="AD177" i="4"/>
  <c r="AJ357" i="2"/>
  <c r="AD183" i="4"/>
  <c r="AK357" i="2"/>
  <c r="AD189" i="4"/>
  <c r="AL357" i="2"/>
  <c r="AD195" i="4"/>
  <c r="AM357" i="2"/>
  <c r="AD201" i="4"/>
  <c r="AN357" i="2"/>
  <c r="AD207" i="4"/>
  <c r="AO357" i="2"/>
  <c r="AD213" i="4"/>
  <c r="AP357" i="2"/>
  <c r="AD219" i="4"/>
  <c r="AQ357" i="2"/>
  <c r="AD225" i="4"/>
  <c r="AR357" i="2"/>
  <c r="AD231" i="4"/>
  <c r="AS357" i="2"/>
  <c r="AD237" i="4"/>
  <c r="AT357" i="2"/>
  <c r="AD243" i="4"/>
  <c r="AU357" i="2"/>
  <c r="AD249" i="4"/>
  <c r="AV357" i="2"/>
  <c r="AD255" i="4"/>
  <c r="AW357" i="2"/>
  <c r="AD261" i="4"/>
  <c r="AX357" i="2"/>
  <c r="AD267" i="4"/>
  <c r="AY357" i="2"/>
  <c r="AD273" i="4"/>
  <c r="AZ357" i="2"/>
  <c r="AD279" i="4"/>
  <c r="BA357" i="2"/>
  <c r="AD285" i="4"/>
  <c r="BB357" i="2"/>
  <c r="AD291" i="4"/>
  <c r="BC357" i="2"/>
  <c r="AD297" i="4"/>
  <c r="BD357" i="2"/>
  <c r="AD303" i="4"/>
  <c r="BE357" i="2"/>
  <c r="AD309" i="4"/>
  <c r="BF357" i="2"/>
  <c r="AD315" i="4"/>
  <c r="BG357" i="2"/>
  <c r="AD321" i="4"/>
  <c r="BH357" i="2"/>
  <c r="AD327" i="4"/>
  <c r="BI357" i="2"/>
  <c r="AD333" i="4"/>
  <c r="BJ357" i="2"/>
  <c r="AD339" i="4"/>
  <c r="BK357" i="2"/>
  <c r="AD345" i="4"/>
  <c r="BL357" i="2"/>
  <c r="AD351" i="4"/>
  <c r="BM357" i="2"/>
  <c r="AD357" i="4"/>
  <c r="BN357" i="2"/>
  <c r="AD363" i="4"/>
  <c r="BO357" i="2"/>
  <c r="AD369" i="4"/>
  <c r="BP357" i="2"/>
  <c r="AD375" i="4"/>
  <c r="BQ357" i="2"/>
  <c r="AD381" i="4"/>
  <c r="BR357" i="2"/>
  <c r="AD387" i="4"/>
  <c r="BS357" i="2"/>
  <c r="AD393" i="4"/>
  <c r="BT357" i="2"/>
  <c r="AE21" i="4"/>
  <c r="J369" i="2"/>
  <c r="AE27" i="4"/>
  <c r="K369" i="2"/>
  <c r="AE33" i="4"/>
  <c r="L369" i="2"/>
  <c r="AE39" i="4"/>
  <c r="M369" i="2"/>
  <c r="AE45" i="4"/>
  <c r="N369" i="2"/>
  <c r="AE51" i="4"/>
  <c r="O369" i="2"/>
  <c r="AE57" i="4"/>
  <c r="P369" i="2"/>
  <c r="AE63" i="4"/>
  <c r="Q369" i="2"/>
  <c r="AE69" i="4"/>
  <c r="R369" i="2"/>
  <c r="AE75" i="4"/>
  <c r="S369" i="2"/>
  <c r="AE81" i="4"/>
  <c r="T369" i="2"/>
  <c r="AE87" i="4"/>
  <c r="U369" i="2"/>
  <c r="AE93" i="4"/>
  <c r="V369" i="2"/>
  <c r="AE99" i="4"/>
  <c r="W369" i="2"/>
  <c r="AE105" i="4"/>
  <c r="X369" i="2"/>
  <c r="AE111" i="4"/>
  <c r="Y369" i="2"/>
  <c r="AE117" i="4"/>
  <c r="Z369" i="2"/>
  <c r="AE123" i="4"/>
  <c r="AA369" i="2"/>
  <c r="AE129" i="4"/>
  <c r="AB369" i="2"/>
  <c r="AE135" i="4"/>
  <c r="AC369" i="2"/>
  <c r="AE141" i="4"/>
  <c r="AD369" i="2"/>
  <c r="AE147" i="4"/>
  <c r="AE369" i="2"/>
  <c r="AE153" i="4"/>
  <c r="AF369" i="2"/>
  <c r="AE159" i="4"/>
  <c r="AG369" i="2"/>
  <c r="AE165" i="4"/>
  <c r="AH369" i="2"/>
  <c r="AE171" i="4"/>
  <c r="AI369" i="2"/>
  <c r="AE177" i="4"/>
  <c r="AJ369" i="2"/>
  <c r="AE183" i="4"/>
  <c r="AK369" i="2"/>
  <c r="AE189" i="4"/>
  <c r="AL369" i="2"/>
  <c r="AE195" i="4"/>
  <c r="AM369" i="2"/>
  <c r="AE201" i="4"/>
  <c r="AN369" i="2"/>
  <c r="AE207" i="4"/>
  <c r="AO369" i="2"/>
  <c r="AE213" i="4"/>
  <c r="AP369" i="2"/>
  <c r="AE219" i="4"/>
  <c r="AQ369" i="2"/>
  <c r="AE225" i="4"/>
  <c r="AR369" i="2"/>
  <c r="AE231" i="4"/>
  <c r="AS369" i="2"/>
  <c r="AE237" i="4"/>
  <c r="AT369" i="2"/>
  <c r="AE243" i="4"/>
  <c r="AU369" i="2"/>
  <c r="AE249" i="4"/>
  <c r="AV369" i="2"/>
  <c r="AE255" i="4"/>
  <c r="AW369" i="2"/>
  <c r="AE261" i="4"/>
  <c r="AX369" i="2"/>
  <c r="AE267" i="4"/>
  <c r="AY369" i="2"/>
  <c r="AE273" i="4"/>
  <c r="AZ369" i="2"/>
  <c r="AE279" i="4"/>
  <c r="BA369" i="2"/>
  <c r="AE285" i="4"/>
  <c r="BB369" i="2"/>
  <c r="AE291" i="4"/>
  <c r="BC369" i="2"/>
  <c r="AE297" i="4"/>
  <c r="BD369" i="2"/>
  <c r="AE303" i="4"/>
  <c r="BE369" i="2"/>
  <c r="AE309" i="4"/>
  <c r="BF369" i="2"/>
  <c r="AE315" i="4"/>
  <c r="BG369" i="2"/>
  <c r="AE321" i="4"/>
  <c r="BH369" i="2"/>
  <c r="AE327" i="4"/>
  <c r="BI369" i="2"/>
  <c r="AE333" i="4"/>
  <c r="BJ369" i="2"/>
  <c r="AE339" i="4"/>
  <c r="BK369" i="2"/>
  <c r="AE345" i="4"/>
  <c r="BL369" i="2"/>
  <c r="AE351" i="4"/>
  <c r="BM369" i="2"/>
  <c r="AE357" i="4"/>
  <c r="BN369" i="2"/>
  <c r="AE363" i="4"/>
  <c r="BO369" i="2"/>
  <c r="AE369" i="4"/>
  <c r="BP369" i="2"/>
  <c r="AE375" i="4"/>
  <c r="BQ369" i="2"/>
  <c r="AE381" i="4"/>
  <c r="BR369" i="2"/>
  <c r="AE387" i="4"/>
  <c r="BS369" i="2"/>
  <c r="AE393" i="4"/>
  <c r="BT369" i="2"/>
  <c r="AF21" i="4"/>
  <c r="J381" i="2"/>
  <c r="AF27" i="4"/>
  <c r="K381" i="2"/>
  <c r="AF33" i="4"/>
  <c r="L381" i="2"/>
  <c r="AF39" i="4"/>
  <c r="M381" i="2"/>
  <c r="AF45" i="4"/>
  <c r="N381" i="2"/>
  <c r="AF51" i="4"/>
  <c r="O381" i="2"/>
  <c r="AF57" i="4"/>
  <c r="P381" i="2"/>
  <c r="AF63" i="4"/>
  <c r="Q381" i="2"/>
  <c r="AF69" i="4"/>
  <c r="R381" i="2"/>
  <c r="AF75" i="4"/>
  <c r="S381" i="2"/>
  <c r="AF81" i="4"/>
  <c r="T381" i="2"/>
  <c r="AF87" i="4"/>
  <c r="U381" i="2"/>
  <c r="AF93" i="4"/>
  <c r="V381" i="2"/>
  <c r="AF99" i="4"/>
  <c r="W381" i="2"/>
  <c r="AF105" i="4"/>
  <c r="X381" i="2"/>
  <c r="AF111" i="4"/>
  <c r="Y381" i="2"/>
  <c r="AF117" i="4"/>
  <c r="Z381" i="2"/>
  <c r="AF123" i="4"/>
  <c r="AA381" i="2"/>
  <c r="AF129" i="4"/>
  <c r="AB381" i="2"/>
  <c r="AF135" i="4"/>
  <c r="AC381" i="2"/>
  <c r="AF141" i="4"/>
  <c r="AD381" i="2"/>
  <c r="AF147" i="4"/>
  <c r="AE381" i="2"/>
  <c r="AF153" i="4"/>
  <c r="AF381" i="2"/>
  <c r="AF159" i="4"/>
  <c r="AG381" i="2"/>
  <c r="AF165" i="4"/>
  <c r="AH381" i="2"/>
  <c r="AF171" i="4"/>
  <c r="AI381" i="2"/>
  <c r="AF177" i="4"/>
  <c r="AJ381" i="2"/>
  <c r="AF183" i="4"/>
  <c r="AK381" i="2"/>
  <c r="AF189" i="4"/>
  <c r="AL381" i="2"/>
  <c r="AF195" i="4"/>
  <c r="AM381" i="2"/>
  <c r="AF201" i="4"/>
  <c r="AN381" i="2"/>
  <c r="AF207" i="4"/>
  <c r="AO381" i="2"/>
  <c r="AF213" i="4"/>
  <c r="AP381" i="2"/>
  <c r="AF219" i="4"/>
  <c r="AQ381" i="2"/>
  <c r="AF225" i="4"/>
  <c r="AR381" i="2"/>
  <c r="AF231" i="4"/>
  <c r="AS381" i="2"/>
  <c r="AF237" i="4"/>
  <c r="AT381" i="2"/>
  <c r="AF243" i="4"/>
  <c r="AU381" i="2"/>
  <c r="AF249" i="4"/>
  <c r="AV381" i="2"/>
  <c r="AF255" i="4"/>
  <c r="AW381" i="2"/>
  <c r="AF261" i="4"/>
  <c r="AX381" i="2"/>
  <c r="AF267" i="4"/>
  <c r="AY381" i="2"/>
  <c r="AF273" i="4"/>
  <c r="AZ381" i="2"/>
  <c r="AF279" i="4"/>
  <c r="BA381" i="2"/>
  <c r="AF285" i="4"/>
  <c r="BB381" i="2"/>
  <c r="AF291" i="4"/>
  <c r="BC381" i="2"/>
  <c r="AF297" i="4"/>
  <c r="BD381" i="2"/>
  <c r="AF303" i="4"/>
  <c r="BE381" i="2"/>
  <c r="AF309" i="4"/>
  <c r="BF381" i="2"/>
  <c r="AF315" i="4"/>
  <c r="BG381" i="2"/>
  <c r="AF321" i="4"/>
  <c r="BH381" i="2"/>
  <c r="AF327" i="4"/>
  <c r="BI381" i="2"/>
  <c r="AF333" i="4"/>
  <c r="BJ381" i="2"/>
  <c r="AF339" i="4"/>
  <c r="BK381" i="2"/>
  <c r="AF345" i="4"/>
  <c r="BL381" i="2"/>
  <c r="AF351" i="4"/>
  <c r="BM381" i="2"/>
  <c r="AF357" i="4"/>
  <c r="BN381" i="2"/>
  <c r="AF363" i="4"/>
  <c r="BO381" i="2"/>
  <c r="AF369" i="4"/>
  <c r="BP381" i="2"/>
  <c r="AF375" i="4"/>
  <c r="BQ381" i="2"/>
  <c r="AF381" i="4"/>
  <c r="BR381" i="2"/>
  <c r="AF387" i="4"/>
  <c r="BS381" i="2"/>
  <c r="AF393" i="4"/>
  <c r="BT381" i="2"/>
  <c r="AG21" i="4"/>
  <c r="J393" i="2"/>
  <c r="AG27" i="4"/>
  <c r="K393" i="2"/>
  <c r="AG33" i="4"/>
  <c r="L393" i="2"/>
  <c r="AG39" i="4"/>
  <c r="M393" i="2"/>
  <c r="AG45" i="4"/>
  <c r="N393" i="2"/>
  <c r="AG51" i="4"/>
  <c r="O393" i="2"/>
  <c r="AG57" i="4"/>
  <c r="P393" i="2"/>
  <c r="AG63" i="4"/>
  <c r="Q393" i="2"/>
  <c r="AG69" i="4"/>
  <c r="R393" i="2"/>
  <c r="AG75" i="4"/>
  <c r="S393" i="2"/>
  <c r="AG81" i="4"/>
  <c r="T393" i="2"/>
  <c r="AG87" i="4"/>
  <c r="U393" i="2"/>
  <c r="AG93" i="4"/>
  <c r="V393" i="2"/>
  <c r="AG99" i="4"/>
  <c r="W393" i="2"/>
  <c r="AG105" i="4"/>
  <c r="X393" i="2"/>
  <c r="AG111" i="4"/>
  <c r="Y393" i="2"/>
  <c r="AG117" i="4"/>
  <c r="Z393" i="2"/>
  <c r="AG123" i="4"/>
  <c r="AA393" i="2"/>
  <c r="AG129" i="4"/>
  <c r="AB393" i="2"/>
  <c r="AG135" i="4"/>
  <c r="AC393" i="2"/>
  <c r="AG141" i="4"/>
  <c r="AD393" i="2"/>
  <c r="AG147" i="4"/>
  <c r="AE393" i="2"/>
  <c r="AG153" i="4"/>
  <c r="AF393" i="2"/>
  <c r="AG159" i="4"/>
  <c r="AG393" i="2"/>
  <c r="AG165" i="4"/>
  <c r="AH393" i="2"/>
  <c r="AG171" i="4"/>
  <c r="AI393" i="2"/>
  <c r="AG177" i="4"/>
  <c r="AJ393" i="2"/>
  <c r="AG183" i="4"/>
  <c r="AK393" i="2"/>
  <c r="AG189" i="4"/>
  <c r="AL393" i="2"/>
  <c r="AG195" i="4"/>
  <c r="AM393" i="2"/>
  <c r="AG201" i="4"/>
  <c r="AN393" i="2"/>
  <c r="AG207" i="4"/>
  <c r="AO393" i="2"/>
  <c r="AG213" i="4"/>
  <c r="AP393" i="2"/>
  <c r="AG219" i="4"/>
  <c r="AQ393" i="2"/>
  <c r="AG225" i="4"/>
  <c r="AR393" i="2"/>
  <c r="AG231" i="4"/>
  <c r="AS393" i="2"/>
  <c r="AG237" i="4"/>
  <c r="AT393" i="2"/>
  <c r="AG243" i="4"/>
  <c r="AU393" i="2"/>
  <c r="AG249" i="4"/>
  <c r="AV393" i="2"/>
  <c r="AG255" i="4"/>
  <c r="AW393" i="2"/>
  <c r="AG261" i="4"/>
  <c r="AX393" i="2"/>
  <c r="AG267" i="4"/>
  <c r="AY393" i="2"/>
  <c r="AG273" i="4"/>
  <c r="AZ393" i="2"/>
  <c r="AG279" i="4"/>
  <c r="BA393" i="2"/>
  <c r="AG285" i="4"/>
  <c r="BB393" i="2"/>
  <c r="AG291" i="4"/>
  <c r="BC393" i="2"/>
  <c r="AG297" i="4"/>
  <c r="BD393" i="2"/>
  <c r="AG303" i="4"/>
  <c r="BE393" i="2"/>
  <c r="AG309" i="4"/>
  <c r="BF393" i="2"/>
  <c r="AG315" i="4"/>
  <c r="BG393" i="2"/>
  <c r="AG321" i="4"/>
  <c r="BH393" i="2"/>
  <c r="AG327" i="4"/>
  <c r="BI393" i="2"/>
  <c r="AG333" i="4"/>
  <c r="BJ393" i="2"/>
  <c r="AG339" i="4"/>
  <c r="BK393" i="2"/>
  <c r="AG345" i="4"/>
  <c r="BL393" i="2"/>
  <c r="AG351" i="4"/>
  <c r="BM393" i="2"/>
  <c r="AG357" i="4"/>
  <c r="BN393" i="2"/>
  <c r="AG363" i="4"/>
  <c r="BO393" i="2"/>
  <c r="AG369" i="4"/>
  <c r="BP393" i="2"/>
  <c r="AG375" i="4"/>
  <c r="BQ393" i="2"/>
  <c r="AG381" i="4"/>
  <c r="BR393" i="2"/>
  <c r="AG387" i="4"/>
  <c r="BS393" i="2"/>
  <c r="AG393" i="4"/>
  <c r="BT393" i="2"/>
  <c r="AH21" i="4"/>
  <c r="J405" i="2"/>
  <c r="AH27" i="4"/>
  <c r="K405" i="2"/>
  <c r="AH33" i="4"/>
  <c r="L405" i="2"/>
  <c r="AH39" i="4"/>
  <c r="M405" i="2"/>
  <c r="AH45" i="4"/>
  <c r="N405" i="2"/>
  <c r="AH51" i="4"/>
  <c r="O405" i="2"/>
  <c r="AH57" i="4"/>
  <c r="P405" i="2"/>
  <c r="AH63" i="4"/>
  <c r="Q405" i="2"/>
  <c r="AH69" i="4"/>
  <c r="R405" i="2"/>
  <c r="AH75" i="4"/>
  <c r="S405" i="2"/>
  <c r="AH81" i="4"/>
  <c r="T405" i="2"/>
  <c r="AH87" i="4"/>
  <c r="U405" i="2"/>
  <c r="AH93" i="4"/>
  <c r="V405" i="2"/>
  <c r="AH99" i="4"/>
  <c r="W405" i="2"/>
  <c r="AH105" i="4"/>
  <c r="X405" i="2"/>
  <c r="AH111" i="4"/>
  <c r="Y405" i="2"/>
  <c r="AH117" i="4"/>
  <c r="Z405" i="2"/>
  <c r="AH123" i="4"/>
  <c r="AA405" i="2"/>
  <c r="AH129" i="4"/>
  <c r="AB405" i="2"/>
  <c r="AH135" i="4"/>
  <c r="AC405" i="2"/>
  <c r="AH141" i="4"/>
  <c r="AD405" i="2"/>
  <c r="AH147" i="4"/>
  <c r="AE405" i="2"/>
  <c r="AH153" i="4"/>
  <c r="AF405" i="2"/>
  <c r="AH159" i="4"/>
  <c r="AG405" i="2"/>
  <c r="AH165" i="4"/>
  <c r="AH405" i="2"/>
  <c r="AH171" i="4"/>
  <c r="AI405" i="2"/>
  <c r="AH177" i="4"/>
  <c r="AJ405" i="2"/>
  <c r="AH183" i="4"/>
  <c r="AK405" i="2"/>
  <c r="AH189" i="4"/>
  <c r="AL405" i="2"/>
  <c r="AH195" i="4"/>
  <c r="AM405" i="2"/>
  <c r="AH201" i="4"/>
  <c r="AN405" i="2"/>
  <c r="AH207" i="4"/>
  <c r="AO405" i="2"/>
  <c r="AH213" i="4"/>
  <c r="AP405" i="2"/>
  <c r="AH219" i="4"/>
  <c r="AQ405" i="2"/>
  <c r="AH225" i="4"/>
  <c r="AR405" i="2"/>
  <c r="AH231" i="4"/>
  <c r="AS405" i="2"/>
  <c r="AH237" i="4"/>
  <c r="AT405" i="2"/>
  <c r="AH243" i="4"/>
  <c r="AU405" i="2"/>
  <c r="AH249" i="4"/>
  <c r="AV405" i="2"/>
  <c r="AH255" i="4"/>
  <c r="AW405" i="2"/>
  <c r="AH261" i="4"/>
  <c r="AX405" i="2"/>
  <c r="AH267" i="4"/>
  <c r="AY405" i="2"/>
  <c r="AH273" i="4"/>
  <c r="AZ405" i="2"/>
  <c r="AH279" i="4"/>
  <c r="BA405" i="2"/>
  <c r="AH285" i="4"/>
  <c r="BB405" i="2"/>
  <c r="AH291" i="4"/>
  <c r="BC405" i="2"/>
  <c r="AH297" i="4"/>
  <c r="BD405" i="2"/>
  <c r="AH303" i="4"/>
  <c r="BE405" i="2"/>
  <c r="AH309" i="4"/>
  <c r="BF405" i="2"/>
  <c r="AH315" i="4"/>
  <c r="BG405" i="2"/>
  <c r="AH321" i="4"/>
  <c r="BH405" i="2"/>
  <c r="AH327" i="4"/>
  <c r="BI405" i="2"/>
  <c r="AH333" i="4"/>
  <c r="BJ405" i="2"/>
  <c r="AH339" i="4"/>
  <c r="BK405" i="2"/>
  <c r="AH345" i="4"/>
  <c r="BL405" i="2"/>
  <c r="AH351" i="4"/>
  <c r="BM405" i="2"/>
  <c r="AH357" i="4"/>
  <c r="BN405" i="2"/>
  <c r="AH363" i="4"/>
  <c r="BO405" i="2"/>
  <c r="AH369" i="4"/>
  <c r="BP405" i="2"/>
  <c r="AH375" i="4"/>
  <c r="BQ405" i="2"/>
  <c r="AH381" i="4"/>
  <c r="BR405" i="2"/>
  <c r="AH387" i="4"/>
  <c r="BS405" i="2"/>
  <c r="AH393" i="4"/>
  <c r="BT405" i="2"/>
  <c r="O391" i="4"/>
  <c r="BT174" i="2"/>
  <c r="O385" i="4"/>
  <c r="BS174" i="2"/>
  <c r="O379" i="4"/>
  <c r="BR174" i="2"/>
  <c r="O373" i="4"/>
  <c r="BQ174" i="2"/>
  <c r="O367" i="4"/>
  <c r="BP174" i="2"/>
  <c r="O361" i="4"/>
  <c r="BO174" i="2"/>
  <c r="O355" i="4"/>
  <c r="BN174" i="2"/>
  <c r="O349" i="4"/>
  <c r="BM174" i="2"/>
  <c r="O343" i="4"/>
  <c r="BL174" i="2"/>
  <c r="O337" i="4"/>
  <c r="BK174" i="2"/>
  <c r="O331" i="4"/>
  <c r="BJ174" i="2"/>
  <c r="O325" i="4"/>
  <c r="BI174" i="2"/>
  <c r="O319" i="4"/>
  <c r="BH174" i="2"/>
  <c r="O313" i="4"/>
  <c r="BG174" i="2"/>
  <c r="O307" i="4"/>
  <c r="BF174" i="2"/>
  <c r="O301" i="4"/>
  <c r="BE174" i="2"/>
  <c r="O295" i="4"/>
  <c r="BD174" i="2"/>
  <c r="O289" i="4"/>
  <c r="BC174" i="2"/>
  <c r="O283" i="4"/>
  <c r="BB174" i="2"/>
  <c r="O277" i="4"/>
  <c r="BA174" i="2"/>
  <c r="O271" i="4"/>
  <c r="AZ174" i="2"/>
  <c r="O265" i="4"/>
  <c r="AY174" i="2"/>
  <c r="O259" i="4"/>
  <c r="AX174" i="2"/>
  <c r="O253" i="4"/>
  <c r="AW174" i="2"/>
  <c r="O247" i="4"/>
  <c r="AV174" i="2"/>
  <c r="O241" i="4"/>
  <c r="AU174" i="2"/>
  <c r="O235" i="4"/>
  <c r="AT174" i="2"/>
  <c r="O229" i="4"/>
  <c r="AS174" i="2"/>
  <c r="O223" i="4"/>
  <c r="AR174" i="2"/>
  <c r="O217" i="4"/>
  <c r="AQ174" i="2"/>
  <c r="O211" i="4"/>
  <c r="AP174" i="2"/>
  <c r="O205" i="4"/>
  <c r="AO174" i="2"/>
  <c r="O199" i="4"/>
  <c r="AN174" i="2"/>
  <c r="O193" i="4"/>
  <c r="AM174" i="2"/>
  <c r="O187" i="4"/>
  <c r="AL174" i="2"/>
  <c r="O181" i="4"/>
  <c r="AK174" i="2"/>
  <c r="O175" i="4"/>
  <c r="AJ174" i="2"/>
  <c r="O169" i="4"/>
  <c r="AI174" i="2"/>
  <c r="O163" i="4"/>
  <c r="AH174" i="2"/>
  <c r="O157" i="4"/>
  <c r="AG174" i="2"/>
  <c r="O151" i="4"/>
  <c r="AF174" i="2"/>
  <c r="O145" i="4"/>
  <c r="AE174" i="2"/>
  <c r="O139" i="4"/>
  <c r="AD174" i="2"/>
  <c r="O133" i="4"/>
  <c r="AC174" i="2"/>
  <c r="O127" i="4"/>
  <c r="AB174" i="2"/>
  <c r="O121" i="4"/>
  <c r="AA174" i="2"/>
  <c r="O115" i="4"/>
  <c r="Z174" i="2"/>
  <c r="O109" i="4"/>
  <c r="Y174" i="2"/>
  <c r="O103" i="4"/>
  <c r="X174" i="2"/>
  <c r="O97" i="4"/>
  <c r="W174" i="2"/>
  <c r="O91" i="4"/>
  <c r="V174" i="2"/>
  <c r="O85" i="4"/>
  <c r="U174" i="2"/>
  <c r="O79" i="4"/>
  <c r="T174" i="2"/>
  <c r="O73" i="4"/>
  <c r="S174" i="2"/>
  <c r="O67" i="4"/>
  <c r="R174" i="2"/>
  <c r="O61" i="4"/>
  <c r="Q174" i="2"/>
  <c r="O55" i="4"/>
  <c r="P174" i="2"/>
  <c r="O49" i="4"/>
  <c r="O174" i="2"/>
  <c r="O43" i="4"/>
  <c r="N174" i="2"/>
  <c r="O37" i="4"/>
  <c r="M174" i="2"/>
  <c r="O31" i="4"/>
  <c r="L174" i="2"/>
  <c r="O25" i="4"/>
  <c r="K174" i="2"/>
  <c r="B23" i="4"/>
  <c r="B26" i="4"/>
  <c r="B29" i="4"/>
  <c r="B32" i="4"/>
  <c r="B35" i="4"/>
  <c r="B38" i="4"/>
  <c r="B41" i="4"/>
  <c r="B44" i="4"/>
  <c r="B47" i="4"/>
  <c r="B50" i="4"/>
  <c r="B53" i="4"/>
  <c r="B56" i="4"/>
  <c r="B59" i="4"/>
  <c r="B62" i="4"/>
  <c r="B65" i="4"/>
  <c r="B68" i="4"/>
  <c r="R20" i="2" s="1"/>
  <c r="CI20" i="2" s="1"/>
  <c r="B71" i="4"/>
  <c r="R23" i="2" s="1"/>
  <c r="B74" i="4"/>
  <c r="S20" i="2" s="1"/>
  <c r="B77" i="4"/>
  <c r="S23" i="2" s="1"/>
  <c r="B80" i="4"/>
  <c r="T20" i="2" s="1"/>
  <c r="CK20" i="2" s="1"/>
  <c r="B83" i="4"/>
  <c r="T23" i="2" s="1"/>
  <c r="B86" i="4"/>
  <c r="U20" i="2" s="1"/>
  <c r="B89" i="4"/>
  <c r="U23" i="2" s="1"/>
  <c r="CL20" i="2" s="1"/>
  <c r="B92" i="4"/>
  <c r="V20" i="2" s="1"/>
  <c r="CM20" i="2" s="1"/>
  <c r="B95" i="4"/>
  <c r="V23" i="2" s="1"/>
  <c r="B98" i="4"/>
  <c r="W20" i="2" s="1"/>
  <c r="B101" i="4"/>
  <c r="W23" i="2" s="1"/>
  <c r="CN20" i="2" s="1"/>
  <c r="B104" i="4"/>
  <c r="X20" i="2" s="1"/>
  <c r="CO20" i="2" s="1"/>
  <c r="B107" i="4"/>
  <c r="X23" i="2" s="1"/>
  <c r="B110" i="4"/>
  <c r="Y20" i="2" s="1"/>
  <c r="B113" i="4"/>
  <c r="Y23" i="2" s="1"/>
  <c r="CP20" i="2" s="1"/>
  <c r="B116" i="4"/>
  <c r="Z20" i="2" s="1"/>
  <c r="CQ20" i="2" s="1"/>
  <c r="B119" i="4"/>
  <c r="Z23" i="2" s="1"/>
  <c r="B122" i="4"/>
  <c r="AA20" i="2" s="1"/>
  <c r="B125" i="4"/>
  <c r="AA23" i="2" s="1"/>
  <c r="B128" i="4"/>
  <c r="AB20" i="2" s="1"/>
  <c r="CS20" i="2" s="1"/>
  <c r="B131" i="4"/>
  <c r="AB23" i="2" s="1"/>
  <c r="B134" i="4"/>
  <c r="AC20" i="2" s="1"/>
  <c r="B137" i="4"/>
  <c r="AC23" i="2" s="1"/>
  <c r="B140" i="4"/>
  <c r="AD20" i="2" s="1"/>
  <c r="CU20" i="2" s="1"/>
  <c r="B143" i="4"/>
  <c r="AD23" i="2" s="1"/>
  <c r="B146" i="4"/>
  <c r="AE20" i="2" s="1"/>
  <c r="B149" i="4"/>
  <c r="AE23" i="2" s="1"/>
  <c r="B152" i="4"/>
  <c r="AF20" i="2" s="1"/>
  <c r="CW20" i="2" s="1"/>
  <c r="B155" i="4"/>
  <c r="AF23" i="2" s="1"/>
  <c r="B158" i="4"/>
  <c r="AG20" i="2" s="1"/>
  <c r="B161" i="4"/>
  <c r="AG23" i="2" s="1"/>
  <c r="B164" i="4"/>
  <c r="AH20" i="2" s="1"/>
  <c r="CY20" i="2" s="1"/>
  <c r="B167" i="4"/>
  <c r="AH23" i="2" s="1"/>
  <c r="B170" i="4"/>
  <c r="AI20" i="2" s="1"/>
  <c r="B173" i="4"/>
  <c r="AI23" i="2" s="1"/>
  <c r="B176" i="4"/>
  <c r="AJ20" i="2" s="1"/>
  <c r="DA20" i="2" s="1"/>
  <c r="B179" i="4"/>
  <c r="AJ23" i="2" s="1"/>
  <c r="B182" i="4"/>
  <c r="AK20" i="2" s="1"/>
  <c r="B185" i="4"/>
  <c r="AK23" i="2" s="1"/>
  <c r="B188" i="4"/>
  <c r="AL20" i="2" s="1"/>
  <c r="DC20" i="2" s="1"/>
  <c r="B191" i="4"/>
  <c r="AL23" i="2" s="1"/>
  <c r="B194" i="4"/>
  <c r="AM20" i="2" s="1"/>
  <c r="B197" i="4"/>
  <c r="AM23" i="2" s="1"/>
  <c r="B200" i="4"/>
  <c r="AN20" i="2" s="1"/>
  <c r="DE20" i="2" s="1"/>
  <c r="B203" i="4"/>
  <c r="AN23" i="2" s="1"/>
  <c r="B206" i="4"/>
  <c r="AO20" i="2" s="1"/>
  <c r="B209" i="4"/>
  <c r="AO23" i="2" s="1"/>
  <c r="B212" i="4"/>
  <c r="AP20" i="2" s="1"/>
  <c r="DG20" i="2" s="1"/>
  <c r="B215" i="4"/>
  <c r="AP23" i="2" s="1"/>
  <c r="B218" i="4"/>
  <c r="AQ20" i="2" s="1"/>
  <c r="B221" i="4"/>
  <c r="AQ23" i="2" s="1"/>
  <c r="B224" i="4"/>
  <c r="AR20" i="2" s="1"/>
  <c r="DI20" i="2" s="1"/>
  <c r="B227" i="4"/>
  <c r="AR23" i="2" s="1"/>
  <c r="B230" i="4"/>
  <c r="AS20" i="2" s="1"/>
  <c r="B233" i="4"/>
  <c r="AS23" i="2" s="1"/>
  <c r="B236" i="4"/>
  <c r="AT20" i="2" s="1"/>
  <c r="B239" i="4"/>
  <c r="AT23" i="2" s="1"/>
  <c r="B242" i="4"/>
  <c r="AU20" i="2" s="1"/>
  <c r="B245" i="4"/>
  <c r="AU23" i="2" s="1"/>
  <c r="B248" i="4"/>
  <c r="AV20" i="2" s="1"/>
  <c r="DM20" i="2" s="1"/>
  <c r="B251" i="4"/>
  <c r="AV23" i="2" s="1"/>
  <c r="B254" i="4"/>
  <c r="AW20" i="2" s="1"/>
  <c r="B257" i="4"/>
  <c r="AW23" i="2" s="1"/>
  <c r="B260" i="4"/>
  <c r="AX20" i="2" s="1"/>
  <c r="DO20" i="2" s="1"/>
  <c r="B263" i="4"/>
  <c r="AX23" i="2" s="1"/>
  <c r="B266" i="4"/>
  <c r="AY20" i="2" s="1"/>
  <c r="B269" i="4"/>
  <c r="AY23" i="2" s="1"/>
  <c r="B272" i="4"/>
  <c r="AZ20" i="2" s="1"/>
  <c r="DQ20" i="2" s="1"/>
  <c r="B275" i="4"/>
  <c r="AZ23" i="2" s="1"/>
  <c r="B278" i="4"/>
  <c r="BA20" i="2" s="1"/>
  <c r="B281" i="4"/>
  <c r="BA23" i="2" s="1"/>
  <c r="B284" i="4"/>
  <c r="BB20" i="2" s="1"/>
  <c r="B287" i="4"/>
  <c r="BB23" i="2" s="1"/>
  <c r="B290" i="4"/>
  <c r="BC20" i="2" s="1"/>
  <c r="B293" i="4"/>
  <c r="BC23" i="2" s="1"/>
  <c r="DT20" i="2" s="1"/>
  <c r="B296" i="4"/>
  <c r="BD20" i="2" s="1"/>
  <c r="DU20" i="2" s="1"/>
  <c r="B299" i="4"/>
  <c r="BD23" i="2" s="1"/>
  <c r="B302" i="4"/>
  <c r="BE20" i="2" s="1"/>
  <c r="B305" i="4"/>
  <c r="BE23" i="2" s="1"/>
  <c r="DV20" i="2" s="1"/>
  <c r="B308" i="4"/>
  <c r="BF20" i="2" s="1"/>
  <c r="DW20" i="2" s="1"/>
  <c r="B311" i="4"/>
  <c r="BF23" i="2" s="1"/>
  <c r="B314" i="4"/>
  <c r="BG20" i="2" s="1"/>
  <c r="B317" i="4"/>
  <c r="BG23" i="2" s="1"/>
  <c r="B320" i="4"/>
  <c r="BH20" i="2" s="1"/>
  <c r="DY20" i="2" s="1"/>
  <c r="B323" i="4"/>
  <c r="BH23" i="2" s="1"/>
  <c r="B326" i="4"/>
  <c r="BI20" i="2" s="1"/>
  <c r="B329" i="4"/>
  <c r="BI23" i="2" s="1"/>
  <c r="B332" i="4"/>
  <c r="BJ20" i="2" s="1"/>
  <c r="EA20" i="2" s="1"/>
  <c r="B335" i="4"/>
  <c r="BJ23" i="2" s="1"/>
  <c r="B338" i="4"/>
  <c r="BK20" i="2" s="1"/>
  <c r="B341" i="4"/>
  <c r="BK23" i="2" s="1"/>
  <c r="B344" i="4"/>
  <c r="BL20" i="2" s="1"/>
  <c r="EC20" i="2" s="1"/>
  <c r="B347" i="4"/>
  <c r="BL23" i="2" s="1"/>
  <c r="B350" i="4"/>
  <c r="BM20" i="2" s="1"/>
  <c r="B353" i="4"/>
  <c r="BM23" i="2" s="1"/>
  <c r="B356" i="4"/>
  <c r="BN20" i="2" s="1"/>
  <c r="EE20" i="2" s="1"/>
  <c r="B359" i="4"/>
  <c r="BN23" i="2" s="1"/>
  <c r="B362" i="4"/>
  <c r="BO20" i="2" s="1"/>
  <c r="B365" i="4"/>
  <c r="BO23" i="2" s="1"/>
  <c r="B368" i="4"/>
  <c r="BP20" i="2" s="1"/>
  <c r="EG20" i="2" s="1"/>
  <c r="B371" i="4"/>
  <c r="BP23" i="2" s="1"/>
  <c r="B374" i="4"/>
  <c r="BQ20" i="2" s="1"/>
  <c r="B377" i="4"/>
  <c r="BQ23" i="2" s="1"/>
  <c r="B380" i="4"/>
  <c r="BR20" i="2" s="1"/>
  <c r="EI20" i="2" s="1"/>
  <c r="B383" i="4"/>
  <c r="BR23" i="2" s="1"/>
  <c r="B386" i="4"/>
  <c r="BS20" i="2" s="1"/>
  <c r="B389" i="4"/>
  <c r="BS23" i="2" s="1"/>
  <c r="B392" i="4"/>
  <c r="BT20" i="2" s="1"/>
  <c r="EK20" i="2" s="1"/>
  <c r="B395" i="4"/>
  <c r="BT23" i="2" s="1"/>
  <c r="C20" i="4"/>
  <c r="C23" i="4"/>
  <c r="C26" i="4"/>
  <c r="C29" i="4"/>
  <c r="C32" i="4"/>
  <c r="C35" i="4"/>
  <c r="C38" i="4"/>
  <c r="C41" i="4"/>
  <c r="C44" i="4"/>
  <c r="C47" i="4"/>
  <c r="C50" i="4"/>
  <c r="C53" i="4"/>
  <c r="C56" i="4"/>
  <c r="P32" i="2" s="1"/>
  <c r="C59" i="4"/>
  <c r="P35" i="2" s="1"/>
  <c r="C62" i="4"/>
  <c r="Q32" i="2" s="1"/>
  <c r="CH32" i="2" s="1"/>
  <c r="C65" i="4"/>
  <c r="Q35" i="2" s="1"/>
  <c r="C68" i="4"/>
  <c r="R32" i="2" s="1"/>
  <c r="C71" i="4"/>
  <c r="R35" i="2" s="1"/>
  <c r="C74" i="4"/>
  <c r="S32" i="2" s="1"/>
  <c r="CJ32" i="2" s="1"/>
  <c r="C77" i="4"/>
  <c r="S35" i="2" s="1"/>
  <c r="C80" i="4"/>
  <c r="T32" i="2" s="1"/>
  <c r="C83" i="4"/>
  <c r="T35" i="2" s="1"/>
  <c r="C86" i="4"/>
  <c r="U32" i="2" s="1"/>
  <c r="CL32" i="2" s="1"/>
  <c r="C89" i="4"/>
  <c r="U35" i="2" s="1"/>
  <c r="C92" i="4"/>
  <c r="V32" i="2" s="1"/>
  <c r="C95" i="4"/>
  <c r="V35" i="2" s="1"/>
  <c r="C98" i="4"/>
  <c r="W32" i="2" s="1"/>
  <c r="CN32" i="2" s="1"/>
  <c r="C101" i="4"/>
  <c r="W35" i="2" s="1"/>
  <c r="C104" i="4"/>
  <c r="X32" i="2" s="1"/>
  <c r="C107" i="4"/>
  <c r="X35" i="2" s="1"/>
  <c r="C110" i="4"/>
  <c r="Y32" i="2" s="1"/>
  <c r="CP32" i="2" s="1"/>
  <c r="C113" i="4"/>
  <c r="Y35" i="2" s="1"/>
  <c r="C116" i="4"/>
  <c r="Z32" i="2" s="1"/>
  <c r="C119" i="4"/>
  <c r="Z35" i="2" s="1"/>
  <c r="C122" i="4"/>
  <c r="AA32" i="2" s="1"/>
  <c r="CR32" i="2" s="1"/>
  <c r="C125" i="4"/>
  <c r="AA35" i="2" s="1"/>
  <c r="C128" i="4"/>
  <c r="AB32" i="2" s="1"/>
  <c r="C131" i="4"/>
  <c r="AB35" i="2" s="1"/>
  <c r="CS32" i="2" s="1"/>
  <c r="C134" i="4"/>
  <c r="AC32" i="2" s="1"/>
  <c r="CT32" i="2" s="1"/>
  <c r="C137" i="4"/>
  <c r="AC35" i="2" s="1"/>
  <c r="C140" i="4"/>
  <c r="AD32" i="2" s="1"/>
  <c r="C143" i="4"/>
  <c r="AD35" i="2" s="1"/>
  <c r="CU32" i="2" s="1"/>
  <c r="C146" i="4"/>
  <c r="AE32" i="2" s="1"/>
  <c r="CV32" i="2" s="1"/>
  <c r="C149" i="4"/>
  <c r="AE35" i="2" s="1"/>
  <c r="C152" i="4"/>
  <c r="AF32" i="2" s="1"/>
  <c r="C155" i="4"/>
  <c r="AF35" i="2" s="1"/>
  <c r="C158" i="4"/>
  <c r="AG32" i="2" s="1"/>
  <c r="CX32" i="2" s="1"/>
  <c r="C161" i="4"/>
  <c r="AG35" i="2" s="1"/>
  <c r="C164" i="4"/>
  <c r="AH32" i="2" s="1"/>
  <c r="C167" i="4"/>
  <c r="AH35" i="2" s="1"/>
  <c r="CY32" i="2" s="1"/>
  <c r="C170" i="4"/>
  <c r="AI32" i="2" s="1"/>
  <c r="CZ32" i="2" s="1"/>
  <c r="C173" i="4"/>
  <c r="AI35" i="2" s="1"/>
  <c r="C176" i="4"/>
  <c r="AJ32" i="2" s="1"/>
  <c r="C179" i="4"/>
  <c r="AJ35" i="2" s="1"/>
  <c r="C182" i="4"/>
  <c r="AK32" i="2" s="1"/>
  <c r="DB32" i="2" s="1"/>
  <c r="C185" i="4"/>
  <c r="AK35" i="2" s="1"/>
  <c r="C188" i="4"/>
  <c r="AL32" i="2" s="1"/>
  <c r="C191" i="4"/>
  <c r="AL35" i="2" s="1"/>
  <c r="DC32" i="2" s="1"/>
  <c r="C194" i="4"/>
  <c r="AM32" i="2" s="1"/>
  <c r="DD32" i="2" s="1"/>
  <c r="C197" i="4"/>
  <c r="AM35" i="2" s="1"/>
  <c r="C200" i="4"/>
  <c r="AN32" i="2" s="1"/>
  <c r="C203" i="4"/>
  <c r="AN35" i="2" s="1"/>
  <c r="DE32" i="2" s="1"/>
  <c r="C206" i="4"/>
  <c r="AO32" i="2" s="1"/>
  <c r="DF32" i="2" s="1"/>
  <c r="C209" i="4"/>
  <c r="AO35" i="2" s="1"/>
  <c r="C212" i="4"/>
  <c r="AP32" i="2" s="1"/>
  <c r="C215" i="4"/>
  <c r="AP35" i="2" s="1"/>
  <c r="C218" i="4"/>
  <c r="AQ32" i="2" s="1"/>
  <c r="DH32" i="2" s="1"/>
  <c r="C221" i="4"/>
  <c r="AQ35" i="2" s="1"/>
  <c r="C224" i="4"/>
  <c r="AR32" i="2" s="1"/>
  <c r="C227" i="4"/>
  <c r="AR35" i="2" s="1"/>
  <c r="C230" i="4"/>
  <c r="AS32" i="2" s="1"/>
  <c r="DJ32" i="2" s="1"/>
  <c r="C233" i="4"/>
  <c r="AS35" i="2" s="1"/>
  <c r="C236" i="4"/>
  <c r="AT32" i="2" s="1"/>
  <c r="C239" i="4"/>
  <c r="AT35" i="2" s="1"/>
  <c r="C242" i="4"/>
  <c r="AU32" i="2" s="1"/>
  <c r="DL32" i="2" s="1"/>
  <c r="C245" i="4"/>
  <c r="AU35" i="2" s="1"/>
  <c r="C248" i="4"/>
  <c r="AV32" i="2" s="1"/>
  <c r="C251" i="4"/>
  <c r="AV35" i="2" s="1"/>
  <c r="DM32" i="2" s="1"/>
  <c r="C254" i="4"/>
  <c r="AW32" i="2" s="1"/>
  <c r="DN32" i="2" s="1"/>
  <c r="C257" i="4"/>
  <c r="AW35" i="2" s="1"/>
  <c r="C260" i="4"/>
  <c r="AX32" i="2" s="1"/>
  <c r="C263" i="4"/>
  <c r="AX35" i="2" s="1"/>
  <c r="C266" i="4"/>
  <c r="AY32" i="2" s="1"/>
  <c r="DP32" i="2" s="1"/>
  <c r="C269" i="4"/>
  <c r="AY35" i="2" s="1"/>
  <c r="C272" i="4"/>
  <c r="AZ32" i="2" s="1"/>
  <c r="C275" i="4"/>
  <c r="AZ35" i="2" s="1"/>
  <c r="C278" i="4"/>
  <c r="BA32" i="2" s="1"/>
  <c r="DR32" i="2" s="1"/>
  <c r="C281" i="4"/>
  <c r="BA35" i="2" s="1"/>
  <c r="C284" i="4"/>
  <c r="BB32" i="2" s="1"/>
  <c r="C287" i="4"/>
  <c r="BB35" i="2" s="1"/>
  <c r="C290" i="4"/>
  <c r="BC32" i="2" s="1"/>
  <c r="DT32" i="2" s="1"/>
  <c r="C293" i="4"/>
  <c r="BC35" i="2" s="1"/>
  <c r="C296" i="4"/>
  <c r="BD32" i="2" s="1"/>
  <c r="C299" i="4"/>
  <c r="BD35" i="2" s="1"/>
  <c r="DU32" i="2" s="1"/>
  <c r="C302" i="4"/>
  <c r="BE32" i="2" s="1"/>
  <c r="DV32" i="2" s="1"/>
  <c r="C305" i="4"/>
  <c r="BE35" i="2" s="1"/>
  <c r="C308" i="4"/>
  <c r="BF32" i="2" s="1"/>
  <c r="C311" i="4"/>
  <c r="BF35" i="2" s="1"/>
  <c r="C314" i="4"/>
  <c r="BG32" i="2" s="1"/>
  <c r="DX32" i="2" s="1"/>
  <c r="C317" i="4"/>
  <c r="BG35" i="2" s="1"/>
  <c r="C320" i="4"/>
  <c r="BH32" i="2" s="1"/>
  <c r="C323" i="4"/>
  <c r="BH35" i="2" s="1"/>
  <c r="C326" i="4"/>
  <c r="BI32" i="2" s="1"/>
  <c r="DZ32" i="2" s="1"/>
  <c r="C329" i="4"/>
  <c r="BI35" i="2" s="1"/>
  <c r="C332" i="4"/>
  <c r="BJ32" i="2" s="1"/>
  <c r="C335" i="4"/>
  <c r="BJ35" i="2" s="1"/>
  <c r="EA32" i="2" s="1"/>
  <c r="C338" i="4"/>
  <c r="BK32" i="2" s="1"/>
  <c r="EB32" i="2" s="1"/>
  <c r="C341" i="4"/>
  <c r="BK35" i="2" s="1"/>
  <c r="C344" i="4"/>
  <c r="BL32" i="2" s="1"/>
  <c r="C347" i="4"/>
  <c r="BL35" i="2" s="1"/>
  <c r="C350" i="4"/>
  <c r="BM32" i="2" s="1"/>
  <c r="ED32" i="2" s="1"/>
  <c r="C353" i="4"/>
  <c r="BM35" i="2" s="1"/>
  <c r="C356" i="4"/>
  <c r="BN32" i="2" s="1"/>
  <c r="C359" i="4"/>
  <c r="BN35" i="2" s="1"/>
  <c r="EE32" i="2" s="1"/>
  <c r="C362" i="4"/>
  <c r="BO32" i="2" s="1"/>
  <c r="EF32" i="2" s="1"/>
  <c r="C365" i="4"/>
  <c r="BO35" i="2" s="1"/>
  <c r="C368" i="4"/>
  <c r="BP32" i="2" s="1"/>
  <c r="C371" i="4"/>
  <c r="BP35" i="2" s="1"/>
  <c r="C374" i="4"/>
  <c r="BQ32" i="2" s="1"/>
  <c r="EH32" i="2" s="1"/>
  <c r="C377" i="4"/>
  <c r="BQ35" i="2" s="1"/>
  <c r="C380" i="4"/>
  <c r="BR32" i="2" s="1"/>
  <c r="C383" i="4"/>
  <c r="BR35" i="2" s="1"/>
  <c r="C386" i="4"/>
  <c r="BS32" i="2" s="1"/>
  <c r="EJ32" i="2" s="1"/>
  <c r="C389" i="4"/>
  <c r="BS35" i="2" s="1"/>
  <c r="C392" i="4"/>
  <c r="BT32" i="2" s="1"/>
  <c r="C395" i="4"/>
  <c r="BT35" i="2" s="1"/>
  <c r="D20" i="4"/>
  <c r="D23" i="4"/>
  <c r="D26" i="4"/>
  <c r="D29" i="4"/>
  <c r="D32" i="4"/>
  <c r="D35" i="4"/>
  <c r="D38" i="4"/>
  <c r="D41" i="4"/>
  <c r="D44" i="4"/>
  <c r="D47" i="4"/>
  <c r="D50" i="4"/>
  <c r="D53" i="4"/>
  <c r="D56" i="4"/>
  <c r="D59" i="4"/>
  <c r="D62" i="4"/>
  <c r="D65" i="4"/>
  <c r="D68" i="4"/>
  <c r="D71" i="4"/>
  <c r="D74" i="4"/>
  <c r="D77" i="4"/>
  <c r="D80" i="4"/>
  <c r="D83" i="4"/>
  <c r="D86" i="4"/>
  <c r="D89" i="4"/>
  <c r="D92" i="4"/>
  <c r="D95" i="4"/>
  <c r="D98" i="4"/>
  <c r="D101" i="4"/>
  <c r="D104" i="4"/>
  <c r="X44" i="2" s="1"/>
  <c r="CO44" i="2" s="1"/>
  <c r="D107" i="4"/>
  <c r="X47" i="2" s="1"/>
  <c r="D110" i="4"/>
  <c r="Y44" i="2" s="1"/>
  <c r="D113" i="4"/>
  <c r="Y47" i="2" s="1"/>
  <c r="D116" i="4"/>
  <c r="Z44" i="2" s="1"/>
  <c r="CQ44" i="2" s="1"/>
  <c r="D119" i="4"/>
  <c r="Z47" i="2" s="1"/>
  <c r="D122" i="4"/>
  <c r="AA44" i="2" s="1"/>
  <c r="D125" i="4"/>
  <c r="AA47" i="2" s="1"/>
  <c r="D128" i="4"/>
  <c r="AB44" i="2" s="1"/>
  <c r="CS44" i="2" s="1"/>
  <c r="D131" i="4"/>
  <c r="AB47" i="2" s="1"/>
  <c r="D134" i="4"/>
  <c r="AC44" i="2" s="1"/>
  <c r="D137" i="4"/>
  <c r="AC47" i="2" s="1"/>
  <c r="D140" i="4"/>
  <c r="AD44" i="2" s="1"/>
  <c r="CU44" i="2" s="1"/>
  <c r="D143" i="4"/>
  <c r="AD47" i="2" s="1"/>
  <c r="D146" i="4"/>
  <c r="AE44" i="2" s="1"/>
  <c r="D149" i="4"/>
  <c r="AE47" i="2" s="1"/>
  <c r="D152" i="4"/>
  <c r="AF44" i="2" s="1"/>
  <c r="CW44" i="2" s="1"/>
  <c r="D155" i="4"/>
  <c r="AF47" i="2" s="1"/>
  <c r="D158" i="4"/>
  <c r="AG44" i="2" s="1"/>
  <c r="D161" i="4"/>
  <c r="AG47" i="2" s="1"/>
  <c r="D164" i="4"/>
  <c r="AH44" i="2" s="1"/>
  <c r="CY44" i="2" s="1"/>
  <c r="D167" i="4"/>
  <c r="AH47" i="2" s="1"/>
  <c r="D170" i="4"/>
  <c r="AI44" i="2" s="1"/>
  <c r="D173" i="4"/>
  <c r="AI47" i="2" s="1"/>
  <c r="D176" i="4"/>
  <c r="AJ44" i="2" s="1"/>
  <c r="DA44" i="2" s="1"/>
  <c r="D179" i="4"/>
  <c r="AJ47" i="2" s="1"/>
  <c r="D182" i="4"/>
  <c r="AK44" i="2" s="1"/>
  <c r="D185" i="4"/>
  <c r="AK47" i="2" s="1"/>
  <c r="D188" i="4"/>
  <c r="AL44" i="2" s="1"/>
  <c r="DC44" i="2" s="1"/>
  <c r="D191" i="4"/>
  <c r="AL47" i="2" s="1"/>
  <c r="D194" i="4"/>
  <c r="AM44" i="2" s="1"/>
  <c r="D197" i="4"/>
  <c r="AM47" i="2" s="1"/>
  <c r="D200" i="4"/>
  <c r="AN44" i="2" s="1"/>
  <c r="DE44" i="2" s="1"/>
  <c r="D203" i="4"/>
  <c r="AN47" i="2" s="1"/>
  <c r="D206" i="4"/>
  <c r="AO44" i="2" s="1"/>
  <c r="D209" i="4"/>
  <c r="AO47" i="2" s="1"/>
  <c r="D212" i="4"/>
  <c r="AP44" i="2" s="1"/>
  <c r="DG44" i="2" s="1"/>
  <c r="D215" i="4"/>
  <c r="AP47" i="2" s="1"/>
  <c r="D218" i="4"/>
  <c r="AQ44" i="2" s="1"/>
  <c r="D221" i="4"/>
  <c r="AQ47" i="2" s="1"/>
  <c r="D224" i="4"/>
  <c r="AR44" i="2" s="1"/>
  <c r="D227" i="4"/>
  <c r="AR47" i="2" s="1"/>
  <c r="D230" i="4"/>
  <c r="AS44" i="2" s="1"/>
  <c r="D233" i="4"/>
  <c r="AS47" i="2" s="1"/>
  <c r="D236" i="4"/>
  <c r="AT44" i="2" s="1"/>
  <c r="DK44" i="2" s="1"/>
  <c r="D239" i="4"/>
  <c r="AT47" i="2" s="1"/>
  <c r="D242" i="4"/>
  <c r="AU44" i="2" s="1"/>
  <c r="D245" i="4"/>
  <c r="AU47" i="2" s="1"/>
  <c r="DL44" i="2" s="1"/>
  <c r="D248" i="4"/>
  <c r="AV44" i="2" s="1"/>
  <c r="DM44" i="2" s="1"/>
  <c r="D251" i="4"/>
  <c r="AV47" i="2" s="1"/>
  <c r="D254" i="4"/>
  <c r="AW44" i="2" s="1"/>
  <c r="D257" i="4"/>
  <c r="AW47" i="2" s="1"/>
  <c r="D260" i="4"/>
  <c r="AX44" i="2" s="1"/>
  <c r="DO44" i="2" s="1"/>
  <c r="D263" i="4"/>
  <c r="AX47" i="2" s="1"/>
  <c r="D266" i="4"/>
  <c r="AY44" i="2" s="1"/>
  <c r="D269" i="4"/>
  <c r="AY47" i="2" s="1"/>
  <c r="D272" i="4"/>
  <c r="AZ44" i="2" s="1"/>
  <c r="DQ44" i="2" s="1"/>
  <c r="D275" i="4"/>
  <c r="AZ47" i="2" s="1"/>
  <c r="D278" i="4"/>
  <c r="BA44" i="2" s="1"/>
  <c r="D281" i="4"/>
  <c r="BA47" i="2" s="1"/>
  <c r="DR44" i="2" s="1"/>
  <c r="D284" i="4"/>
  <c r="BB44" i="2" s="1"/>
  <c r="DS44" i="2" s="1"/>
  <c r="D287" i="4"/>
  <c r="BB47" i="2" s="1"/>
  <c r="D290" i="4"/>
  <c r="BC44" i="2" s="1"/>
  <c r="D293" i="4"/>
  <c r="BC47" i="2" s="1"/>
  <c r="D296" i="4"/>
  <c r="BD44" i="2" s="1"/>
  <c r="DU44" i="2" s="1"/>
  <c r="D299" i="4"/>
  <c r="BD47" i="2" s="1"/>
  <c r="D302" i="4"/>
  <c r="BE44" i="2" s="1"/>
  <c r="D305" i="4"/>
  <c r="BE47" i="2" s="1"/>
  <c r="D308" i="4"/>
  <c r="BF44" i="2" s="1"/>
  <c r="D311" i="4"/>
  <c r="BF47" i="2" s="1"/>
  <c r="D314" i="4"/>
  <c r="BG44" i="2" s="1"/>
  <c r="D317" i="4"/>
  <c r="BG47" i="2" s="1"/>
  <c r="DX44" i="2" s="1"/>
  <c r="D320" i="4"/>
  <c r="BH44" i="2" s="1"/>
  <c r="DY44" i="2" s="1"/>
  <c r="D323" i="4"/>
  <c r="BH47" i="2" s="1"/>
  <c r="D326" i="4"/>
  <c r="BI44" i="2" s="1"/>
  <c r="D329" i="4"/>
  <c r="BI47" i="2" s="1"/>
  <c r="D332" i="4"/>
  <c r="BJ44" i="2" s="1"/>
  <c r="EA44" i="2" s="1"/>
  <c r="D335" i="4"/>
  <c r="BJ47" i="2" s="1"/>
  <c r="D338" i="4"/>
  <c r="BK44" i="2" s="1"/>
  <c r="D341" i="4"/>
  <c r="BK47" i="2" s="1"/>
  <c r="D344" i="4"/>
  <c r="BL44" i="2" s="1"/>
  <c r="EC44" i="2" s="1"/>
  <c r="D347" i="4"/>
  <c r="BL47" i="2" s="1"/>
  <c r="D350" i="4"/>
  <c r="BM44" i="2" s="1"/>
  <c r="D353" i="4"/>
  <c r="BM47" i="2" s="1"/>
  <c r="ED44" i="2" s="1"/>
  <c r="D356" i="4"/>
  <c r="BN44" i="2" s="1"/>
  <c r="EE44" i="2" s="1"/>
  <c r="D359" i="4"/>
  <c r="BN47" i="2" s="1"/>
  <c r="D362" i="4"/>
  <c r="BO44" i="2" s="1"/>
  <c r="D365" i="4"/>
  <c r="BO47" i="2" s="1"/>
  <c r="D368" i="4"/>
  <c r="BP44" i="2" s="1"/>
  <c r="EG44" i="2" s="1"/>
  <c r="D371" i="4"/>
  <c r="BP47" i="2" s="1"/>
  <c r="D374" i="4"/>
  <c r="BQ44" i="2" s="1"/>
  <c r="D377" i="4"/>
  <c r="BQ47" i="2" s="1"/>
  <c r="D380" i="4"/>
  <c r="BR44" i="2" s="1"/>
  <c r="EI44" i="2" s="1"/>
  <c r="D383" i="4"/>
  <c r="BR47" i="2" s="1"/>
  <c r="D386" i="4"/>
  <c r="BS44" i="2" s="1"/>
  <c r="D389" i="4"/>
  <c r="BS47" i="2" s="1"/>
  <c r="D392" i="4"/>
  <c r="BT44" i="2" s="1"/>
  <c r="EK44" i="2" s="1"/>
  <c r="D395" i="4"/>
  <c r="BT47" i="2" s="1"/>
  <c r="E20" i="4"/>
  <c r="E23" i="4"/>
  <c r="E26" i="4"/>
  <c r="E29" i="4"/>
  <c r="E32" i="4"/>
  <c r="E35" i="4"/>
  <c r="E38" i="4"/>
  <c r="E41" i="4"/>
  <c r="E44" i="4"/>
  <c r="E47" i="4"/>
  <c r="E50" i="4"/>
  <c r="E53" i="4"/>
  <c r="E56" i="4"/>
  <c r="E59" i="4"/>
  <c r="E62" i="4"/>
  <c r="E65" i="4"/>
  <c r="E68" i="4"/>
  <c r="E71" i="4"/>
  <c r="E74" i="4"/>
  <c r="S56" i="2" s="1"/>
  <c r="CJ56" i="2" s="1"/>
  <c r="E77" i="4"/>
  <c r="S59" i="2" s="1"/>
  <c r="E80" i="4"/>
  <c r="T56" i="2" s="1"/>
  <c r="E83" i="4"/>
  <c r="T59" i="2" s="1"/>
  <c r="E86" i="4"/>
  <c r="U56" i="2" s="1"/>
  <c r="CL56" i="2" s="1"/>
  <c r="E89" i="4"/>
  <c r="U59" i="2" s="1"/>
  <c r="E92" i="4"/>
  <c r="V56" i="2" s="1"/>
  <c r="E95" i="4"/>
  <c r="V59" i="2" s="1"/>
  <c r="E98" i="4"/>
  <c r="W56" i="2" s="1"/>
  <c r="CN56" i="2" s="1"/>
  <c r="E101" i="4"/>
  <c r="W59" i="2" s="1"/>
  <c r="E104" i="4"/>
  <c r="X56" i="2" s="1"/>
  <c r="E107" i="4"/>
  <c r="X59" i="2" s="1"/>
  <c r="E110" i="4"/>
  <c r="Y56" i="2" s="1"/>
  <c r="CP56" i="2" s="1"/>
  <c r="E113" i="4"/>
  <c r="Y59" i="2" s="1"/>
  <c r="E116" i="4"/>
  <c r="Z56" i="2" s="1"/>
  <c r="E119" i="4"/>
  <c r="Z59" i="2" s="1"/>
  <c r="CQ56" i="2" s="1"/>
  <c r="E122" i="4"/>
  <c r="AA56" i="2" s="1"/>
  <c r="CR56" i="2" s="1"/>
  <c r="E125" i="4"/>
  <c r="AA59" i="2" s="1"/>
  <c r="E128" i="4"/>
  <c r="AB56" i="2" s="1"/>
  <c r="E131" i="4"/>
  <c r="AB59" i="2" s="1"/>
  <c r="E134" i="4"/>
  <c r="AC56" i="2" s="1"/>
  <c r="CT56" i="2" s="1"/>
  <c r="E137" i="4"/>
  <c r="AC59" i="2" s="1"/>
  <c r="E140" i="4"/>
  <c r="AD56" i="2" s="1"/>
  <c r="E143" i="4"/>
  <c r="AD59" i="2" s="1"/>
  <c r="CU56" i="2" s="1"/>
  <c r="E146" i="4"/>
  <c r="AE56" i="2" s="1"/>
  <c r="CV56" i="2" s="1"/>
  <c r="E149" i="4"/>
  <c r="AE59" i="2" s="1"/>
  <c r="E152" i="4"/>
  <c r="AF56" i="2" s="1"/>
  <c r="E155" i="4"/>
  <c r="AF59" i="2" s="1"/>
  <c r="E158" i="4"/>
  <c r="AG56" i="2" s="1"/>
  <c r="CX56" i="2" s="1"/>
  <c r="E161" i="4"/>
  <c r="AG59" i="2" s="1"/>
  <c r="E164" i="4"/>
  <c r="AH56" i="2" s="1"/>
  <c r="E167" i="4"/>
  <c r="AH59" i="2" s="1"/>
  <c r="E170" i="4"/>
  <c r="AI56" i="2" s="1"/>
  <c r="CZ56" i="2" s="1"/>
  <c r="E173" i="4"/>
  <c r="AI59" i="2" s="1"/>
  <c r="E176" i="4"/>
  <c r="AJ56" i="2" s="1"/>
  <c r="E179" i="4"/>
  <c r="AJ59" i="2" s="1"/>
  <c r="E182" i="4"/>
  <c r="AK56" i="2" s="1"/>
  <c r="DB56" i="2" s="1"/>
  <c r="E185" i="4"/>
  <c r="AK59" i="2" s="1"/>
  <c r="E188" i="4"/>
  <c r="AL56" i="2" s="1"/>
  <c r="E191" i="4"/>
  <c r="AL59" i="2" s="1"/>
  <c r="DC56" i="2" s="1"/>
  <c r="E194" i="4"/>
  <c r="AM56" i="2" s="1"/>
  <c r="DD56" i="2" s="1"/>
  <c r="E197" i="4"/>
  <c r="AM59" i="2" s="1"/>
  <c r="E200" i="4"/>
  <c r="AN56" i="2" s="1"/>
  <c r="E203" i="4"/>
  <c r="AN59" i="2" s="1"/>
  <c r="DE56" i="2" s="1"/>
  <c r="E206" i="4"/>
  <c r="AO56" i="2" s="1"/>
  <c r="DF56" i="2" s="1"/>
  <c r="E209" i="4"/>
  <c r="AO59" i="2" s="1"/>
  <c r="E212" i="4"/>
  <c r="AP56" i="2" s="1"/>
  <c r="E215" i="4"/>
  <c r="AP59" i="2" s="1"/>
  <c r="E218" i="4"/>
  <c r="AQ56" i="2" s="1"/>
  <c r="DH56" i="2" s="1"/>
  <c r="E221" i="4"/>
  <c r="AQ59" i="2" s="1"/>
  <c r="E224" i="4"/>
  <c r="AR56" i="2" s="1"/>
  <c r="E227" i="4"/>
  <c r="AR59" i="2" s="1"/>
  <c r="E230" i="4"/>
  <c r="AS56" i="2" s="1"/>
  <c r="DJ56" i="2" s="1"/>
  <c r="E233" i="4"/>
  <c r="AS59" i="2" s="1"/>
  <c r="E236" i="4"/>
  <c r="AT56" i="2" s="1"/>
  <c r="E239" i="4"/>
  <c r="AT59" i="2" s="1"/>
  <c r="DK56" i="2" s="1"/>
  <c r="E242" i="4"/>
  <c r="AU56" i="2" s="1"/>
  <c r="DL56" i="2" s="1"/>
  <c r="E245" i="4"/>
  <c r="AU59" i="2" s="1"/>
  <c r="E248" i="4"/>
  <c r="AV56" i="2" s="1"/>
  <c r="E251" i="4"/>
  <c r="AV59" i="2" s="1"/>
  <c r="E254" i="4"/>
  <c r="AW56" i="2" s="1"/>
  <c r="DN56" i="2" s="1"/>
  <c r="E257" i="4"/>
  <c r="AW59" i="2" s="1"/>
  <c r="E260" i="4"/>
  <c r="AX56" i="2" s="1"/>
  <c r="E263" i="4"/>
  <c r="AX59" i="2" s="1"/>
  <c r="E266" i="4"/>
  <c r="AY56" i="2" s="1"/>
  <c r="DP56" i="2" s="1"/>
  <c r="E269" i="4"/>
  <c r="AY59" i="2" s="1"/>
  <c r="E272" i="4"/>
  <c r="AZ56" i="2" s="1"/>
  <c r="E275" i="4"/>
  <c r="AZ59" i="2" s="1"/>
  <c r="E278" i="4"/>
  <c r="BA56" i="2" s="1"/>
  <c r="DR56" i="2" s="1"/>
  <c r="E281" i="4"/>
  <c r="BA59" i="2" s="1"/>
  <c r="E284" i="4"/>
  <c r="BB56" i="2" s="1"/>
  <c r="E287" i="4"/>
  <c r="BB59" i="2" s="1"/>
  <c r="E290" i="4"/>
  <c r="BC56" i="2" s="1"/>
  <c r="DT56" i="2" s="1"/>
  <c r="E293" i="4"/>
  <c r="BC59" i="2" s="1"/>
  <c r="E296" i="4"/>
  <c r="BD56" i="2" s="1"/>
  <c r="E299" i="4"/>
  <c r="BD59" i="2" s="1"/>
  <c r="E302" i="4"/>
  <c r="BE56" i="2" s="1"/>
  <c r="DV56" i="2" s="1"/>
  <c r="E305" i="4"/>
  <c r="BE59" i="2" s="1"/>
  <c r="E308" i="4"/>
  <c r="BF56" i="2" s="1"/>
  <c r="E311" i="4"/>
  <c r="BF59" i="2" s="1"/>
  <c r="DW56" i="2" s="1"/>
  <c r="E314" i="4"/>
  <c r="BG56" i="2" s="1"/>
  <c r="DX56" i="2" s="1"/>
  <c r="E317" i="4"/>
  <c r="BG59" i="2" s="1"/>
  <c r="E320" i="4"/>
  <c r="BH56" i="2" s="1"/>
  <c r="E323" i="4"/>
  <c r="BH59" i="2" s="1"/>
  <c r="E326" i="4"/>
  <c r="BI56" i="2" s="1"/>
  <c r="DZ56" i="2" s="1"/>
  <c r="E329" i="4"/>
  <c r="BI59" i="2" s="1"/>
  <c r="E332" i="4"/>
  <c r="BJ56" i="2" s="1"/>
  <c r="E335" i="4"/>
  <c r="BJ59" i="2" s="1"/>
  <c r="E338" i="4"/>
  <c r="BK56" i="2" s="1"/>
  <c r="EB56" i="2" s="1"/>
  <c r="E341" i="4"/>
  <c r="BK59" i="2" s="1"/>
  <c r="E344" i="4"/>
  <c r="BL56" i="2" s="1"/>
  <c r="E347" i="4"/>
  <c r="BL59" i="2" s="1"/>
  <c r="EC56" i="2" s="1"/>
  <c r="E350" i="4"/>
  <c r="BM56" i="2" s="1"/>
  <c r="ED56" i="2" s="1"/>
  <c r="E353" i="4"/>
  <c r="BM59" i="2" s="1"/>
  <c r="E356" i="4"/>
  <c r="BN56" i="2" s="1"/>
  <c r="E359" i="4"/>
  <c r="BN59" i="2" s="1"/>
  <c r="E362" i="4"/>
  <c r="BO56" i="2" s="1"/>
  <c r="EF56" i="2" s="1"/>
  <c r="E365" i="4"/>
  <c r="BO59" i="2" s="1"/>
  <c r="E368" i="4"/>
  <c r="BP56" i="2" s="1"/>
  <c r="E371" i="4"/>
  <c r="BP59" i="2" s="1"/>
  <c r="E374" i="4"/>
  <c r="BQ56" i="2" s="1"/>
  <c r="EH56" i="2" s="1"/>
  <c r="E377" i="4"/>
  <c r="BQ59" i="2" s="1"/>
  <c r="E380" i="4"/>
  <c r="BR56" i="2" s="1"/>
  <c r="E383" i="4"/>
  <c r="BR59" i="2" s="1"/>
  <c r="E386" i="4"/>
  <c r="BS56" i="2" s="1"/>
  <c r="EJ56" i="2" s="1"/>
  <c r="E389" i="4"/>
  <c r="BS59" i="2" s="1"/>
  <c r="E392" i="4"/>
  <c r="BT56" i="2" s="1"/>
  <c r="E395" i="4"/>
  <c r="BT59" i="2" s="1"/>
  <c r="F20" i="4"/>
  <c r="F23" i="4"/>
  <c r="F26" i="4"/>
  <c r="F29" i="4"/>
  <c r="F32" i="4"/>
  <c r="F35" i="4"/>
  <c r="F38" i="4"/>
  <c r="F41" i="4"/>
  <c r="F44" i="4"/>
  <c r="F47" i="4"/>
  <c r="F50" i="4"/>
  <c r="F53" i="4"/>
  <c r="F56" i="4"/>
  <c r="F59" i="4"/>
  <c r="F62" i="4"/>
  <c r="F65" i="4"/>
  <c r="F68" i="4"/>
  <c r="R68" i="2" s="1"/>
  <c r="CI68" i="2" s="1"/>
  <c r="F71" i="4"/>
  <c r="R71" i="2" s="1"/>
  <c r="F74" i="4"/>
  <c r="S68" i="2" s="1"/>
  <c r="F77" i="4"/>
  <c r="S71" i="2" s="1"/>
  <c r="F80" i="4"/>
  <c r="T68" i="2" s="1"/>
  <c r="CK68" i="2" s="1"/>
  <c r="F83" i="4"/>
  <c r="T71" i="2" s="1"/>
  <c r="F86" i="4"/>
  <c r="U68" i="2" s="1"/>
  <c r="F89" i="4"/>
  <c r="U71" i="2" s="1"/>
  <c r="F92" i="4"/>
  <c r="V68" i="2" s="1"/>
  <c r="CM68" i="2" s="1"/>
  <c r="F95" i="4"/>
  <c r="V71" i="2" s="1"/>
  <c r="F98" i="4"/>
  <c r="W68" i="2" s="1"/>
  <c r="F101" i="4"/>
  <c r="W71" i="2" s="1"/>
  <c r="CN68" i="2" s="1"/>
  <c r="F104" i="4"/>
  <c r="X68" i="2" s="1"/>
  <c r="CO68" i="2" s="1"/>
  <c r="F107" i="4"/>
  <c r="X71" i="2" s="1"/>
  <c r="F110" i="4"/>
  <c r="Y68" i="2" s="1"/>
  <c r="F113" i="4"/>
  <c r="Y71" i="2" s="1"/>
  <c r="F116" i="4"/>
  <c r="Z68" i="2" s="1"/>
  <c r="CQ68" i="2" s="1"/>
  <c r="F119" i="4"/>
  <c r="Z71" i="2" s="1"/>
  <c r="F122" i="4"/>
  <c r="AA68" i="2" s="1"/>
  <c r="F125" i="4"/>
  <c r="AA71" i="2" s="1"/>
  <c r="F128" i="4"/>
  <c r="AB68" i="2" s="1"/>
  <c r="CS68" i="2" s="1"/>
  <c r="F131" i="4"/>
  <c r="AB71" i="2" s="1"/>
  <c r="F134" i="4"/>
  <c r="AC68" i="2" s="1"/>
  <c r="F137" i="4"/>
  <c r="AC71" i="2" s="1"/>
  <c r="F140" i="4"/>
  <c r="AD68" i="2" s="1"/>
  <c r="CU68" i="2" s="1"/>
  <c r="F143" i="4"/>
  <c r="AD71" i="2" s="1"/>
  <c r="F146" i="4"/>
  <c r="AE68" i="2" s="1"/>
  <c r="F149" i="4"/>
  <c r="AE71" i="2" s="1"/>
  <c r="F152" i="4"/>
  <c r="AF68" i="2" s="1"/>
  <c r="CW68" i="2" s="1"/>
  <c r="F155" i="4"/>
  <c r="AF71" i="2" s="1"/>
  <c r="F158" i="4"/>
  <c r="AG68" i="2" s="1"/>
  <c r="F161" i="4"/>
  <c r="AG71" i="2" s="1"/>
  <c r="F164" i="4"/>
  <c r="AH68" i="2" s="1"/>
  <c r="CY68" i="2" s="1"/>
  <c r="F167" i="4"/>
  <c r="AH71" i="2" s="1"/>
  <c r="F170" i="4"/>
  <c r="AI68" i="2" s="1"/>
  <c r="F173" i="4"/>
  <c r="AI71" i="2" s="1"/>
  <c r="F176" i="4"/>
  <c r="AJ68" i="2" s="1"/>
  <c r="DA68" i="2" s="1"/>
  <c r="F179" i="4"/>
  <c r="AJ71" i="2" s="1"/>
  <c r="F182" i="4"/>
  <c r="AK68" i="2" s="1"/>
  <c r="F185" i="4"/>
  <c r="AK71" i="2" s="1"/>
  <c r="F188" i="4"/>
  <c r="AL68" i="2" s="1"/>
  <c r="DC68" i="2" s="1"/>
  <c r="F191" i="4"/>
  <c r="AL71" i="2" s="1"/>
  <c r="F194" i="4"/>
  <c r="AM68" i="2" s="1"/>
  <c r="F197" i="4"/>
  <c r="AM71" i="2" s="1"/>
  <c r="F200" i="4"/>
  <c r="AN68" i="2" s="1"/>
  <c r="DE68" i="2" s="1"/>
  <c r="F203" i="4"/>
  <c r="AN71" i="2" s="1"/>
  <c r="F206" i="4"/>
  <c r="AO68" i="2" s="1"/>
  <c r="F209" i="4"/>
  <c r="AO71" i="2" s="1"/>
  <c r="DF68" i="2" s="1"/>
  <c r="F212" i="4"/>
  <c r="AP68" i="2" s="1"/>
  <c r="DG68" i="2" s="1"/>
  <c r="F215" i="4"/>
  <c r="AP71" i="2" s="1"/>
  <c r="F218" i="4"/>
  <c r="AQ68" i="2" s="1"/>
  <c r="F221" i="4"/>
  <c r="AQ71" i="2" s="1"/>
  <c r="F224" i="4"/>
  <c r="AR68" i="2" s="1"/>
  <c r="DI68" i="2" s="1"/>
  <c r="F227" i="4"/>
  <c r="AR71" i="2" s="1"/>
  <c r="F230" i="4"/>
  <c r="AS68" i="2" s="1"/>
  <c r="F233" i="4"/>
  <c r="AS71" i="2" s="1"/>
  <c r="F236" i="4"/>
  <c r="AT68" i="2" s="1"/>
  <c r="DK68" i="2" s="1"/>
  <c r="F239" i="4"/>
  <c r="AT71" i="2" s="1"/>
  <c r="F242" i="4"/>
  <c r="AU68" i="2" s="1"/>
  <c r="F245" i="4"/>
  <c r="AU71" i="2" s="1"/>
  <c r="F248" i="4"/>
  <c r="AV68" i="2" s="1"/>
  <c r="DM68" i="2" s="1"/>
  <c r="F251" i="4"/>
  <c r="AV71" i="2" s="1"/>
  <c r="F254" i="4"/>
  <c r="AW68" i="2" s="1"/>
  <c r="F257" i="4"/>
  <c r="AW71" i="2" s="1"/>
  <c r="F260" i="4"/>
  <c r="AX68" i="2" s="1"/>
  <c r="DO68" i="2" s="1"/>
  <c r="F263" i="4"/>
  <c r="AX71" i="2" s="1"/>
  <c r="F266" i="4"/>
  <c r="AY68" i="2" s="1"/>
  <c r="F269" i="4"/>
  <c r="AY71" i="2" s="1"/>
  <c r="F272" i="4"/>
  <c r="AZ68" i="2" s="1"/>
  <c r="DQ68" i="2" s="1"/>
  <c r="F275" i="4"/>
  <c r="AZ71" i="2" s="1"/>
  <c r="F278" i="4"/>
  <c r="BA68" i="2" s="1"/>
  <c r="F281" i="4"/>
  <c r="BA71" i="2" s="1"/>
  <c r="F284" i="4"/>
  <c r="BB68" i="2" s="1"/>
  <c r="DS68" i="2" s="1"/>
  <c r="F287" i="4"/>
  <c r="BB71" i="2" s="1"/>
  <c r="F290" i="4"/>
  <c r="BC68" i="2" s="1"/>
  <c r="F293" i="4"/>
  <c r="BC71" i="2" s="1"/>
  <c r="DT68" i="2" s="1"/>
  <c r="F296" i="4"/>
  <c r="BD68" i="2" s="1"/>
  <c r="DU68" i="2" s="1"/>
  <c r="F299" i="4"/>
  <c r="BD71" i="2" s="1"/>
  <c r="F302" i="4"/>
  <c r="BE68" i="2" s="1"/>
  <c r="F305" i="4"/>
  <c r="BE71" i="2" s="1"/>
  <c r="DV68" i="2" s="1"/>
  <c r="F308" i="4"/>
  <c r="BF68" i="2" s="1"/>
  <c r="DW68" i="2" s="1"/>
  <c r="F311" i="4"/>
  <c r="BF71" i="2" s="1"/>
  <c r="F314" i="4"/>
  <c r="BG68" i="2" s="1"/>
  <c r="F317" i="4"/>
  <c r="BG71" i="2" s="1"/>
  <c r="F320" i="4"/>
  <c r="BH68" i="2" s="1"/>
  <c r="DY68" i="2" s="1"/>
  <c r="F323" i="4"/>
  <c r="BH71" i="2" s="1"/>
  <c r="F326" i="4"/>
  <c r="BI68" i="2" s="1"/>
  <c r="F329" i="4"/>
  <c r="BI71" i="2" s="1"/>
  <c r="F332" i="4"/>
  <c r="BJ68" i="2" s="1"/>
  <c r="EA68" i="2" s="1"/>
  <c r="F335" i="4"/>
  <c r="BJ71" i="2" s="1"/>
  <c r="F338" i="4"/>
  <c r="BK68" i="2" s="1"/>
  <c r="F341" i="4"/>
  <c r="BK71" i="2" s="1"/>
  <c r="F344" i="4"/>
  <c r="BL68" i="2" s="1"/>
  <c r="EC68" i="2" s="1"/>
  <c r="F347" i="4"/>
  <c r="BL71" i="2" s="1"/>
  <c r="F350" i="4"/>
  <c r="BM68" i="2" s="1"/>
  <c r="F353" i="4"/>
  <c r="BM71" i="2" s="1"/>
  <c r="F356" i="4"/>
  <c r="BN68" i="2" s="1"/>
  <c r="EE68" i="2" s="1"/>
  <c r="F359" i="4"/>
  <c r="BN71" i="2" s="1"/>
  <c r="F362" i="4"/>
  <c r="BO68" i="2" s="1"/>
  <c r="F365" i="4"/>
  <c r="BO71" i="2" s="1"/>
  <c r="F368" i="4"/>
  <c r="BP68" i="2" s="1"/>
  <c r="EG68" i="2" s="1"/>
  <c r="F371" i="4"/>
  <c r="BP71" i="2" s="1"/>
  <c r="F374" i="4"/>
  <c r="BQ68" i="2" s="1"/>
  <c r="F377" i="4"/>
  <c r="BQ71" i="2" s="1"/>
  <c r="F380" i="4"/>
  <c r="BR68" i="2" s="1"/>
  <c r="EI68" i="2" s="1"/>
  <c r="F383" i="4"/>
  <c r="BR71" i="2" s="1"/>
  <c r="F386" i="4"/>
  <c r="BS68" i="2" s="1"/>
  <c r="F389" i="4"/>
  <c r="BS71" i="2" s="1"/>
  <c r="EJ68" i="2" s="1"/>
  <c r="F392" i="4"/>
  <c r="BT68" i="2" s="1"/>
  <c r="EK68" i="2" s="1"/>
  <c r="F395" i="4"/>
  <c r="BT71" i="2" s="1"/>
  <c r="G20" i="4"/>
  <c r="G23" i="4"/>
  <c r="G26" i="4"/>
  <c r="G29" i="4"/>
  <c r="G32" i="4"/>
  <c r="G35" i="4"/>
  <c r="G38" i="4"/>
  <c r="M80" i="2" s="1"/>
  <c r="G41" i="4"/>
  <c r="M83" i="2" s="1"/>
  <c r="G44" i="4"/>
  <c r="G47" i="4"/>
  <c r="G50" i="4"/>
  <c r="G53" i="4"/>
  <c r="G56" i="4"/>
  <c r="P80" i="2" s="1"/>
  <c r="G59" i="4"/>
  <c r="P83" i="2" s="1"/>
  <c r="G62" i="4"/>
  <c r="G65" i="4"/>
  <c r="G68" i="4"/>
  <c r="G71" i="4"/>
  <c r="G74" i="4"/>
  <c r="S80" i="2" s="1"/>
  <c r="CJ80" i="2" s="1"/>
  <c r="G77" i="4"/>
  <c r="S83" i="2" s="1"/>
  <c r="G80" i="4"/>
  <c r="G83" i="4"/>
  <c r="G86" i="4"/>
  <c r="U80" i="2" s="1"/>
  <c r="CL80" i="2" s="1"/>
  <c r="G89" i="4"/>
  <c r="U83" i="2" s="1"/>
  <c r="G92" i="4"/>
  <c r="V80" i="2" s="1"/>
  <c r="G95" i="4"/>
  <c r="V83" i="2" s="1"/>
  <c r="G98" i="4"/>
  <c r="W80" i="2" s="1"/>
  <c r="CN80" i="2" s="1"/>
  <c r="G101" i="4"/>
  <c r="W83" i="2" s="1"/>
  <c r="G104" i="4"/>
  <c r="X80" i="2" s="1"/>
  <c r="G107" i="4"/>
  <c r="X83" i="2" s="1"/>
  <c r="CO80" i="2" s="1"/>
  <c r="G110" i="4"/>
  <c r="Y80" i="2" s="1"/>
  <c r="CP80" i="2" s="1"/>
  <c r="G113" i="4"/>
  <c r="Y83" i="2" s="1"/>
  <c r="G116" i="4"/>
  <c r="Z80" i="2" s="1"/>
  <c r="G119" i="4"/>
  <c r="Z83" i="2" s="1"/>
  <c r="G122" i="4"/>
  <c r="AA80" i="2" s="1"/>
  <c r="CR80" i="2" s="1"/>
  <c r="G125" i="4"/>
  <c r="AA83" i="2" s="1"/>
  <c r="G128" i="4"/>
  <c r="AB80" i="2" s="1"/>
  <c r="G131" i="4"/>
  <c r="AB83" i="2" s="1"/>
  <c r="G134" i="4"/>
  <c r="AC80" i="2" s="1"/>
  <c r="CT80" i="2" s="1"/>
  <c r="G137" i="4"/>
  <c r="AC83" i="2" s="1"/>
  <c r="G140" i="4"/>
  <c r="AD80" i="2" s="1"/>
  <c r="G143" i="4"/>
  <c r="AD83" i="2" s="1"/>
  <c r="CU80" i="2" s="1"/>
  <c r="G146" i="4"/>
  <c r="AE80" i="2" s="1"/>
  <c r="CV80" i="2" s="1"/>
  <c r="G149" i="4"/>
  <c r="AE83" i="2" s="1"/>
  <c r="G152" i="4"/>
  <c r="AF80" i="2" s="1"/>
  <c r="G155" i="4"/>
  <c r="AF83" i="2" s="1"/>
  <c r="CW80" i="2" s="1"/>
  <c r="G158" i="4"/>
  <c r="AG80" i="2" s="1"/>
  <c r="CX80" i="2" s="1"/>
  <c r="G161" i="4"/>
  <c r="AG83" i="2" s="1"/>
  <c r="G164" i="4"/>
  <c r="AH80" i="2" s="1"/>
  <c r="G167" i="4"/>
  <c r="AH83" i="2" s="1"/>
  <c r="G170" i="4"/>
  <c r="AI80" i="2" s="1"/>
  <c r="CZ80" i="2" s="1"/>
  <c r="G173" i="4"/>
  <c r="AI83" i="2" s="1"/>
  <c r="G176" i="4"/>
  <c r="AJ80" i="2" s="1"/>
  <c r="G179" i="4"/>
  <c r="AJ83" i="2" s="1"/>
  <c r="G182" i="4"/>
  <c r="AK80" i="2" s="1"/>
  <c r="DB80" i="2" s="1"/>
  <c r="G185" i="4"/>
  <c r="AK83" i="2" s="1"/>
  <c r="G188" i="4"/>
  <c r="AL80" i="2" s="1"/>
  <c r="G191" i="4"/>
  <c r="AL83" i="2" s="1"/>
  <c r="G194" i="4"/>
  <c r="AM80" i="2" s="1"/>
  <c r="DD80" i="2" s="1"/>
  <c r="G197" i="4"/>
  <c r="AM83" i="2" s="1"/>
  <c r="G200" i="4"/>
  <c r="AN80" i="2" s="1"/>
  <c r="G203" i="4"/>
  <c r="AN83" i="2" s="1"/>
  <c r="G206" i="4"/>
  <c r="AO80" i="2" s="1"/>
  <c r="DF80" i="2" s="1"/>
  <c r="G209" i="4"/>
  <c r="AO83" i="2" s="1"/>
  <c r="G212" i="4"/>
  <c r="AP80" i="2" s="1"/>
  <c r="G215" i="4"/>
  <c r="AP83" i="2" s="1"/>
  <c r="G218" i="4"/>
  <c r="AQ80" i="2" s="1"/>
  <c r="DH80" i="2" s="1"/>
  <c r="G221" i="4"/>
  <c r="AQ83" i="2" s="1"/>
  <c r="G224" i="4"/>
  <c r="AR80" i="2" s="1"/>
  <c r="G227" i="4"/>
  <c r="AR83" i="2" s="1"/>
  <c r="G230" i="4"/>
  <c r="AS80" i="2" s="1"/>
  <c r="DJ80" i="2" s="1"/>
  <c r="G233" i="4"/>
  <c r="AS83" i="2" s="1"/>
  <c r="G236" i="4"/>
  <c r="AT80" i="2" s="1"/>
  <c r="G239" i="4"/>
  <c r="AT83" i="2" s="1"/>
  <c r="DK80" i="2" s="1"/>
  <c r="G242" i="4"/>
  <c r="AU80" i="2" s="1"/>
  <c r="DL80" i="2" s="1"/>
  <c r="G245" i="4"/>
  <c r="AU83" i="2" s="1"/>
  <c r="G248" i="4"/>
  <c r="AV80" i="2" s="1"/>
  <c r="G251" i="4"/>
  <c r="AV83" i="2" s="1"/>
  <c r="G254" i="4"/>
  <c r="AW80" i="2" s="1"/>
  <c r="DN80" i="2" s="1"/>
  <c r="G257" i="4"/>
  <c r="AW83" i="2" s="1"/>
  <c r="G260" i="4"/>
  <c r="AX80" i="2" s="1"/>
  <c r="G263" i="4"/>
  <c r="AX83" i="2" s="1"/>
  <c r="G266" i="4"/>
  <c r="AY80" i="2" s="1"/>
  <c r="DP80" i="2" s="1"/>
  <c r="G269" i="4"/>
  <c r="AY83" i="2" s="1"/>
  <c r="G272" i="4"/>
  <c r="AZ80" i="2" s="1"/>
  <c r="G275" i="4"/>
  <c r="AZ83" i="2" s="1"/>
  <c r="DQ80" i="2" s="1"/>
  <c r="G278" i="4"/>
  <c r="BA80" i="2" s="1"/>
  <c r="DR80" i="2" s="1"/>
  <c r="G281" i="4"/>
  <c r="BA83" i="2" s="1"/>
  <c r="G284" i="4"/>
  <c r="BB80" i="2" s="1"/>
  <c r="G287" i="4"/>
  <c r="BB83" i="2" s="1"/>
  <c r="G290" i="4"/>
  <c r="BC80" i="2" s="1"/>
  <c r="G293" i="4"/>
  <c r="BC83" i="2" s="1"/>
  <c r="G296" i="4"/>
  <c r="BD80" i="2" s="1"/>
  <c r="G299" i="4"/>
  <c r="BD83" i="2" s="1"/>
  <c r="G302" i="4"/>
  <c r="BE80" i="2" s="1"/>
  <c r="DV80" i="2" s="1"/>
  <c r="G305" i="4"/>
  <c r="BE83" i="2" s="1"/>
  <c r="G308" i="4"/>
  <c r="BF80" i="2" s="1"/>
  <c r="G311" i="4"/>
  <c r="BF83" i="2" s="1"/>
  <c r="G314" i="4"/>
  <c r="BG80" i="2" s="1"/>
  <c r="DX80" i="2" s="1"/>
  <c r="G317" i="4"/>
  <c r="BG83" i="2" s="1"/>
  <c r="G320" i="4"/>
  <c r="BH80" i="2" s="1"/>
  <c r="G323" i="4"/>
  <c r="BH83" i="2" s="1"/>
  <c r="G326" i="4"/>
  <c r="BI80" i="2" s="1"/>
  <c r="DZ80" i="2" s="1"/>
  <c r="G329" i="4"/>
  <c r="BI83" i="2" s="1"/>
  <c r="G332" i="4"/>
  <c r="BJ80" i="2" s="1"/>
  <c r="G335" i="4"/>
  <c r="BJ83" i="2" s="1"/>
  <c r="EA80" i="2" s="1"/>
  <c r="G338" i="4"/>
  <c r="BK80" i="2" s="1"/>
  <c r="EB80" i="2" s="1"/>
  <c r="G341" i="4"/>
  <c r="BK83" i="2" s="1"/>
  <c r="G344" i="4"/>
  <c r="BL80" i="2" s="1"/>
  <c r="G347" i="4"/>
  <c r="BL83" i="2" s="1"/>
  <c r="G350" i="4"/>
  <c r="BM80" i="2" s="1"/>
  <c r="ED80" i="2" s="1"/>
  <c r="G353" i="4"/>
  <c r="BM83" i="2" s="1"/>
  <c r="G356" i="4"/>
  <c r="BN80" i="2" s="1"/>
  <c r="G359" i="4"/>
  <c r="BN83" i="2" s="1"/>
  <c r="G362" i="4"/>
  <c r="BO80" i="2" s="1"/>
  <c r="EF80" i="2" s="1"/>
  <c r="G365" i="4"/>
  <c r="BO83" i="2" s="1"/>
  <c r="G368" i="4"/>
  <c r="BP80" i="2" s="1"/>
  <c r="G371" i="4"/>
  <c r="BP83" i="2" s="1"/>
  <c r="G374" i="4"/>
  <c r="BQ80" i="2" s="1"/>
  <c r="EH80" i="2" s="1"/>
  <c r="G377" i="4"/>
  <c r="BQ83" i="2" s="1"/>
  <c r="G380" i="4"/>
  <c r="BR80" i="2" s="1"/>
  <c r="G383" i="4"/>
  <c r="BR83" i="2" s="1"/>
  <c r="G386" i="4"/>
  <c r="BS80" i="2" s="1"/>
  <c r="EJ80" i="2" s="1"/>
  <c r="G389" i="4"/>
  <c r="BS83" i="2" s="1"/>
  <c r="G392" i="4"/>
  <c r="BT80" i="2" s="1"/>
  <c r="G395" i="4"/>
  <c r="BT83" i="2" s="1"/>
  <c r="H20" i="4"/>
  <c r="H23" i="4"/>
  <c r="H26" i="4"/>
  <c r="H29" i="4"/>
  <c r="H32" i="4"/>
  <c r="H35" i="4"/>
  <c r="H38" i="4"/>
  <c r="H41" i="4"/>
  <c r="H44" i="4"/>
  <c r="H47" i="4"/>
  <c r="H50" i="4"/>
  <c r="O92" i="2" s="1"/>
  <c r="H53" i="4"/>
  <c r="O95" i="2" s="1"/>
  <c r="H56" i="4"/>
  <c r="P92" i="2" s="1"/>
  <c r="CG92" i="2" s="1"/>
  <c r="H59" i="4"/>
  <c r="P95" i="2" s="1"/>
  <c r="H62" i="4"/>
  <c r="Q92" i="2" s="1"/>
  <c r="H65" i="4"/>
  <c r="Q95" i="2" s="1"/>
  <c r="CH92" i="2" s="1"/>
  <c r="H68" i="4"/>
  <c r="R92" i="2" s="1"/>
  <c r="CI92" i="2" s="1"/>
  <c r="H71" i="4"/>
  <c r="R95" i="2" s="1"/>
  <c r="H74" i="4"/>
  <c r="S92" i="2" s="1"/>
  <c r="H77" i="4"/>
  <c r="S95" i="2" s="1"/>
  <c r="H80" i="4"/>
  <c r="T92" i="2" s="1"/>
  <c r="CK92" i="2" s="1"/>
  <c r="H83" i="4"/>
  <c r="T95" i="2" s="1"/>
  <c r="H86" i="4"/>
  <c r="U92" i="2" s="1"/>
  <c r="H89" i="4"/>
  <c r="U95" i="2" s="1"/>
  <c r="H92" i="4"/>
  <c r="V92" i="2" s="1"/>
  <c r="CM92" i="2" s="1"/>
  <c r="H95" i="4"/>
  <c r="V95" i="2" s="1"/>
  <c r="H98" i="4"/>
  <c r="W92" i="2" s="1"/>
  <c r="H101" i="4"/>
  <c r="W95" i="2" s="1"/>
  <c r="CN92" i="2" s="1"/>
  <c r="H104" i="4"/>
  <c r="X92" i="2" s="1"/>
  <c r="H107" i="4"/>
  <c r="X95" i="2" s="1"/>
  <c r="H110" i="4"/>
  <c r="Y92" i="2" s="1"/>
  <c r="H113" i="4"/>
  <c r="Y95" i="2" s="1"/>
  <c r="H116" i="4"/>
  <c r="Z92" i="2" s="1"/>
  <c r="CQ92" i="2" s="1"/>
  <c r="H119" i="4"/>
  <c r="Z95" i="2" s="1"/>
  <c r="H122" i="4"/>
  <c r="AA92" i="2" s="1"/>
  <c r="H125" i="4"/>
  <c r="AA95" i="2" s="1"/>
  <c r="H128" i="4"/>
  <c r="AB92" i="2" s="1"/>
  <c r="CS92" i="2" s="1"/>
  <c r="H131" i="4"/>
  <c r="AB95" i="2" s="1"/>
  <c r="H134" i="4"/>
  <c r="AC92" i="2" s="1"/>
  <c r="H137" i="4"/>
  <c r="AC95" i="2" s="1"/>
  <c r="H140" i="4"/>
  <c r="AD92" i="2" s="1"/>
  <c r="CU92" i="2" s="1"/>
  <c r="H143" i="4"/>
  <c r="AD95" i="2" s="1"/>
  <c r="H146" i="4"/>
  <c r="AE92" i="2" s="1"/>
  <c r="H149" i="4"/>
  <c r="AE95" i="2" s="1"/>
  <c r="H152" i="4"/>
  <c r="AF92" i="2" s="1"/>
  <c r="CW92" i="2" s="1"/>
  <c r="H155" i="4"/>
  <c r="AF95" i="2" s="1"/>
  <c r="H158" i="4"/>
  <c r="AG92" i="2" s="1"/>
  <c r="H161" i="4"/>
  <c r="AG95" i="2" s="1"/>
  <c r="CX92" i="2" s="1"/>
  <c r="H164" i="4"/>
  <c r="AH92" i="2" s="1"/>
  <c r="CY92" i="2" s="1"/>
  <c r="H167" i="4"/>
  <c r="AH95" i="2" s="1"/>
  <c r="H170" i="4"/>
  <c r="AI92" i="2" s="1"/>
  <c r="H173" i="4"/>
  <c r="AI95" i="2" s="1"/>
  <c r="H176" i="4"/>
  <c r="AJ92" i="2" s="1"/>
  <c r="DA92" i="2" s="1"/>
  <c r="H179" i="4"/>
  <c r="AJ95" i="2" s="1"/>
  <c r="H182" i="4"/>
  <c r="AK92" i="2" s="1"/>
  <c r="H185" i="4"/>
  <c r="AK95" i="2" s="1"/>
  <c r="H188" i="4"/>
  <c r="AL92" i="2" s="1"/>
  <c r="DC92" i="2" s="1"/>
  <c r="H191" i="4"/>
  <c r="AL95" i="2" s="1"/>
  <c r="H194" i="4"/>
  <c r="AM92" i="2" s="1"/>
  <c r="H197" i="4"/>
  <c r="AM95" i="2" s="1"/>
  <c r="H200" i="4"/>
  <c r="AN92" i="2" s="1"/>
  <c r="DE92" i="2" s="1"/>
  <c r="H203" i="4"/>
  <c r="AN95" i="2" s="1"/>
  <c r="H206" i="4"/>
  <c r="AO92" i="2" s="1"/>
  <c r="H209" i="4"/>
  <c r="AO95" i="2" s="1"/>
  <c r="H212" i="4"/>
  <c r="AP92" i="2" s="1"/>
  <c r="DG92" i="2" s="1"/>
  <c r="H215" i="4"/>
  <c r="AP95" i="2" s="1"/>
  <c r="H218" i="4"/>
  <c r="AQ92" i="2" s="1"/>
  <c r="H221" i="4"/>
  <c r="AQ95" i="2" s="1"/>
  <c r="H224" i="4"/>
  <c r="AR92" i="2" s="1"/>
  <c r="DI92" i="2" s="1"/>
  <c r="H227" i="4"/>
  <c r="AR95" i="2" s="1"/>
  <c r="H230" i="4"/>
  <c r="AS92" i="2" s="1"/>
  <c r="H233" i="4"/>
  <c r="AS95" i="2" s="1"/>
  <c r="H236" i="4"/>
  <c r="AT92" i="2" s="1"/>
  <c r="DK92" i="2" s="1"/>
  <c r="H239" i="4"/>
  <c r="AT95" i="2" s="1"/>
  <c r="H242" i="4"/>
  <c r="AU92" i="2" s="1"/>
  <c r="H245" i="4"/>
  <c r="AU95" i="2" s="1"/>
  <c r="H248" i="4"/>
  <c r="AV92" i="2" s="1"/>
  <c r="DM92" i="2" s="1"/>
  <c r="H251" i="4"/>
  <c r="AV95" i="2" s="1"/>
  <c r="H254" i="4"/>
  <c r="AW92" i="2" s="1"/>
  <c r="H257" i="4"/>
  <c r="AW95" i="2" s="1"/>
  <c r="H260" i="4"/>
  <c r="AX92" i="2" s="1"/>
  <c r="DO92" i="2" s="1"/>
  <c r="H263" i="4"/>
  <c r="AX95" i="2" s="1"/>
  <c r="H266" i="4"/>
  <c r="AY92" i="2" s="1"/>
  <c r="H269" i="4"/>
  <c r="AY95" i="2" s="1"/>
  <c r="DP92" i="2" s="1"/>
  <c r="H272" i="4"/>
  <c r="AZ92" i="2" s="1"/>
  <c r="DQ92" i="2" s="1"/>
  <c r="H275" i="4"/>
  <c r="AZ95" i="2" s="1"/>
  <c r="H278" i="4"/>
  <c r="BA92" i="2" s="1"/>
  <c r="H281" i="4"/>
  <c r="BA95" i="2" s="1"/>
  <c r="H284" i="4"/>
  <c r="BB92" i="2" s="1"/>
  <c r="DS92" i="2" s="1"/>
  <c r="H287" i="4"/>
  <c r="BB95" i="2" s="1"/>
  <c r="H290" i="4"/>
  <c r="BC92" i="2" s="1"/>
  <c r="H293" i="4"/>
  <c r="BC95" i="2" s="1"/>
  <c r="H296" i="4"/>
  <c r="BD92" i="2" s="1"/>
  <c r="DU92" i="2" s="1"/>
  <c r="H299" i="4"/>
  <c r="BD95" i="2" s="1"/>
  <c r="H302" i="4"/>
  <c r="BE92" i="2" s="1"/>
  <c r="H305" i="4"/>
  <c r="BE95" i="2" s="1"/>
  <c r="H308" i="4"/>
  <c r="BF92" i="2" s="1"/>
  <c r="DW92" i="2" s="1"/>
  <c r="H311" i="4"/>
  <c r="BF95" i="2" s="1"/>
  <c r="H314" i="4"/>
  <c r="BG92" i="2" s="1"/>
  <c r="H317" i="4"/>
  <c r="BG95" i="2" s="1"/>
  <c r="H320" i="4"/>
  <c r="BH92" i="2" s="1"/>
  <c r="DY92" i="2" s="1"/>
  <c r="H323" i="4"/>
  <c r="BH95" i="2" s="1"/>
  <c r="H326" i="4"/>
  <c r="BI92" i="2" s="1"/>
  <c r="H329" i="4"/>
  <c r="BI95" i="2" s="1"/>
  <c r="H332" i="4"/>
  <c r="BJ92" i="2" s="1"/>
  <c r="EA92" i="2" s="1"/>
  <c r="H335" i="4"/>
  <c r="BJ95" i="2" s="1"/>
  <c r="H338" i="4"/>
  <c r="BK92" i="2" s="1"/>
  <c r="H341" i="4"/>
  <c r="BK95" i="2" s="1"/>
  <c r="H344" i="4"/>
  <c r="BL92" i="2" s="1"/>
  <c r="EC92" i="2" s="1"/>
  <c r="H347" i="4"/>
  <c r="BL95" i="2" s="1"/>
  <c r="H350" i="4"/>
  <c r="BM92" i="2" s="1"/>
  <c r="H353" i="4"/>
  <c r="BM95" i="2" s="1"/>
  <c r="H356" i="4"/>
  <c r="BN92" i="2" s="1"/>
  <c r="EE92" i="2" s="1"/>
  <c r="H359" i="4"/>
  <c r="BN95" i="2" s="1"/>
  <c r="H362" i="4"/>
  <c r="BO92" i="2" s="1"/>
  <c r="H365" i="4"/>
  <c r="BO95" i="2" s="1"/>
  <c r="H368" i="4"/>
  <c r="BP92" i="2" s="1"/>
  <c r="H371" i="4"/>
  <c r="BP95" i="2" s="1"/>
  <c r="H374" i="4"/>
  <c r="BQ92" i="2" s="1"/>
  <c r="H377" i="4"/>
  <c r="BQ95" i="2" s="1"/>
  <c r="H380" i="4"/>
  <c r="BR92" i="2" s="1"/>
  <c r="EI92" i="2" s="1"/>
  <c r="H383" i="4"/>
  <c r="BR95" i="2" s="1"/>
  <c r="H386" i="4"/>
  <c r="BS92" i="2" s="1"/>
  <c r="H389" i="4"/>
  <c r="BS95" i="2" s="1"/>
  <c r="H392" i="4"/>
  <c r="BT92" i="2" s="1"/>
  <c r="EK92" i="2" s="1"/>
  <c r="H395" i="4"/>
  <c r="BT95" i="2" s="1"/>
  <c r="I20" i="4"/>
  <c r="I23" i="4"/>
  <c r="I26" i="4"/>
  <c r="I29" i="4"/>
  <c r="I32" i="4"/>
  <c r="I35" i="4"/>
  <c r="I38" i="4"/>
  <c r="I41" i="4"/>
  <c r="I44" i="4"/>
  <c r="N104" i="2" s="1"/>
  <c r="I47" i="4"/>
  <c r="N107" i="2" s="1"/>
  <c r="I50" i="4"/>
  <c r="O104" i="2" s="1"/>
  <c r="CF104" i="2" s="1"/>
  <c r="I53" i="4"/>
  <c r="O107" i="2" s="1"/>
  <c r="I56" i="4"/>
  <c r="P104" i="2" s="1"/>
  <c r="I59" i="4"/>
  <c r="P107" i="2" s="1"/>
  <c r="I62" i="4"/>
  <c r="Q104" i="2" s="1"/>
  <c r="CH104" i="2" s="1"/>
  <c r="I65" i="4"/>
  <c r="Q107" i="2" s="1"/>
  <c r="I68" i="4"/>
  <c r="R104" i="2" s="1"/>
  <c r="I71" i="4"/>
  <c r="R107" i="2" s="1"/>
  <c r="CI104" i="2" s="1"/>
  <c r="I74" i="4"/>
  <c r="S104" i="2" s="1"/>
  <c r="CJ104" i="2" s="1"/>
  <c r="I77" i="4"/>
  <c r="S107" i="2" s="1"/>
  <c r="I80" i="4"/>
  <c r="T104" i="2" s="1"/>
  <c r="I83" i="4"/>
  <c r="T107" i="2" s="1"/>
  <c r="I86" i="4"/>
  <c r="U104" i="2" s="1"/>
  <c r="CL104" i="2" s="1"/>
  <c r="I89" i="4"/>
  <c r="U107" i="2" s="1"/>
  <c r="I92" i="4"/>
  <c r="V104" i="2" s="1"/>
  <c r="I95" i="4"/>
  <c r="V107" i="2" s="1"/>
  <c r="I98" i="4"/>
  <c r="W104" i="2" s="1"/>
  <c r="CN104" i="2" s="1"/>
  <c r="I101" i="4"/>
  <c r="W107" i="2" s="1"/>
  <c r="I104" i="4"/>
  <c r="X104" i="2" s="1"/>
  <c r="I107" i="4"/>
  <c r="X107" i="2" s="1"/>
  <c r="CO104" i="2" s="1"/>
  <c r="I110" i="4"/>
  <c r="Y104" i="2" s="1"/>
  <c r="CP104" i="2" s="1"/>
  <c r="I113" i="4"/>
  <c r="Y107" i="2" s="1"/>
  <c r="I116" i="4"/>
  <c r="Z104" i="2" s="1"/>
  <c r="I119" i="4"/>
  <c r="Z107" i="2" s="1"/>
  <c r="I122" i="4"/>
  <c r="AA104" i="2" s="1"/>
  <c r="CR104" i="2" s="1"/>
  <c r="I125" i="4"/>
  <c r="AA107" i="2" s="1"/>
  <c r="I128" i="4"/>
  <c r="AB104" i="2" s="1"/>
  <c r="I131" i="4"/>
  <c r="AB107" i="2" s="1"/>
  <c r="I134" i="4"/>
  <c r="AC104" i="2" s="1"/>
  <c r="CT104" i="2" s="1"/>
  <c r="I137" i="4"/>
  <c r="AC107" i="2" s="1"/>
  <c r="I140" i="4"/>
  <c r="AD104" i="2" s="1"/>
  <c r="I143" i="4"/>
  <c r="AD107" i="2" s="1"/>
  <c r="I146" i="4"/>
  <c r="AE104" i="2" s="1"/>
  <c r="CV104" i="2" s="1"/>
  <c r="I149" i="4"/>
  <c r="AE107" i="2" s="1"/>
  <c r="I152" i="4"/>
  <c r="AF104" i="2" s="1"/>
  <c r="I155" i="4"/>
  <c r="AF107" i="2" s="1"/>
  <c r="I158" i="4"/>
  <c r="AG104" i="2" s="1"/>
  <c r="CX104" i="2" s="1"/>
  <c r="I161" i="4"/>
  <c r="AG107" i="2" s="1"/>
  <c r="I164" i="4"/>
  <c r="AH104" i="2" s="1"/>
  <c r="I167" i="4"/>
  <c r="AH107" i="2" s="1"/>
  <c r="I170" i="4"/>
  <c r="AI104" i="2" s="1"/>
  <c r="CZ104" i="2" s="1"/>
  <c r="I173" i="4"/>
  <c r="AI107" i="2" s="1"/>
  <c r="I176" i="4"/>
  <c r="AJ104" i="2" s="1"/>
  <c r="I179" i="4"/>
  <c r="AJ107" i="2" s="1"/>
  <c r="I182" i="4"/>
  <c r="AK104" i="2" s="1"/>
  <c r="DB104" i="2" s="1"/>
  <c r="I185" i="4"/>
  <c r="AK107" i="2" s="1"/>
  <c r="I188" i="4"/>
  <c r="AL104" i="2" s="1"/>
  <c r="I191" i="4"/>
  <c r="AL107" i="2" s="1"/>
  <c r="I194" i="4"/>
  <c r="AM104" i="2" s="1"/>
  <c r="DD104" i="2" s="1"/>
  <c r="I197" i="4"/>
  <c r="AM107" i="2" s="1"/>
  <c r="I200" i="4"/>
  <c r="AN104" i="2" s="1"/>
  <c r="I203" i="4"/>
  <c r="AN107" i="2" s="1"/>
  <c r="DE104" i="2" s="1"/>
  <c r="I206" i="4"/>
  <c r="AO104" i="2" s="1"/>
  <c r="DF104" i="2" s="1"/>
  <c r="I209" i="4"/>
  <c r="AO107" i="2" s="1"/>
  <c r="I212" i="4"/>
  <c r="AP104" i="2" s="1"/>
  <c r="I215" i="4"/>
  <c r="AP107" i="2" s="1"/>
  <c r="I218" i="4"/>
  <c r="AQ104" i="2" s="1"/>
  <c r="DH104" i="2" s="1"/>
  <c r="I221" i="4"/>
  <c r="AQ107" i="2" s="1"/>
  <c r="I224" i="4"/>
  <c r="AR104" i="2" s="1"/>
  <c r="I227" i="4"/>
  <c r="AR107" i="2" s="1"/>
  <c r="I230" i="4"/>
  <c r="AS104" i="2" s="1"/>
  <c r="DJ104" i="2" s="1"/>
  <c r="I233" i="4"/>
  <c r="AS107" i="2" s="1"/>
  <c r="I236" i="4"/>
  <c r="AT104" i="2" s="1"/>
  <c r="I239" i="4"/>
  <c r="AT107" i="2" s="1"/>
  <c r="I242" i="4"/>
  <c r="AU104" i="2" s="1"/>
  <c r="I245" i="4"/>
  <c r="AU107" i="2" s="1"/>
  <c r="I248" i="4"/>
  <c r="AV104" i="2" s="1"/>
  <c r="I251" i="4"/>
  <c r="AV107" i="2" s="1"/>
  <c r="I254" i="4"/>
  <c r="AW104" i="2" s="1"/>
  <c r="DN104" i="2" s="1"/>
  <c r="I257" i="4"/>
  <c r="AW107" i="2" s="1"/>
  <c r="I260" i="4"/>
  <c r="AX104" i="2" s="1"/>
  <c r="I263" i="4"/>
  <c r="AX107" i="2" s="1"/>
  <c r="DO104" i="2" s="1"/>
  <c r="I266" i="4"/>
  <c r="AY104" i="2" s="1"/>
  <c r="DP104" i="2" s="1"/>
  <c r="I269" i="4"/>
  <c r="AY107" i="2" s="1"/>
  <c r="I272" i="4"/>
  <c r="AZ104" i="2" s="1"/>
  <c r="I275" i="4"/>
  <c r="AZ107" i="2" s="1"/>
  <c r="I278" i="4"/>
  <c r="BA104" i="2" s="1"/>
  <c r="DR104" i="2" s="1"/>
  <c r="I281" i="4"/>
  <c r="BA107" i="2" s="1"/>
  <c r="I284" i="4"/>
  <c r="BB104" i="2" s="1"/>
  <c r="I287" i="4"/>
  <c r="BB107" i="2" s="1"/>
  <c r="I290" i="4"/>
  <c r="BC104" i="2" s="1"/>
  <c r="DT104" i="2" s="1"/>
  <c r="I293" i="4"/>
  <c r="BC107" i="2" s="1"/>
  <c r="I296" i="4"/>
  <c r="BD104" i="2" s="1"/>
  <c r="I299" i="4"/>
  <c r="BD107" i="2" s="1"/>
  <c r="I302" i="4"/>
  <c r="BE104" i="2" s="1"/>
  <c r="DV104" i="2" s="1"/>
  <c r="I305" i="4"/>
  <c r="BE107" i="2" s="1"/>
  <c r="I308" i="4"/>
  <c r="BF104" i="2" s="1"/>
  <c r="I311" i="4"/>
  <c r="BF107" i="2" s="1"/>
  <c r="I314" i="4"/>
  <c r="BG104" i="2" s="1"/>
  <c r="DX104" i="2" s="1"/>
  <c r="I317" i="4"/>
  <c r="BG107" i="2" s="1"/>
  <c r="I320" i="4"/>
  <c r="BH104" i="2" s="1"/>
  <c r="I323" i="4"/>
  <c r="BH107" i="2" s="1"/>
  <c r="I326" i="4"/>
  <c r="BI104" i="2" s="1"/>
  <c r="DZ104" i="2" s="1"/>
  <c r="I329" i="4"/>
  <c r="BI107" i="2" s="1"/>
  <c r="I332" i="4"/>
  <c r="BJ104" i="2" s="1"/>
  <c r="I335" i="4"/>
  <c r="BJ107" i="2" s="1"/>
  <c r="I338" i="4"/>
  <c r="BK104" i="2" s="1"/>
  <c r="EB104" i="2" s="1"/>
  <c r="I341" i="4"/>
  <c r="BK107" i="2" s="1"/>
  <c r="I344" i="4"/>
  <c r="BL104" i="2" s="1"/>
  <c r="I347" i="4"/>
  <c r="BL107" i="2" s="1"/>
  <c r="I350" i="4"/>
  <c r="BM104" i="2" s="1"/>
  <c r="ED104" i="2" s="1"/>
  <c r="I353" i="4"/>
  <c r="BM107" i="2" s="1"/>
  <c r="I356" i="4"/>
  <c r="BN104" i="2" s="1"/>
  <c r="I359" i="4"/>
  <c r="BN107" i="2" s="1"/>
  <c r="I362" i="4"/>
  <c r="BO104" i="2" s="1"/>
  <c r="EF104" i="2" s="1"/>
  <c r="I365" i="4"/>
  <c r="BO107" i="2" s="1"/>
  <c r="I368" i="4"/>
  <c r="BP104" i="2" s="1"/>
  <c r="I371" i="4"/>
  <c r="BP107" i="2" s="1"/>
  <c r="I374" i="4"/>
  <c r="BQ104" i="2" s="1"/>
  <c r="EH104" i="2" s="1"/>
  <c r="I377" i="4"/>
  <c r="BQ107" i="2" s="1"/>
  <c r="I380" i="4"/>
  <c r="BR104" i="2" s="1"/>
  <c r="I383" i="4"/>
  <c r="BR107" i="2" s="1"/>
  <c r="I386" i="4"/>
  <c r="BS104" i="2" s="1"/>
  <c r="EJ104" i="2" s="1"/>
  <c r="I389" i="4"/>
  <c r="BS107" i="2" s="1"/>
  <c r="I392" i="4"/>
  <c r="BT104" i="2" s="1"/>
  <c r="I395" i="4"/>
  <c r="BT107" i="2" s="1"/>
  <c r="EK104" i="2" s="1"/>
  <c r="J20" i="4"/>
  <c r="J23" i="4"/>
  <c r="J26" i="4"/>
  <c r="J29" i="4"/>
  <c r="J32" i="4"/>
  <c r="J35" i="4"/>
  <c r="J38" i="4"/>
  <c r="J41" i="4"/>
  <c r="J44" i="4"/>
  <c r="J47" i="4"/>
  <c r="J50" i="4"/>
  <c r="J53" i="4"/>
  <c r="J56" i="4"/>
  <c r="J59" i="4"/>
  <c r="J62" i="4"/>
  <c r="J65" i="4"/>
  <c r="J68" i="4"/>
  <c r="R116" i="2" s="1"/>
  <c r="CI116" i="2" s="1"/>
  <c r="J71" i="4"/>
  <c r="R119" i="2" s="1"/>
  <c r="J74" i="4"/>
  <c r="S116" i="2" s="1"/>
  <c r="J77" i="4"/>
  <c r="S119" i="2" s="1"/>
  <c r="J80" i="4"/>
  <c r="T116" i="2" s="1"/>
  <c r="CK116" i="2" s="1"/>
  <c r="J83" i="4"/>
  <c r="T119" i="2" s="1"/>
  <c r="J86" i="4"/>
  <c r="U116" i="2" s="1"/>
  <c r="J89" i="4"/>
  <c r="U119" i="2" s="1"/>
  <c r="J92" i="4"/>
  <c r="V116" i="2" s="1"/>
  <c r="CM116" i="2" s="1"/>
  <c r="J95" i="4"/>
  <c r="V119" i="2" s="1"/>
  <c r="J98" i="4"/>
  <c r="W116" i="2" s="1"/>
  <c r="J101" i="4"/>
  <c r="W119" i="2" s="1"/>
  <c r="J104" i="4"/>
  <c r="X116" i="2" s="1"/>
  <c r="J107" i="4"/>
  <c r="X119" i="2" s="1"/>
  <c r="J110" i="4"/>
  <c r="Y116" i="2" s="1"/>
  <c r="J113" i="4"/>
  <c r="Y119" i="2" s="1"/>
  <c r="J116" i="4"/>
  <c r="Z116" i="2" s="1"/>
  <c r="CQ116" i="2" s="1"/>
  <c r="J119" i="4"/>
  <c r="Z119" i="2" s="1"/>
  <c r="J122" i="4"/>
  <c r="AA116" i="2" s="1"/>
  <c r="J125" i="4"/>
  <c r="AA119" i="2" s="1"/>
  <c r="J128" i="4"/>
  <c r="AB116" i="2" s="1"/>
  <c r="CS116" i="2" s="1"/>
  <c r="J131" i="4"/>
  <c r="AB119" i="2" s="1"/>
  <c r="J134" i="4"/>
  <c r="AC116" i="2" s="1"/>
  <c r="J137" i="4"/>
  <c r="AC119" i="2" s="1"/>
  <c r="J140" i="4"/>
  <c r="AD116" i="2" s="1"/>
  <c r="CU116" i="2" s="1"/>
  <c r="J143" i="4"/>
  <c r="AD119" i="2" s="1"/>
  <c r="J146" i="4"/>
  <c r="AE116" i="2" s="1"/>
  <c r="J149" i="4"/>
  <c r="AE119" i="2" s="1"/>
  <c r="J152" i="4"/>
  <c r="AF116" i="2" s="1"/>
  <c r="CW116" i="2" s="1"/>
  <c r="J155" i="4"/>
  <c r="AF119" i="2" s="1"/>
  <c r="J158" i="4"/>
  <c r="AG116" i="2" s="1"/>
  <c r="J161" i="4"/>
  <c r="AG119" i="2" s="1"/>
  <c r="J164" i="4"/>
  <c r="AH116" i="2" s="1"/>
  <c r="CY116" i="2" s="1"/>
  <c r="J167" i="4"/>
  <c r="AH119" i="2" s="1"/>
  <c r="J170" i="4"/>
  <c r="AI116" i="2" s="1"/>
  <c r="J173" i="4"/>
  <c r="AI119" i="2" s="1"/>
  <c r="J176" i="4"/>
  <c r="AJ116" i="2" s="1"/>
  <c r="DA116" i="2" s="1"/>
  <c r="J179" i="4"/>
  <c r="AJ119" i="2" s="1"/>
  <c r="J182" i="4"/>
  <c r="AK116" i="2" s="1"/>
  <c r="J185" i="4"/>
  <c r="AK119" i="2" s="1"/>
  <c r="J188" i="4"/>
  <c r="AL116" i="2" s="1"/>
  <c r="DC116" i="2" s="1"/>
  <c r="J191" i="4"/>
  <c r="AL119" i="2" s="1"/>
  <c r="J194" i="4"/>
  <c r="AM116" i="2" s="1"/>
  <c r="J197" i="4"/>
  <c r="AM119" i="2" s="1"/>
  <c r="J200" i="4"/>
  <c r="AN116" i="2" s="1"/>
  <c r="DE116" i="2" s="1"/>
  <c r="J203" i="4"/>
  <c r="AN119" i="2" s="1"/>
  <c r="J206" i="4"/>
  <c r="AO116" i="2" s="1"/>
  <c r="J209" i="4"/>
  <c r="AO119" i="2" s="1"/>
  <c r="DF116" i="2" s="1"/>
  <c r="J212" i="4"/>
  <c r="AP116" i="2" s="1"/>
  <c r="DG116" i="2" s="1"/>
  <c r="J215" i="4"/>
  <c r="AP119" i="2" s="1"/>
  <c r="J218" i="4"/>
  <c r="AQ116" i="2" s="1"/>
  <c r="J221" i="4"/>
  <c r="AQ119" i="2" s="1"/>
  <c r="J224" i="4"/>
  <c r="AR116" i="2" s="1"/>
  <c r="DI116" i="2" s="1"/>
  <c r="J227" i="4"/>
  <c r="AR119" i="2" s="1"/>
  <c r="J230" i="4"/>
  <c r="AS116" i="2" s="1"/>
  <c r="J233" i="4"/>
  <c r="AS119" i="2" s="1"/>
  <c r="J236" i="4"/>
  <c r="AT116" i="2" s="1"/>
  <c r="DK116" i="2" s="1"/>
  <c r="J239" i="4"/>
  <c r="AT119" i="2" s="1"/>
  <c r="J242" i="4"/>
  <c r="AU116" i="2" s="1"/>
  <c r="J245" i="4"/>
  <c r="AU119" i="2" s="1"/>
  <c r="J248" i="4"/>
  <c r="AV116" i="2" s="1"/>
  <c r="DM116" i="2" s="1"/>
  <c r="J251" i="4"/>
  <c r="AV119" i="2" s="1"/>
  <c r="J254" i="4"/>
  <c r="AW116" i="2" s="1"/>
  <c r="J257" i="4"/>
  <c r="AW119" i="2" s="1"/>
  <c r="DN116" i="2" s="1"/>
  <c r="J260" i="4"/>
  <c r="AX116" i="2" s="1"/>
  <c r="DO116" i="2" s="1"/>
  <c r="J263" i="4"/>
  <c r="AX119" i="2" s="1"/>
  <c r="J266" i="4"/>
  <c r="AY116" i="2" s="1"/>
  <c r="J269" i="4"/>
  <c r="AY119" i="2" s="1"/>
  <c r="J272" i="4"/>
  <c r="AZ116" i="2" s="1"/>
  <c r="DQ116" i="2" s="1"/>
  <c r="J275" i="4"/>
  <c r="AZ119" i="2" s="1"/>
  <c r="J278" i="4"/>
  <c r="BA116" i="2" s="1"/>
  <c r="J281" i="4"/>
  <c r="BA119" i="2" s="1"/>
  <c r="J284" i="4"/>
  <c r="BB116" i="2" s="1"/>
  <c r="DS116" i="2" s="1"/>
  <c r="J287" i="4"/>
  <c r="BB119" i="2" s="1"/>
  <c r="J290" i="4"/>
  <c r="BC116" i="2" s="1"/>
  <c r="J293" i="4"/>
  <c r="BC119" i="2" s="1"/>
  <c r="J296" i="4"/>
  <c r="BD116" i="2" s="1"/>
  <c r="DU116" i="2" s="1"/>
  <c r="J299" i="4"/>
  <c r="BD119" i="2" s="1"/>
  <c r="J302" i="4"/>
  <c r="BE116" i="2" s="1"/>
  <c r="J305" i="4"/>
  <c r="BE119" i="2" s="1"/>
  <c r="J308" i="4"/>
  <c r="BF116" i="2" s="1"/>
  <c r="DW116" i="2" s="1"/>
  <c r="J311" i="4"/>
  <c r="BF119" i="2" s="1"/>
  <c r="J314" i="4"/>
  <c r="BG116" i="2" s="1"/>
  <c r="J317" i="4"/>
  <c r="BG119" i="2" s="1"/>
  <c r="DX116" i="2" s="1"/>
  <c r="J320" i="4"/>
  <c r="BH116" i="2" s="1"/>
  <c r="DY116" i="2" s="1"/>
  <c r="J323" i="4"/>
  <c r="BH119" i="2" s="1"/>
  <c r="J326" i="4"/>
  <c r="BI116" i="2" s="1"/>
  <c r="J329" i="4"/>
  <c r="BI119" i="2" s="1"/>
  <c r="DZ116" i="2" s="1"/>
  <c r="J332" i="4"/>
  <c r="BJ116" i="2" s="1"/>
  <c r="EA116" i="2" s="1"/>
  <c r="J335" i="4"/>
  <c r="BJ119" i="2" s="1"/>
  <c r="J338" i="4"/>
  <c r="BK116" i="2" s="1"/>
  <c r="J341" i="4"/>
  <c r="BK119" i="2" s="1"/>
  <c r="J344" i="4"/>
  <c r="BL116" i="2" s="1"/>
  <c r="EC116" i="2" s="1"/>
  <c r="J347" i="4"/>
  <c r="BL119" i="2" s="1"/>
  <c r="J350" i="4"/>
  <c r="BM116" i="2" s="1"/>
  <c r="J353" i="4"/>
  <c r="BM119" i="2" s="1"/>
  <c r="J356" i="4"/>
  <c r="BN116" i="2" s="1"/>
  <c r="J359" i="4"/>
  <c r="BN119" i="2" s="1"/>
  <c r="J362" i="4"/>
  <c r="BO116" i="2" s="1"/>
  <c r="J365" i="4"/>
  <c r="BO119" i="2" s="1"/>
  <c r="J368" i="4"/>
  <c r="BP116" i="2" s="1"/>
  <c r="EG116" i="2" s="1"/>
  <c r="J371" i="4"/>
  <c r="BP119" i="2" s="1"/>
  <c r="J374" i="4"/>
  <c r="BQ116" i="2" s="1"/>
  <c r="J377" i="4"/>
  <c r="BQ119" i="2" s="1"/>
  <c r="EH116" i="2" s="1"/>
  <c r="J380" i="4"/>
  <c r="BR116" i="2" s="1"/>
  <c r="EI116" i="2" s="1"/>
  <c r="J383" i="4"/>
  <c r="BR119" i="2" s="1"/>
  <c r="J386" i="4"/>
  <c r="BS116" i="2" s="1"/>
  <c r="J389" i="4"/>
  <c r="BS119" i="2" s="1"/>
  <c r="J392" i="4"/>
  <c r="BT116" i="2" s="1"/>
  <c r="EK116" i="2" s="1"/>
  <c r="J395" i="4"/>
  <c r="BT119" i="2" s="1"/>
  <c r="K20" i="4"/>
  <c r="K23" i="4"/>
  <c r="K26" i="4"/>
  <c r="K29" i="4"/>
  <c r="K32" i="4"/>
  <c r="K35" i="4"/>
  <c r="K38" i="4"/>
  <c r="K41" i="4"/>
  <c r="K44" i="4"/>
  <c r="K47" i="4"/>
  <c r="K50" i="4"/>
  <c r="K53" i="4"/>
  <c r="K56" i="4"/>
  <c r="K59" i="4"/>
  <c r="K62" i="4"/>
  <c r="K65" i="4"/>
  <c r="K68" i="4"/>
  <c r="R128" i="2" s="1"/>
  <c r="K71" i="4"/>
  <c r="R131" i="2" s="1"/>
  <c r="K74" i="4"/>
  <c r="S128" i="2" s="1"/>
  <c r="CJ128" i="2" s="1"/>
  <c r="K77" i="4"/>
  <c r="S131" i="2" s="1"/>
  <c r="K80" i="4"/>
  <c r="T128" i="2" s="1"/>
  <c r="K83" i="4"/>
  <c r="T131" i="2" s="1"/>
  <c r="K86" i="4"/>
  <c r="U128" i="2" s="1"/>
  <c r="CL128" i="2" s="1"/>
  <c r="K89" i="4"/>
  <c r="U131" i="2" s="1"/>
  <c r="K92" i="4"/>
  <c r="V128" i="2" s="1"/>
  <c r="K95" i="4"/>
  <c r="V131" i="2" s="1"/>
  <c r="K98" i="4"/>
  <c r="W128" i="2" s="1"/>
  <c r="CN128" i="2" s="1"/>
  <c r="K101" i="4"/>
  <c r="W131" i="2" s="1"/>
  <c r="K104" i="4"/>
  <c r="X128" i="2" s="1"/>
  <c r="K107" i="4"/>
  <c r="X131" i="2" s="1"/>
  <c r="K110" i="4"/>
  <c r="Y128" i="2" s="1"/>
  <c r="CP128" i="2" s="1"/>
  <c r="K113" i="4"/>
  <c r="Y131" i="2" s="1"/>
  <c r="K116" i="4"/>
  <c r="Z128" i="2" s="1"/>
  <c r="K119" i="4"/>
  <c r="Z131" i="2" s="1"/>
  <c r="K122" i="4"/>
  <c r="AA128" i="2" s="1"/>
  <c r="CR128" i="2" s="1"/>
  <c r="K125" i="4"/>
  <c r="AA131" i="2" s="1"/>
  <c r="K128" i="4"/>
  <c r="AB128" i="2" s="1"/>
  <c r="K131" i="4"/>
  <c r="AB131" i="2" s="1"/>
  <c r="K134" i="4"/>
  <c r="AC128" i="2" s="1"/>
  <c r="CT128" i="2" s="1"/>
  <c r="K137" i="4"/>
  <c r="AC131" i="2" s="1"/>
  <c r="K140" i="4"/>
  <c r="AD128" i="2" s="1"/>
  <c r="K143" i="4"/>
  <c r="AD131" i="2" s="1"/>
  <c r="CU128" i="2" s="1"/>
  <c r="K146" i="4"/>
  <c r="AE128" i="2" s="1"/>
  <c r="CV128" i="2" s="1"/>
  <c r="K149" i="4"/>
  <c r="AE131" i="2" s="1"/>
  <c r="K152" i="4"/>
  <c r="AF128" i="2" s="1"/>
  <c r="K155" i="4"/>
  <c r="AF131" i="2" s="1"/>
  <c r="CW128" i="2" s="1"/>
  <c r="K158" i="4"/>
  <c r="AG128" i="2" s="1"/>
  <c r="K161" i="4"/>
  <c r="AG131" i="2" s="1"/>
  <c r="K164" i="4"/>
  <c r="AH128" i="2" s="1"/>
  <c r="K167" i="4"/>
  <c r="AH131" i="2" s="1"/>
  <c r="K170" i="4"/>
  <c r="AI128" i="2" s="1"/>
  <c r="CZ128" i="2" s="1"/>
  <c r="K173" i="4"/>
  <c r="AI131" i="2" s="1"/>
  <c r="K176" i="4"/>
  <c r="AJ128" i="2" s="1"/>
  <c r="K179" i="4"/>
  <c r="AJ131" i="2" s="1"/>
  <c r="K182" i="4"/>
  <c r="AK128" i="2" s="1"/>
  <c r="DB128" i="2" s="1"/>
  <c r="K185" i="4"/>
  <c r="AK131" i="2" s="1"/>
  <c r="K188" i="4"/>
  <c r="AL128" i="2" s="1"/>
  <c r="K191" i="4"/>
  <c r="AL131" i="2" s="1"/>
  <c r="K194" i="4"/>
  <c r="AM128" i="2" s="1"/>
  <c r="DD128" i="2" s="1"/>
  <c r="K197" i="4"/>
  <c r="AM131" i="2" s="1"/>
  <c r="K200" i="4"/>
  <c r="AN128" i="2" s="1"/>
  <c r="K203" i="4"/>
  <c r="AN131" i="2" s="1"/>
  <c r="K206" i="4"/>
  <c r="AO128" i="2" s="1"/>
  <c r="DF128" i="2" s="1"/>
  <c r="K209" i="4"/>
  <c r="AO131" i="2" s="1"/>
  <c r="K212" i="4"/>
  <c r="AP128" i="2" s="1"/>
  <c r="K215" i="4"/>
  <c r="AP131" i="2" s="1"/>
  <c r="K218" i="4"/>
  <c r="AQ128" i="2" s="1"/>
  <c r="DH128" i="2" s="1"/>
  <c r="K221" i="4"/>
  <c r="AQ131" i="2" s="1"/>
  <c r="K224" i="4"/>
  <c r="AR128" i="2" s="1"/>
  <c r="K227" i="4"/>
  <c r="AR131" i="2" s="1"/>
  <c r="K230" i="4"/>
  <c r="AS128" i="2" s="1"/>
  <c r="DJ128" i="2" s="1"/>
  <c r="K233" i="4"/>
  <c r="AS131" i="2" s="1"/>
  <c r="K236" i="4"/>
  <c r="AT128" i="2" s="1"/>
  <c r="K239" i="4"/>
  <c r="AT131" i="2" s="1"/>
  <c r="DK128" i="2" s="1"/>
  <c r="K242" i="4"/>
  <c r="AU128" i="2" s="1"/>
  <c r="DL128" i="2" s="1"/>
  <c r="K245" i="4"/>
  <c r="AU131" i="2" s="1"/>
  <c r="K248" i="4"/>
  <c r="AV128" i="2" s="1"/>
  <c r="K251" i="4"/>
  <c r="AV131" i="2" s="1"/>
  <c r="K254" i="4"/>
  <c r="AW128" i="2" s="1"/>
  <c r="DN128" i="2" s="1"/>
  <c r="K257" i="4"/>
  <c r="AW131" i="2" s="1"/>
  <c r="K260" i="4"/>
  <c r="AX128" i="2" s="1"/>
  <c r="K263" i="4"/>
  <c r="AX131" i="2" s="1"/>
  <c r="K266" i="4"/>
  <c r="AY128" i="2" s="1"/>
  <c r="DP128" i="2" s="1"/>
  <c r="K269" i="4"/>
  <c r="AY131" i="2" s="1"/>
  <c r="K272" i="4"/>
  <c r="AZ128" i="2" s="1"/>
  <c r="K275" i="4"/>
  <c r="AZ131" i="2" s="1"/>
  <c r="K278" i="4"/>
  <c r="BA128" i="2" s="1"/>
  <c r="DR128" i="2" s="1"/>
  <c r="K281" i="4"/>
  <c r="BA131" i="2" s="1"/>
  <c r="K284" i="4"/>
  <c r="BB128" i="2" s="1"/>
  <c r="K287" i="4"/>
  <c r="BB131" i="2" s="1"/>
  <c r="K290" i="4"/>
  <c r="BC128" i="2" s="1"/>
  <c r="DT128" i="2" s="1"/>
  <c r="K293" i="4"/>
  <c r="BC131" i="2" s="1"/>
  <c r="K296" i="4"/>
  <c r="BD128" i="2" s="1"/>
  <c r="K299" i="4"/>
  <c r="BD131" i="2" s="1"/>
  <c r="K302" i="4"/>
  <c r="BE128" i="2" s="1"/>
  <c r="DV128" i="2" s="1"/>
  <c r="K305" i="4"/>
  <c r="BE131" i="2" s="1"/>
  <c r="K308" i="4"/>
  <c r="BF128" i="2" s="1"/>
  <c r="K311" i="4"/>
  <c r="BF131" i="2" s="1"/>
  <c r="K314" i="4"/>
  <c r="BG128" i="2" s="1"/>
  <c r="DX128" i="2" s="1"/>
  <c r="K317" i="4"/>
  <c r="BG131" i="2" s="1"/>
  <c r="K320" i="4"/>
  <c r="BH128" i="2" s="1"/>
  <c r="K323" i="4"/>
  <c r="BH131" i="2" s="1"/>
  <c r="K326" i="4"/>
  <c r="BI128" i="2" s="1"/>
  <c r="DZ128" i="2" s="1"/>
  <c r="K329" i="4"/>
  <c r="BI131" i="2" s="1"/>
  <c r="K332" i="4"/>
  <c r="BJ128" i="2" s="1"/>
  <c r="K335" i="4"/>
  <c r="BJ131" i="2" s="1"/>
  <c r="K338" i="4"/>
  <c r="BK128" i="2" s="1"/>
  <c r="EB128" i="2" s="1"/>
  <c r="K341" i="4"/>
  <c r="BK131" i="2" s="1"/>
  <c r="K344" i="4"/>
  <c r="BL128" i="2" s="1"/>
  <c r="K347" i="4"/>
  <c r="BL131" i="2" s="1"/>
  <c r="EC128" i="2" s="1"/>
  <c r="K350" i="4"/>
  <c r="BM128" i="2" s="1"/>
  <c r="ED128" i="2" s="1"/>
  <c r="K353" i="4"/>
  <c r="BM131" i="2" s="1"/>
  <c r="K356" i="4"/>
  <c r="BN128" i="2" s="1"/>
  <c r="K359" i="4"/>
  <c r="BN131" i="2" s="1"/>
  <c r="K362" i="4"/>
  <c r="BO128" i="2" s="1"/>
  <c r="EF128" i="2" s="1"/>
  <c r="K365" i="4"/>
  <c r="BO131" i="2" s="1"/>
  <c r="K368" i="4"/>
  <c r="BP128" i="2" s="1"/>
  <c r="K371" i="4"/>
  <c r="BP131" i="2" s="1"/>
  <c r="K374" i="4"/>
  <c r="BQ128" i="2" s="1"/>
  <c r="EH128" i="2" s="1"/>
  <c r="K377" i="4"/>
  <c r="BQ131" i="2" s="1"/>
  <c r="K380" i="4"/>
  <c r="BR128" i="2" s="1"/>
  <c r="K383" i="4"/>
  <c r="BR131" i="2" s="1"/>
  <c r="K386" i="4"/>
  <c r="BS128" i="2" s="1"/>
  <c r="EJ128" i="2" s="1"/>
  <c r="K389" i="4"/>
  <c r="BS131" i="2" s="1"/>
  <c r="K392" i="4"/>
  <c r="BT128" i="2" s="1"/>
  <c r="K395" i="4"/>
  <c r="BT131" i="2" s="1"/>
  <c r="L20" i="4"/>
  <c r="L23" i="4"/>
  <c r="L26" i="4"/>
  <c r="L29" i="4"/>
  <c r="L32" i="4"/>
  <c r="L140" i="2" s="1"/>
  <c r="CC140" i="2" s="1"/>
  <c r="L35" i="4"/>
  <c r="L143" i="2" s="1"/>
  <c r="L38" i="4"/>
  <c r="L41" i="4"/>
  <c r="L44" i="4"/>
  <c r="N140" i="2" s="1"/>
  <c r="CE140" i="2" s="1"/>
  <c r="L47" i="4"/>
  <c r="N143" i="2" s="1"/>
  <c r="L50" i="4"/>
  <c r="O140" i="2" s="1"/>
  <c r="L53" i="4"/>
  <c r="O143" i="2" s="1"/>
  <c r="L56" i="4"/>
  <c r="P140" i="2" s="1"/>
  <c r="CG140" i="2" s="1"/>
  <c r="L59" i="4"/>
  <c r="P143" i="2" s="1"/>
  <c r="L62" i="4"/>
  <c r="Q140" i="2" s="1"/>
  <c r="L65" i="4"/>
  <c r="Q143" i="2" s="1"/>
  <c r="L68" i="4"/>
  <c r="R140" i="2" s="1"/>
  <c r="CI140" i="2" s="1"/>
  <c r="L71" i="4"/>
  <c r="R143" i="2" s="1"/>
  <c r="L74" i="4"/>
  <c r="S140" i="2" s="1"/>
  <c r="L77" i="4"/>
  <c r="S143" i="2" s="1"/>
  <c r="L80" i="4"/>
  <c r="T140" i="2" s="1"/>
  <c r="CK140" i="2" s="1"/>
  <c r="L83" i="4"/>
  <c r="T143" i="2" s="1"/>
  <c r="L86" i="4"/>
  <c r="U140" i="2" s="1"/>
  <c r="L89" i="4"/>
  <c r="U143" i="2" s="1"/>
  <c r="L92" i="4"/>
  <c r="V140" i="2" s="1"/>
  <c r="CM140" i="2" s="1"/>
  <c r="L95" i="4"/>
  <c r="V143" i="2" s="1"/>
  <c r="L98" i="4"/>
  <c r="W140" i="2" s="1"/>
  <c r="L101" i="4"/>
  <c r="W143" i="2" s="1"/>
  <c r="L104" i="4"/>
  <c r="X140" i="2" s="1"/>
  <c r="CO140" i="2" s="1"/>
  <c r="L107" i="4"/>
  <c r="X143" i="2" s="1"/>
  <c r="L110" i="4"/>
  <c r="Y140" i="2" s="1"/>
  <c r="L113" i="4"/>
  <c r="Y143" i="2" s="1"/>
  <c r="L116" i="4"/>
  <c r="Z140" i="2" s="1"/>
  <c r="CQ140" i="2" s="1"/>
  <c r="L119" i="4"/>
  <c r="Z143" i="2" s="1"/>
  <c r="L122" i="4"/>
  <c r="AA140" i="2" s="1"/>
  <c r="L125" i="4"/>
  <c r="AA143" i="2" s="1"/>
  <c r="L128" i="4"/>
  <c r="AB140" i="2" s="1"/>
  <c r="CS140" i="2" s="1"/>
  <c r="L131" i="4"/>
  <c r="AB143" i="2" s="1"/>
  <c r="L134" i="4"/>
  <c r="AC140" i="2" s="1"/>
  <c r="L137" i="4"/>
  <c r="AC143" i="2" s="1"/>
  <c r="CT140" i="2" s="1"/>
  <c r="L140" i="4"/>
  <c r="AD140" i="2" s="1"/>
  <c r="CU140" i="2" s="1"/>
  <c r="L143" i="4"/>
  <c r="AD143" i="2" s="1"/>
  <c r="L146" i="4"/>
  <c r="AE140" i="2" s="1"/>
  <c r="L149" i="4"/>
  <c r="AE143" i="2" s="1"/>
  <c r="CV140" i="2" s="1"/>
  <c r="L152" i="4"/>
  <c r="AF140" i="2" s="1"/>
  <c r="CW140" i="2" s="1"/>
  <c r="L155" i="4"/>
  <c r="AF143" i="2" s="1"/>
  <c r="L158" i="4"/>
  <c r="AG140" i="2" s="1"/>
  <c r="L161" i="4"/>
  <c r="AG143" i="2" s="1"/>
  <c r="L164" i="4"/>
  <c r="AH140" i="2" s="1"/>
  <c r="CY140" i="2" s="1"/>
  <c r="L167" i="4"/>
  <c r="AH143" i="2" s="1"/>
  <c r="L170" i="4"/>
  <c r="AI140" i="2" s="1"/>
  <c r="L173" i="4"/>
  <c r="AI143" i="2" s="1"/>
  <c r="L176" i="4"/>
  <c r="AJ140" i="2" s="1"/>
  <c r="DA140" i="2" s="1"/>
  <c r="L179" i="4"/>
  <c r="AJ143" i="2" s="1"/>
  <c r="L182" i="4"/>
  <c r="AK140" i="2" s="1"/>
  <c r="L185" i="4"/>
  <c r="AK143" i="2" s="1"/>
  <c r="L188" i="4"/>
  <c r="AL140" i="2" s="1"/>
  <c r="DC140" i="2" s="1"/>
  <c r="L191" i="4"/>
  <c r="AL143" i="2" s="1"/>
  <c r="L194" i="4"/>
  <c r="AM140" i="2" s="1"/>
  <c r="L197" i="4"/>
  <c r="AM143" i="2" s="1"/>
  <c r="L200" i="4"/>
  <c r="AN140" i="2" s="1"/>
  <c r="DE140" i="2" s="1"/>
  <c r="L203" i="4"/>
  <c r="AN143" i="2" s="1"/>
  <c r="L206" i="4"/>
  <c r="AO140" i="2" s="1"/>
  <c r="L209" i="4"/>
  <c r="AO143" i="2" s="1"/>
  <c r="L212" i="4"/>
  <c r="AP140" i="2" s="1"/>
  <c r="DG140" i="2" s="1"/>
  <c r="L215" i="4"/>
  <c r="AP143" i="2" s="1"/>
  <c r="L218" i="4"/>
  <c r="AQ140" i="2" s="1"/>
  <c r="L221" i="4"/>
  <c r="AQ143" i="2" s="1"/>
  <c r="DH140" i="2" s="1"/>
  <c r="L224" i="4"/>
  <c r="AR140" i="2" s="1"/>
  <c r="DI140" i="2" s="1"/>
  <c r="L227" i="4"/>
  <c r="AR143" i="2" s="1"/>
  <c r="L230" i="4"/>
  <c r="AS140" i="2" s="1"/>
  <c r="L233" i="4"/>
  <c r="AS143" i="2" s="1"/>
  <c r="L236" i="4"/>
  <c r="AT140" i="2" s="1"/>
  <c r="DK140" i="2" s="1"/>
  <c r="L239" i="4"/>
  <c r="AT143" i="2" s="1"/>
  <c r="L242" i="4"/>
  <c r="AU140" i="2" s="1"/>
  <c r="L245" i="4"/>
  <c r="AU143" i="2" s="1"/>
  <c r="DL140" i="2" s="1"/>
  <c r="L248" i="4"/>
  <c r="AV140" i="2" s="1"/>
  <c r="DM140" i="2" s="1"/>
  <c r="L251" i="4"/>
  <c r="AV143" i="2" s="1"/>
  <c r="L254" i="4"/>
  <c r="AW140" i="2" s="1"/>
  <c r="L257" i="4"/>
  <c r="AW143" i="2" s="1"/>
  <c r="L260" i="4"/>
  <c r="AX140" i="2" s="1"/>
  <c r="DO140" i="2" s="1"/>
  <c r="L263" i="4"/>
  <c r="AX143" i="2" s="1"/>
  <c r="L266" i="4"/>
  <c r="AY140" i="2" s="1"/>
  <c r="L269" i="4"/>
  <c r="AY143" i="2" s="1"/>
  <c r="DP140" i="2" s="1"/>
  <c r="L272" i="4"/>
  <c r="AZ140" i="2" s="1"/>
  <c r="DQ140" i="2" s="1"/>
  <c r="L275" i="4"/>
  <c r="AZ143" i="2" s="1"/>
  <c r="L278" i="4"/>
  <c r="BA140" i="2" s="1"/>
  <c r="L281" i="4"/>
  <c r="BA143" i="2" s="1"/>
  <c r="L284" i="4"/>
  <c r="BB140" i="2" s="1"/>
  <c r="DS140" i="2" s="1"/>
  <c r="L287" i="4"/>
  <c r="BB143" i="2" s="1"/>
  <c r="L290" i="4"/>
  <c r="BC140" i="2" s="1"/>
  <c r="L293" i="4"/>
  <c r="BC143" i="2" s="1"/>
  <c r="L296" i="4"/>
  <c r="BD140" i="2" s="1"/>
  <c r="DU140" i="2" s="1"/>
  <c r="L299" i="4"/>
  <c r="BD143" i="2" s="1"/>
  <c r="L302" i="4"/>
  <c r="BE140" i="2" s="1"/>
  <c r="L305" i="4"/>
  <c r="BE143" i="2" s="1"/>
  <c r="L308" i="4"/>
  <c r="BF140" i="2" s="1"/>
  <c r="DW140" i="2" s="1"/>
  <c r="L311" i="4"/>
  <c r="BF143" i="2" s="1"/>
  <c r="L314" i="4"/>
  <c r="BG140" i="2" s="1"/>
  <c r="L317" i="4"/>
  <c r="BG143" i="2" s="1"/>
  <c r="DX140" i="2" s="1"/>
  <c r="L320" i="4"/>
  <c r="BH140" i="2" s="1"/>
  <c r="DY140" i="2" s="1"/>
  <c r="L323" i="4"/>
  <c r="BH143" i="2" s="1"/>
  <c r="L326" i="4"/>
  <c r="BI140" i="2" s="1"/>
  <c r="L329" i="4"/>
  <c r="BI143" i="2" s="1"/>
  <c r="DZ140" i="2" s="1"/>
  <c r="L332" i="4"/>
  <c r="BJ140" i="2" s="1"/>
  <c r="EA140" i="2" s="1"/>
  <c r="L335" i="4"/>
  <c r="BJ143" i="2" s="1"/>
  <c r="L338" i="4"/>
  <c r="BK140" i="2" s="1"/>
  <c r="L341" i="4"/>
  <c r="BK143" i="2" s="1"/>
  <c r="L344" i="4"/>
  <c r="BL140" i="2" s="1"/>
  <c r="EC140" i="2" s="1"/>
  <c r="L347" i="4"/>
  <c r="BL143" i="2" s="1"/>
  <c r="L350" i="4"/>
  <c r="BM140" i="2" s="1"/>
  <c r="L353" i="4"/>
  <c r="BM143" i="2" s="1"/>
  <c r="L356" i="4"/>
  <c r="BN140" i="2" s="1"/>
  <c r="EE140" i="2" s="1"/>
  <c r="L359" i="4"/>
  <c r="BN143" i="2" s="1"/>
  <c r="L362" i="4"/>
  <c r="BO140" i="2" s="1"/>
  <c r="L365" i="4"/>
  <c r="BO143" i="2" s="1"/>
  <c r="L368" i="4"/>
  <c r="BP140" i="2" s="1"/>
  <c r="EG140" i="2" s="1"/>
  <c r="L371" i="4"/>
  <c r="BP143" i="2" s="1"/>
  <c r="L374" i="4"/>
  <c r="BQ140" i="2" s="1"/>
  <c r="L377" i="4"/>
  <c r="BQ143" i="2" s="1"/>
  <c r="L380" i="4"/>
  <c r="BR140" i="2" s="1"/>
  <c r="EI140" i="2" s="1"/>
  <c r="L383" i="4"/>
  <c r="BR143" i="2" s="1"/>
  <c r="L386" i="4"/>
  <c r="BS140" i="2" s="1"/>
  <c r="L389" i="4"/>
  <c r="BS143" i="2" s="1"/>
  <c r="L392" i="4"/>
  <c r="BT140" i="2" s="1"/>
  <c r="EK140" i="2" s="1"/>
  <c r="L395" i="4"/>
  <c r="BT143" i="2" s="1"/>
  <c r="M20" i="4"/>
  <c r="J152" i="2" s="1"/>
  <c r="M23" i="4"/>
  <c r="J155" i="2" s="1"/>
  <c r="M26" i="4"/>
  <c r="K152" i="2" s="1"/>
  <c r="CB152" i="2" s="1"/>
  <c r="M29" i="4"/>
  <c r="K155" i="2" s="1"/>
  <c r="M32" i="4"/>
  <c r="L152" i="2" s="1"/>
  <c r="M35" i="4"/>
  <c r="L155" i="2" s="1"/>
  <c r="M38" i="4"/>
  <c r="M152" i="2" s="1"/>
  <c r="CD152" i="2" s="1"/>
  <c r="M41" i="4"/>
  <c r="M155" i="2" s="1"/>
  <c r="M44" i="4"/>
  <c r="N152" i="2" s="1"/>
  <c r="M47" i="4"/>
  <c r="N155" i="2" s="1"/>
  <c r="M50" i="4"/>
  <c r="O152" i="2" s="1"/>
  <c r="CF152" i="2" s="1"/>
  <c r="M53" i="4"/>
  <c r="O155" i="2" s="1"/>
  <c r="M56" i="4"/>
  <c r="P152" i="2" s="1"/>
  <c r="M59" i="4"/>
  <c r="P155" i="2" s="1"/>
  <c r="M62" i="4"/>
  <c r="Q152" i="2" s="1"/>
  <c r="CH152" i="2" s="1"/>
  <c r="M65" i="4"/>
  <c r="Q155" i="2" s="1"/>
  <c r="M68" i="4"/>
  <c r="R152" i="2" s="1"/>
  <c r="M71" i="4"/>
  <c r="R155" i="2" s="1"/>
  <c r="M74" i="4"/>
  <c r="S152" i="2" s="1"/>
  <c r="CJ152" i="2" s="1"/>
  <c r="M77" i="4"/>
  <c r="S155" i="2" s="1"/>
  <c r="M80" i="4"/>
  <c r="T152" i="2" s="1"/>
  <c r="M83" i="4"/>
  <c r="T155" i="2" s="1"/>
  <c r="M86" i="4"/>
  <c r="U152" i="2" s="1"/>
  <c r="CL152" i="2" s="1"/>
  <c r="M89" i="4"/>
  <c r="U155" i="2" s="1"/>
  <c r="M92" i="4"/>
  <c r="V152" i="2" s="1"/>
  <c r="M95" i="4"/>
  <c r="V155" i="2" s="1"/>
  <c r="CM152" i="2" s="1"/>
  <c r="M98" i="4"/>
  <c r="W152" i="2" s="1"/>
  <c r="CN152" i="2" s="1"/>
  <c r="M101" i="4"/>
  <c r="W155" i="2" s="1"/>
  <c r="M104" i="4"/>
  <c r="X152" i="2" s="1"/>
  <c r="M107" i="4"/>
  <c r="X155" i="2" s="1"/>
  <c r="M110" i="4"/>
  <c r="Y152" i="2" s="1"/>
  <c r="CP152" i="2" s="1"/>
  <c r="M113" i="4"/>
  <c r="Y155" i="2" s="1"/>
  <c r="M116" i="4"/>
  <c r="Z152" i="2" s="1"/>
  <c r="M119" i="4"/>
  <c r="Z155" i="2" s="1"/>
  <c r="M122" i="4"/>
  <c r="AA152" i="2" s="1"/>
  <c r="M125" i="4"/>
  <c r="AA155" i="2" s="1"/>
  <c r="M128" i="4"/>
  <c r="AB152" i="2" s="1"/>
  <c r="M131" i="4"/>
  <c r="AB155" i="2" s="1"/>
  <c r="M134" i="4"/>
  <c r="AC152" i="2" s="1"/>
  <c r="M137" i="4"/>
  <c r="AC155" i="2" s="1"/>
  <c r="M140" i="4"/>
  <c r="AD152" i="2" s="1"/>
  <c r="M143" i="4"/>
  <c r="AD155" i="2" s="1"/>
  <c r="M146" i="4"/>
  <c r="AE152" i="2" s="1"/>
  <c r="CV152" i="2" s="1"/>
  <c r="M149" i="4"/>
  <c r="AE155" i="2" s="1"/>
  <c r="M152" i="4"/>
  <c r="AF152" i="2" s="1"/>
  <c r="M155" i="4"/>
  <c r="AF155" i="2" s="1"/>
  <c r="CW152" i="2" s="1"/>
  <c r="M158" i="4"/>
  <c r="AG152" i="2" s="1"/>
  <c r="CX152" i="2" s="1"/>
  <c r="M161" i="4"/>
  <c r="AG155" i="2" s="1"/>
  <c r="M164" i="4"/>
  <c r="AH152" i="2" s="1"/>
  <c r="M167" i="4"/>
  <c r="AH155" i="2" s="1"/>
  <c r="M170" i="4"/>
  <c r="AI152" i="2" s="1"/>
  <c r="M173" i="4"/>
  <c r="AI155" i="2" s="1"/>
  <c r="M176" i="4"/>
  <c r="AJ152" i="2" s="1"/>
  <c r="M179" i="4"/>
  <c r="AJ155" i="2" s="1"/>
  <c r="M182" i="4"/>
  <c r="AK152" i="2" s="1"/>
  <c r="DB152" i="2" s="1"/>
  <c r="M185" i="4"/>
  <c r="AK155" i="2" s="1"/>
  <c r="M188" i="4"/>
  <c r="AL152" i="2" s="1"/>
  <c r="M191" i="4"/>
  <c r="AL155" i="2" s="1"/>
  <c r="M194" i="4"/>
  <c r="AM152" i="2" s="1"/>
  <c r="DD152" i="2" s="1"/>
  <c r="M197" i="4"/>
  <c r="AM155" i="2" s="1"/>
  <c r="M200" i="4"/>
  <c r="AN152" i="2" s="1"/>
  <c r="M203" i="4"/>
  <c r="AN155" i="2" s="1"/>
  <c r="M206" i="4"/>
  <c r="AO152" i="2" s="1"/>
  <c r="DF152" i="2" s="1"/>
  <c r="M209" i="4"/>
  <c r="AO155" i="2" s="1"/>
  <c r="M212" i="4"/>
  <c r="AP152" i="2" s="1"/>
  <c r="M215" i="4"/>
  <c r="AP155" i="2" s="1"/>
  <c r="M218" i="4"/>
  <c r="AQ152" i="2" s="1"/>
  <c r="M221" i="4"/>
  <c r="AQ155" i="2" s="1"/>
  <c r="M224" i="4"/>
  <c r="AR152" i="2" s="1"/>
  <c r="M227" i="4"/>
  <c r="AR155" i="2" s="1"/>
  <c r="M230" i="4"/>
  <c r="AS152" i="2" s="1"/>
  <c r="DJ152" i="2" s="1"/>
  <c r="M233" i="4"/>
  <c r="AS155" i="2" s="1"/>
  <c r="M236" i="4"/>
  <c r="AT152" i="2" s="1"/>
  <c r="M239" i="4"/>
  <c r="AT155" i="2" s="1"/>
  <c r="M242" i="4"/>
  <c r="AU152" i="2" s="1"/>
  <c r="DL152" i="2" s="1"/>
  <c r="M245" i="4"/>
  <c r="AU155" i="2" s="1"/>
  <c r="M248" i="4"/>
  <c r="AV152" i="2" s="1"/>
  <c r="M251" i="4"/>
  <c r="AV155" i="2" s="1"/>
  <c r="DM152" i="2" s="1"/>
  <c r="M254" i="4"/>
  <c r="AW152" i="2" s="1"/>
  <c r="M257" i="4"/>
  <c r="AW155" i="2" s="1"/>
  <c r="M260" i="4"/>
  <c r="AX152" i="2" s="1"/>
  <c r="M263" i="4"/>
  <c r="AX155" i="2" s="1"/>
  <c r="M266" i="4"/>
  <c r="AY152" i="2" s="1"/>
  <c r="M269" i="4"/>
  <c r="AY155" i="2" s="1"/>
  <c r="M272" i="4"/>
  <c r="AZ152" i="2" s="1"/>
  <c r="M275" i="4"/>
  <c r="AZ155" i="2" s="1"/>
  <c r="M278" i="4"/>
  <c r="BA152" i="2" s="1"/>
  <c r="DR152" i="2" s="1"/>
  <c r="M281" i="4"/>
  <c r="BA155" i="2" s="1"/>
  <c r="M284" i="4"/>
  <c r="BB152" i="2" s="1"/>
  <c r="M287" i="4"/>
  <c r="BB155" i="2" s="1"/>
  <c r="DS152" i="2" s="1"/>
  <c r="M290" i="4"/>
  <c r="BC152" i="2" s="1"/>
  <c r="DT152" i="2" s="1"/>
  <c r="M293" i="4"/>
  <c r="BC155" i="2" s="1"/>
  <c r="M296" i="4"/>
  <c r="BD152" i="2" s="1"/>
  <c r="M299" i="4"/>
  <c r="BD155" i="2" s="1"/>
  <c r="M302" i="4"/>
  <c r="BE152" i="2" s="1"/>
  <c r="DV152" i="2" s="1"/>
  <c r="M305" i="4"/>
  <c r="BE155" i="2" s="1"/>
  <c r="M308" i="4"/>
  <c r="BF152" i="2" s="1"/>
  <c r="M311" i="4"/>
  <c r="BF155" i="2" s="1"/>
  <c r="M314" i="4"/>
  <c r="BG152" i="2" s="1"/>
  <c r="M317" i="4"/>
  <c r="BG155" i="2" s="1"/>
  <c r="M320" i="4"/>
  <c r="BH152" i="2" s="1"/>
  <c r="M323" i="4"/>
  <c r="BH155" i="2" s="1"/>
  <c r="M326" i="4"/>
  <c r="BI152" i="2" s="1"/>
  <c r="M329" i="4"/>
  <c r="BI155" i="2" s="1"/>
  <c r="M332" i="4"/>
  <c r="BJ152" i="2" s="1"/>
  <c r="M335" i="4"/>
  <c r="BJ155" i="2" s="1"/>
  <c r="M338" i="4"/>
  <c r="BK152" i="2" s="1"/>
  <c r="EB152" i="2" s="1"/>
  <c r="M341" i="4"/>
  <c r="BK155" i="2" s="1"/>
  <c r="M344" i="4"/>
  <c r="BL152" i="2" s="1"/>
  <c r="M347" i="4"/>
  <c r="BL155" i="2" s="1"/>
  <c r="EC152" i="2" s="1"/>
  <c r="M350" i="4"/>
  <c r="BM152" i="2" s="1"/>
  <c r="ED152" i="2" s="1"/>
  <c r="M353" i="4"/>
  <c r="BM155" i="2" s="1"/>
  <c r="M356" i="4"/>
  <c r="BN152" i="2" s="1"/>
  <c r="M359" i="4"/>
  <c r="BN155" i="2" s="1"/>
  <c r="M362" i="4"/>
  <c r="BO152" i="2" s="1"/>
  <c r="M365" i="4"/>
  <c r="BO155" i="2" s="1"/>
  <c r="M368" i="4"/>
  <c r="BP152" i="2" s="1"/>
  <c r="M371" i="4"/>
  <c r="BP155" i="2" s="1"/>
  <c r="M374" i="4"/>
  <c r="BQ152" i="2" s="1"/>
  <c r="EH152" i="2" s="1"/>
  <c r="M377" i="4"/>
  <c r="BQ155" i="2" s="1"/>
  <c r="M380" i="4"/>
  <c r="BR152" i="2" s="1"/>
  <c r="M383" i="4"/>
  <c r="BR155" i="2" s="1"/>
  <c r="M386" i="4"/>
  <c r="BS152" i="2" s="1"/>
  <c r="EJ152" i="2" s="1"/>
  <c r="M389" i="4"/>
  <c r="BS155" i="2" s="1"/>
  <c r="M392" i="4"/>
  <c r="BT152" i="2" s="1"/>
  <c r="M395" i="4"/>
  <c r="BT155" i="2" s="1"/>
  <c r="N20" i="4"/>
  <c r="J164" i="2" s="1"/>
  <c r="CA164" i="2" s="1"/>
  <c r="N23" i="4"/>
  <c r="J167" i="2" s="1"/>
  <c r="N26" i="4"/>
  <c r="K164" i="2" s="1"/>
  <c r="N29" i="4"/>
  <c r="K167" i="2" s="1"/>
  <c r="N32" i="4"/>
  <c r="L164" i="2" s="1"/>
  <c r="N35" i="4"/>
  <c r="L167" i="2" s="1"/>
  <c r="N38" i="4"/>
  <c r="M164" i="2" s="1"/>
  <c r="N41" i="4"/>
  <c r="M167" i="2" s="1"/>
  <c r="CD164" i="2" s="1"/>
  <c r="N44" i="4"/>
  <c r="N164" i="2" s="1"/>
  <c r="N47" i="4"/>
  <c r="N167" i="2" s="1"/>
  <c r="N50" i="4"/>
  <c r="O164" i="2" s="1"/>
  <c r="N53" i="4"/>
  <c r="O167" i="2" s="1"/>
  <c r="CF164" i="2" s="1"/>
  <c r="N56" i="4"/>
  <c r="P164" i="2" s="1"/>
  <c r="CG164" i="2" s="1"/>
  <c r="N59" i="4"/>
  <c r="P167" i="2" s="1"/>
  <c r="N62" i="4"/>
  <c r="Q164" i="2" s="1"/>
  <c r="N65" i="4"/>
  <c r="Q167" i="2" s="1"/>
  <c r="N68" i="4"/>
  <c r="R164" i="2" s="1"/>
  <c r="CI164" i="2" s="1"/>
  <c r="N71" i="4"/>
  <c r="R167" i="2" s="1"/>
  <c r="N74" i="4"/>
  <c r="S164" i="2" s="1"/>
  <c r="N77" i="4"/>
  <c r="S167" i="2" s="1"/>
  <c r="N80" i="4"/>
  <c r="T164" i="2" s="1"/>
  <c r="N83" i="4"/>
  <c r="T167" i="2" s="1"/>
  <c r="N86" i="4"/>
  <c r="U164" i="2" s="1"/>
  <c r="N89" i="4"/>
  <c r="U167" i="2" s="1"/>
  <c r="N92" i="4"/>
  <c r="V164" i="2" s="1"/>
  <c r="N95" i="4"/>
  <c r="V167" i="2" s="1"/>
  <c r="N98" i="4"/>
  <c r="W164" i="2" s="1"/>
  <c r="N101" i="4"/>
  <c r="W167" i="2" s="1"/>
  <c r="N104" i="4"/>
  <c r="X164" i="2" s="1"/>
  <c r="N107" i="4"/>
  <c r="X167" i="2" s="1"/>
  <c r="N110" i="4"/>
  <c r="Y164" i="2" s="1"/>
  <c r="N113" i="4"/>
  <c r="Y167" i="2" s="1"/>
  <c r="N116" i="4"/>
  <c r="Z164" i="2" s="1"/>
  <c r="CQ164" i="2" s="1"/>
  <c r="N119" i="4"/>
  <c r="Z167" i="2" s="1"/>
  <c r="N122" i="4"/>
  <c r="AA164" i="2" s="1"/>
  <c r="N125" i="4"/>
  <c r="AA167" i="2" s="1"/>
  <c r="N128" i="4"/>
  <c r="AB164" i="2" s="1"/>
  <c r="N131" i="4"/>
  <c r="AB167" i="2" s="1"/>
  <c r="N134" i="4"/>
  <c r="AC164" i="2" s="1"/>
  <c r="N137" i="4"/>
  <c r="AC167" i="2" s="1"/>
  <c r="N140" i="4"/>
  <c r="AD164" i="2" s="1"/>
  <c r="N143" i="4"/>
  <c r="AD167" i="2" s="1"/>
  <c r="N146" i="4"/>
  <c r="AE164" i="2" s="1"/>
  <c r="N149" i="4"/>
  <c r="AE167" i="2" s="1"/>
  <c r="CV164" i="2" s="1"/>
  <c r="N152" i="4"/>
  <c r="AF164" i="2" s="1"/>
  <c r="CW164" i="2" s="1"/>
  <c r="N155" i="4"/>
  <c r="AF167" i="2" s="1"/>
  <c r="N158" i="4"/>
  <c r="AG164" i="2" s="1"/>
  <c r="N161" i="4"/>
  <c r="AG167" i="2" s="1"/>
  <c r="N164" i="4"/>
  <c r="AH164" i="2" s="1"/>
  <c r="CY164" i="2" s="1"/>
  <c r="N167" i="4"/>
  <c r="AH167" i="2" s="1"/>
  <c r="N170" i="4"/>
  <c r="AI164" i="2" s="1"/>
  <c r="N173" i="4"/>
  <c r="AI167" i="2" s="1"/>
  <c r="N176" i="4"/>
  <c r="AJ164" i="2" s="1"/>
  <c r="N179" i="4"/>
  <c r="AJ167" i="2" s="1"/>
  <c r="N182" i="4"/>
  <c r="AK164" i="2" s="1"/>
  <c r="N185" i="4"/>
  <c r="AK167" i="2" s="1"/>
  <c r="N188" i="4"/>
  <c r="AL164" i="2" s="1"/>
  <c r="N191" i="4"/>
  <c r="AL167" i="2" s="1"/>
  <c r="N194" i="4"/>
  <c r="AM164" i="2" s="1"/>
  <c r="N197" i="4"/>
  <c r="AM167" i="2" s="1"/>
  <c r="N200" i="4"/>
  <c r="AN164" i="2" s="1"/>
  <c r="DE164" i="2" s="1"/>
  <c r="N203" i="4"/>
  <c r="AN167" i="2" s="1"/>
  <c r="N206" i="4"/>
  <c r="AO164" i="2" s="1"/>
  <c r="N209" i="4"/>
  <c r="AO167" i="2" s="1"/>
  <c r="N212" i="4"/>
  <c r="AP164" i="2" s="1"/>
  <c r="DG164" i="2" s="1"/>
  <c r="N215" i="4"/>
  <c r="AP167" i="2" s="1"/>
  <c r="N218" i="4"/>
  <c r="AQ164" i="2" s="1"/>
  <c r="N221" i="4"/>
  <c r="AQ167" i="2" s="1"/>
  <c r="N224" i="4"/>
  <c r="AR164" i="2" s="1"/>
  <c r="N227" i="4"/>
  <c r="AR167" i="2" s="1"/>
  <c r="N230" i="4"/>
  <c r="AS164" i="2" s="1"/>
  <c r="N233" i="4"/>
  <c r="AS167" i="2" s="1"/>
  <c r="N236" i="4"/>
  <c r="AT164" i="2" s="1"/>
  <c r="N239" i="4"/>
  <c r="AT167" i="2" s="1"/>
  <c r="N242" i="4"/>
  <c r="AU164" i="2" s="1"/>
  <c r="N245" i="4"/>
  <c r="AU167" i="2" s="1"/>
  <c r="N248" i="4"/>
  <c r="AV164" i="2" s="1"/>
  <c r="DM164" i="2" s="1"/>
  <c r="N251" i="4"/>
  <c r="AV167" i="2" s="1"/>
  <c r="N254" i="4"/>
  <c r="AW164" i="2" s="1"/>
  <c r="N257" i="4"/>
  <c r="AW167" i="2" s="1"/>
  <c r="N260" i="4"/>
  <c r="AX164" i="2" s="1"/>
  <c r="DO164" i="2" s="1"/>
  <c r="N263" i="4"/>
  <c r="AX167" i="2" s="1"/>
  <c r="N266" i="4"/>
  <c r="AY164" i="2" s="1"/>
  <c r="N269" i="4"/>
  <c r="AY167" i="2" s="1"/>
  <c r="N272" i="4"/>
  <c r="AZ164" i="2" s="1"/>
  <c r="N275" i="4"/>
  <c r="AZ167" i="2" s="1"/>
  <c r="N278" i="4"/>
  <c r="BA164" i="2" s="1"/>
  <c r="N281" i="4"/>
  <c r="BA167" i="2" s="1"/>
  <c r="N284" i="4"/>
  <c r="BB164" i="2" s="1"/>
  <c r="N287" i="4"/>
  <c r="BB167" i="2" s="1"/>
  <c r="N290" i="4"/>
  <c r="BC164" i="2" s="1"/>
  <c r="N293" i="4"/>
  <c r="BC167" i="2" s="1"/>
  <c r="N296" i="4"/>
  <c r="BD164" i="2" s="1"/>
  <c r="DU164" i="2" s="1"/>
  <c r="N299" i="4"/>
  <c r="BD167" i="2" s="1"/>
  <c r="N302" i="4"/>
  <c r="BE164" i="2" s="1"/>
  <c r="N305" i="4"/>
  <c r="BE167" i="2" s="1"/>
  <c r="DV164" i="2" s="1"/>
  <c r="N308" i="4"/>
  <c r="BF164" i="2" s="1"/>
  <c r="DW164" i="2" s="1"/>
  <c r="N311" i="4"/>
  <c r="BF167" i="2" s="1"/>
  <c r="N314" i="4"/>
  <c r="BG164" i="2" s="1"/>
  <c r="N317" i="4"/>
  <c r="BG167" i="2" s="1"/>
  <c r="N320" i="4"/>
  <c r="BH164" i="2" s="1"/>
  <c r="N323" i="4"/>
  <c r="BH167" i="2" s="1"/>
  <c r="N326" i="4"/>
  <c r="BI164" i="2" s="1"/>
  <c r="N329" i="4"/>
  <c r="BI167" i="2" s="1"/>
  <c r="N332" i="4"/>
  <c r="BJ164" i="2" s="1"/>
  <c r="N335" i="4"/>
  <c r="BJ167" i="2" s="1"/>
  <c r="N338" i="4"/>
  <c r="BK164" i="2" s="1"/>
  <c r="N341" i="4"/>
  <c r="BK167" i="2" s="1"/>
  <c r="EB164" i="2" s="1"/>
  <c r="N344" i="4"/>
  <c r="BL164" i="2" s="1"/>
  <c r="EC164" i="2" s="1"/>
  <c r="N347" i="4"/>
  <c r="BL167" i="2" s="1"/>
  <c r="N350" i="4"/>
  <c r="BM164" i="2" s="1"/>
  <c r="N353" i="4"/>
  <c r="BM167" i="2" s="1"/>
  <c r="N356" i="4"/>
  <c r="BN164" i="2" s="1"/>
  <c r="EE164" i="2" s="1"/>
  <c r="N359" i="4"/>
  <c r="BN167" i="2" s="1"/>
  <c r="N362" i="4"/>
  <c r="BO164" i="2" s="1"/>
  <c r="N365" i="4"/>
  <c r="BO167" i="2" s="1"/>
  <c r="N368" i="4"/>
  <c r="BP164" i="2" s="1"/>
  <c r="N371" i="4"/>
  <c r="BP167" i="2" s="1"/>
  <c r="N374" i="4"/>
  <c r="BQ164" i="2" s="1"/>
  <c r="N377" i="4"/>
  <c r="BQ167" i="2" s="1"/>
  <c r="N380" i="4"/>
  <c r="BR164" i="2" s="1"/>
  <c r="N383" i="4"/>
  <c r="BR167" i="2" s="1"/>
  <c r="N386" i="4"/>
  <c r="BS164" i="2" s="1"/>
  <c r="N389" i="4"/>
  <c r="BS167" i="2" s="1"/>
  <c r="N392" i="4"/>
  <c r="BT164" i="2" s="1"/>
  <c r="EK164" i="2" s="1"/>
  <c r="N395" i="4"/>
  <c r="BT167" i="2" s="1"/>
  <c r="O20" i="4"/>
  <c r="J176" i="2" s="1"/>
  <c r="O23" i="4"/>
  <c r="J179" i="2" s="1"/>
  <c r="O26" i="4"/>
  <c r="K176" i="2" s="1"/>
  <c r="CB176" i="2" s="1"/>
  <c r="O29" i="4"/>
  <c r="K179" i="2" s="1"/>
  <c r="O32" i="4"/>
  <c r="L176" i="2" s="1"/>
  <c r="O35" i="4"/>
  <c r="L179" i="2" s="1"/>
  <c r="O38" i="4"/>
  <c r="M176" i="2" s="1"/>
  <c r="O41" i="4"/>
  <c r="M179" i="2" s="1"/>
  <c r="O44" i="4"/>
  <c r="N176" i="2" s="1"/>
  <c r="O47" i="4"/>
  <c r="N179" i="2" s="1"/>
  <c r="CE176" i="2" s="1"/>
  <c r="O50" i="4"/>
  <c r="O176" i="2" s="1"/>
  <c r="O53" i="4"/>
  <c r="O179" i="2" s="1"/>
  <c r="O56" i="4"/>
  <c r="P176" i="2" s="1"/>
  <c r="O59" i="4"/>
  <c r="P179" i="2" s="1"/>
  <c r="O62" i="4"/>
  <c r="Q176" i="2" s="1"/>
  <c r="CH176" i="2" s="1"/>
  <c r="O65" i="4"/>
  <c r="Q179" i="2" s="1"/>
  <c r="O68" i="4"/>
  <c r="R176" i="2" s="1"/>
  <c r="O71" i="4"/>
  <c r="R179" i="2" s="1"/>
  <c r="O74" i="4"/>
  <c r="S176" i="2" s="1"/>
  <c r="CJ176" i="2" s="1"/>
  <c r="O77" i="4"/>
  <c r="S179" i="2" s="1"/>
  <c r="O80" i="4"/>
  <c r="T176" i="2" s="1"/>
  <c r="O83" i="4"/>
  <c r="T179" i="2" s="1"/>
  <c r="O86" i="4"/>
  <c r="U176" i="2" s="1"/>
  <c r="O89" i="4"/>
  <c r="U179" i="2" s="1"/>
  <c r="O92" i="4"/>
  <c r="V176" i="2" s="1"/>
  <c r="O95" i="4"/>
  <c r="V179" i="2" s="1"/>
  <c r="O98" i="4"/>
  <c r="W176" i="2" s="1"/>
  <c r="CN176" i="2" s="1"/>
  <c r="O101" i="4"/>
  <c r="W179" i="2" s="1"/>
  <c r="O104" i="4"/>
  <c r="X176" i="2" s="1"/>
  <c r="O107" i="4"/>
  <c r="X179" i="2" s="1"/>
  <c r="CO176" i="2" s="1"/>
  <c r="O110" i="4"/>
  <c r="Y176" i="2" s="1"/>
  <c r="CP176" i="2" s="1"/>
  <c r="O113" i="4"/>
  <c r="Y179" i="2" s="1"/>
  <c r="O116" i="4"/>
  <c r="Z176" i="2" s="1"/>
  <c r="O119" i="4"/>
  <c r="Z179" i="2" s="1"/>
  <c r="O122" i="4"/>
  <c r="AA176" i="2" s="1"/>
  <c r="O125" i="4"/>
  <c r="AA179" i="2" s="1"/>
  <c r="O128" i="4"/>
  <c r="AB176" i="2" s="1"/>
  <c r="O131" i="4"/>
  <c r="AB179" i="2" s="1"/>
  <c r="O134" i="4"/>
  <c r="AC176" i="2" s="1"/>
  <c r="O137" i="4"/>
  <c r="AC179" i="2" s="1"/>
  <c r="O140" i="4"/>
  <c r="AD176" i="2" s="1"/>
  <c r="O143" i="4"/>
  <c r="AD179" i="2" s="1"/>
  <c r="CU176" i="2" s="1"/>
  <c r="O146" i="4"/>
  <c r="AE176" i="2" s="1"/>
  <c r="CV176" i="2" s="1"/>
  <c r="O149" i="4"/>
  <c r="AE179" i="2" s="1"/>
  <c r="O152" i="4"/>
  <c r="AF176" i="2" s="1"/>
  <c r="O155" i="4"/>
  <c r="AF179" i="2" s="1"/>
  <c r="O158" i="4"/>
  <c r="AG176" i="2" s="1"/>
  <c r="CX176" i="2" s="1"/>
  <c r="O161" i="4"/>
  <c r="AG179" i="2" s="1"/>
  <c r="O164" i="4"/>
  <c r="AH176" i="2" s="1"/>
  <c r="O167" i="4"/>
  <c r="AH179" i="2" s="1"/>
  <c r="O170" i="4"/>
  <c r="AI176" i="2" s="1"/>
  <c r="O173" i="4"/>
  <c r="AI179" i="2" s="1"/>
  <c r="O176" i="4"/>
  <c r="AJ176" i="2" s="1"/>
  <c r="O179" i="4"/>
  <c r="AJ179" i="2" s="1"/>
  <c r="O182" i="4"/>
  <c r="AK176" i="2" s="1"/>
  <c r="O185" i="4"/>
  <c r="AK179" i="2" s="1"/>
  <c r="O188" i="4"/>
  <c r="AL176" i="2" s="1"/>
  <c r="O191" i="4"/>
  <c r="AL179" i="2" s="1"/>
  <c r="O194" i="4"/>
  <c r="AM176" i="2" s="1"/>
  <c r="O197" i="4"/>
  <c r="AM179" i="2" s="1"/>
  <c r="O200" i="4"/>
  <c r="AN176" i="2" s="1"/>
  <c r="O203" i="4"/>
  <c r="AN179" i="2" s="1"/>
  <c r="O206" i="4"/>
  <c r="AO176" i="2" s="1"/>
  <c r="DF176" i="2" s="1"/>
  <c r="O209" i="4"/>
  <c r="AO179" i="2" s="1"/>
  <c r="O212" i="4"/>
  <c r="AP176" i="2" s="1"/>
  <c r="O215" i="4"/>
  <c r="AP179" i="2" s="1"/>
  <c r="O218" i="4"/>
  <c r="AQ176" i="2" s="1"/>
  <c r="O221" i="4"/>
  <c r="AQ179" i="2" s="1"/>
  <c r="O224" i="4"/>
  <c r="AR176" i="2" s="1"/>
  <c r="O227" i="4"/>
  <c r="AR179" i="2" s="1"/>
  <c r="O230" i="4"/>
  <c r="AS176" i="2" s="1"/>
  <c r="O233" i="4"/>
  <c r="AS179" i="2" s="1"/>
  <c r="O236" i="4"/>
  <c r="AT176" i="2" s="1"/>
  <c r="O239" i="4"/>
  <c r="AT179" i="2" s="1"/>
  <c r="DK176" i="2" s="1"/>
  <c r="O242" i="4"/>
  <c r="AU176" i="2" s="1"/>
  <c r="DL176" i="2" s="1"/>
  <c r="O245" i="4"/>
  <c r="AU179" i="2" s="1"/>
  <c r="O248" i="4"/>
  <c r="AV176" i="2" s="1"/>
  <c r="O251" i="4"/>
  <c r="AV179" i="2" s="1"/>
  <c r="O254" i="4"/>
  <c r="AW176" i="2" s="1"/>
  <c r="DN176" i="2" s="1"/>
  <c r="O257" i="4"/>
  <c r="AW179" i="2" s="1"/>
  <c r="O260" i="4"/>
  <c r="AX176" i="2" s="1"/>
  <c r="O263" i="4"/>
  <c r="AX179" i="2" s="1"/>
  <c r="O266" i="4"/>
  <c r="AY176" i="2" s="1"/>
  <c r="DP176" i="2" s="1"/>
  <c r="O269" i="4"/>
  <c r="AY179" i="2" s="1"/>
  <c r="O272" i="4"/>
  <c r="AZ176" i="2" s="1"/>
  <c r="O275" i="4"/>
  <c r="AZ179" i="2" s="1"/>
  <c r="O278" i="4"/>
  <c r="BA176" i="2" s="1"/>
  <c r="O281" i="4"/>
  <c r="BA179" i="2" s="1"/>
  <c r="O284" i="4"/>
  <c r="BB176" i="2" s="1"/>
  <c r="O287" i="4"/>
  <c r="BB179" i="2" s="1"/>
  <c r="O290" i="4"/>
  <c r="BC176" i="2" s="1"/>
  <c r="DT176" i="2" s="1"/>
  <c r="O293" i="4"/>
  <c r="BC179" i="2" s="1"/>
  <c r="O296" i="4"/>
  <c r="BD176" i="2" s="1"/>
  <c r="O299" i="4"/>
  <c r="BD179" i="2" s="1"/>
  <c r="DU176" i="2" s="1"/>
  <c r="O302" i="4"/>
  <c r="BE176" i="2" s="1"/>
  <c r="DV176" i="2" s="1"/>
  <c r="O305" i="4"/>
  <c r="BE179" i="2" s="1"/>
  <c r="O308" i="4"/>
  <c r="BF176" i="2" s="1"/>
  <c r="O311" i="4"/>
  <c r="BF179" i="2" s="1"/>
  <c r="O314" i="4"/>
  <c r="BG176" i="2" s="1"/>
  <c r="O317" i="4"/>
  <c r="BG179" i="2" s="1"/>
  <c r="O320" i="4"/>
  <c r="BH176" i="2" s="1"/>
  <c r="O323" i="4"/>
  <c r="BH179" i="2" s="1"/>
  <c r="O326" i="4"/>
  <c r="BI176" i="2" s="1"/>
  <c r="O329" i="4"/>
  <c r="BI179" i="2" s="1"/>
  <c r="O332" i="4"/>
  <c r="BJ176" i="2" s="1"/>
  <c r="O335" i="4"/>
  <c r="BJ179" i="2" s="1"/>
  <c r="EA176" i="2" s="1"/>
  <c r="O338" i="4"/>
  <c r="BK176" i="2" s="1"/>
  <c r="EB176" i="2" s="1"/>
  <c r="O341" i="4"/>
  <c r="BK179" i="2" s="1"/>
  <c r="O344" i="4"/>
  <c r="BL176" i="2" s="1"/>
  <c r="O347" i="4"/>
  <c r="BL179" i="2" s="1"/>
  <c r="O350" i="4"/>
  <c r="BM176" i="2" s="1"/>
  <c r="ED176" i="2" s="1"/>
  <c r="O353" i="4"/>
  <c r="BM179" i="2" s="1"/>
  <c r="O356" i="4"/>
  <c r="BN176" i="2" s="1"/>
  <c r="O359" i="4"/>
  <c r="BN179" i="2" s="1"/>
  <c r="O362" i="4"/>
  <c r="BO176" i="2" s="1"/>
  <c r="O365" i="4"/>
  <c r="BO179" i="2" s="1"/>
  <c r="O368" i="4"/>
  <c r="BP176" i="2" s="1"/>
  <c r="O371" i="4"/>
  <c r="BP179" i="2" s="1"/>
  <c r="O374" i="4"/>
  <c r="BQ176" i="2" s="1"/>
  <c r="O377" i="4"/>
  <c r="BQ179" i="2" s="1"/>
  <c r="O380" i="4"/>
  <c r="BR176" i="2" s="1"/>
  <c r="O383" i="4"/>
  <c r="BR179" i="2" s="1"/>
  <c r="O386" i="4"/>
  <c r="BS176" i="2" s="1"/>
  <c r="O389" i="4"/>
  <c r="BS179" i="2" s="1"/>
  <c r="O392" i="4"/>
  <c r="BT176" i="2" s="1"/>
  <c r="O395" i="4"/>
  <c r="BT179" i="2" s="1"/>
  <c r="P20" i="4"/>
  <c r="J188" i="2" s="1"/>
  <c r="P23" i="4"/>
  <c r="J191" i="2" s="1"/>
  <c r="P26" i="4"/>
  <c r="K188" i="2" s="1"/>
  <c r="P29" i="4"/>
  <c r="K191" i="2" s="1"/>
  <c r="P32" i="4"/>
  <c r="L188" i="2" s="1"/>
  <c r="P35" i="4"/>
  <c r="L191" i="2" s="1"/>
  <c r="P38" i="4"/>
  <c r="M188" i="2" s="1"/>
  <c r="P41" i="4"/>
  <c r="M191" i="2" s="1"/>
  <c r="P44" i="4"/>
  <c r="N188" i="2" s="1"/>
  <c r="CE188" i="2" s="1"/>
  <c r="P47" i="4"/>
  <c r="N191" i="2" s="1"/>
  <c r="P50" i="4"/>
  <c r="O188" i="2" s="1"/>
  <c r="P53" i="4"/>
  <c r="O191" i="2" s="1"/>
  <c r="P56" i="4"/>
  <c r="P188" i="2" s="1"/>
  <c r="CG188" i="2" s="1"/>
  <c r="P59" i="4"/>
  <c r="P191" i="2" s="1"/>
  <c r="P62" i="4"/>
  <c r="Q188" i="2" s="1"/>
  <c r="P65" i="4"/>
  <c r="Q191" i="2" s="1"/>
  <c r="CH188" i="2" s="1"/>
  <c r="P68" i="4"/>
  <c r="R188" i="2" s="1"/>
  <c r="CI188" i="2" s="1"/>
  <c r="P71" i="4"/>
  <c r="R191" i="2" s="1"/>
  <c r="P74" i="4"/>
  <c r="S188" i="2" s="1"/>
  <c r="P77" i="4"/>
  <c r="S191" i="2" s="1"/>
  <c r="P80" i="4"/>
  <c r="T188" i="2" s="1"/>
  <c r="P83" i="4"/>
  <c r="T191" i="2" s="1"/>
  <c r="P86" i="4"/>
  <c r="U188" i="2" s="1"/>
  <c r="P89" i="4"/>
  <c r="U191" i="2" s="1"/>
  <c r="P92" i="4"/>
  <c r="V188" i="2" s="1"/>
  <c r="CM188" i="2" s="1"/>
  <c r="P95" i="4"/>
  <c r="V191" i="2" s="1"/>
  <c r="P98" i="4"/>
  <c r="W188" i="2" s="1"/>
  <c r="P101" i="4"/>
  <c r="W191" i="2" s="1"/>
  <c r="P104" i="4"/>
  <c r="X188" i="2" s="1"/>
  <c r="CO188" i="2" s="1"/>
  <c r="P107" i="4"/>
  <c r="X191" i="2" s="1"/>
  <c r="P110" i="4"/>
  <c r="Y188" i="2" s="1"/>
  <c r="P113" i="4"/>
  <c r="Y191" i="2" s="1"/>
  <c r="P116" i="4"/>
  <c r="Z188" i="2" s="1"/>
  <c r="CQ188" i="2" s="1"/>
  <c r="P119" i="4"/>
  <c r="Z191" i="2" s="1"/>
  <c r="P122" i="4"/>
  <c r="AA188" i="2" s="1"/>
  <c r="P125" i="4"/>
  <c r="AA191" i="2" s="1"/>
  <c r="P128" i="4"/>
  <c r="AB188" i="2" s="1"/>
  <c r="CS188" i="2" s="1"/>
  <c r="P131" i="4"/>
  <c r="AB191" i="2" s="1"/>
  <c r="P134" i="4"/>
  <c r="AC188" i="2" s="1"/>
  <c r="P137" i="4"/>
  <c r="AC191" i="2" s="1"/>
  <c r="P140" i="4"/>
  <c r="AD188" i="2" s="1"/>
  <c r="CU188" i="2" s="1"/>
  <c r="P143" i="4"/>
  <c r="AD191" i="2" s="1"/>
  <c r="P146" i="4"/>
  <c r="AE188" i="2" s="1"/>
  <c r="P149" i="4"/>
  <c r="AE191" i="2" s="1"/>
  <c r="P152" i="4"/>
  <c r="AF188" i="2" s="1"/>
  <c r="P155" i="4"/>
  <c r="AF191" i="2" s="1"/>
  <c r="P158" i="4"/>
  <c r="AG188" i="2" s="1"/>
  <c r="P161" i="4"/>
  <c r="AG191" i="2" s="1"/>
  <c r="CX188" i="2" s="1"/>
  <c r="P164" i="4"/>
  <c r="AH188" i="2" s="1"/>
  <c r="CY188" i="2" s="1"/>
  <c r="P167" i="4"/>
  <c r="AH191" i="2" s="1"/>
  <c r="P170" i="4"/>
  <c r="AI188" i="2" s="1"/>
  <c r="P173" i="4"/>
  <c r="AI191" i="2" s="1"/>
  <c r="CZ188" i="2" s="1"/>
  <c r="P176" i="4"/>
  <c r="AJ188" i="2" s="1"/>
  <c r="DA188" i="2" s="1"/>
  <c r="P179" i="4"/>
  <c r="AJ191" i="2" s="1"/>
  <c r="P182" i="4"/>
  <c r="AK188" i="2" s="1"/>
  <c r="P185" i="4"/>
  <c r="AK191" i="2" s="1"/>
  <c r="P188" i="4"/>
  <c r="AL188" i="2" s="1"/>
  <c r="DC188" i="2" s="1"/>
  <c r="P191" i="4"/>
  <c r="AL191" i="2" s="1"/>
  <c r="P194" i="4"/>
  <c r="AM188" i="2" s="1"/>
  <c r="P197" i="4"/>
  <c r="AM191" i="2" s="1"/>
  <c r="DD188" i="2" s="1"/>
  <c r="P200" i="4"/>
  <c r="AN188" i="2" s="1"/>
  <c r="DE188" i="2" s="1"/>
  <c r="P203" i="4"/>
  <c r="AN191" i="2" s="1"/>
  <c r="P206" i="4"/>
  <c r="AO188" i="2" s="1"/>
  <c r="P209" i="4"/>
  <c r="AO191" i="2" s="1"/>
  <c r="P212" i="4"/>
  <c r="AP188" i="2" s="1"/>
  <c r="DG188" i="2" s="1"/>
  <c r="P215" i="4"/>
  <c r="AP191" i="2" s="1"/>
  <c r="P218" i="4"/>
  <c r="AQ188" i="2" s="1"/>
  <c r="P221" i="4"/>
  <c r="AQ191" i="2" s="1"/>
  <c r="P224" i="4"/>
  <c r="AR188" i="2" s="1"/>
  <c r="P227" i="4"/>
  <c r="AR191" i="2" s="1"/>
  <c r="P230" i="4"/>
  <c r="AS188" i="2" s="1"/>
  <c r="P233" i="4"/>
  <c r="AS191" i="2" s="1"/>
  <c r="P236" i="4"/>
  <c r="AT188" i="2" s="1"/>
  <c r="DK188" i="2" s="1"/>
  <c r="P239" i="4"/>
  <c r="AT191" i="2" s="1"/>
  <c r="P242" i="4"/>
  <c r="AU188" i="2" s="1"/>
  <c r="P245" i="4"/>
  <c r="AU191" i="2" s="1"/>
  <c r="P248" i="4"/>
  <c r="AV188" i="2" s="1"/>
  <c r="DM188" i="2" s="1"/>
  <c r="P251" i="4"/>
  <c r="AV191" i="2" s="1"/>
  <c r="P254" i="4"/>
  <c r="AW188" i="2" s="1"/>
  <c r="P257" i="4"/>
  <c r="AW191" i="2" s="1"/>
  <c r="DN188" i="2" s="1"/>
  <c r="P260" i="4"/>
  <c r="AX188" i="2" s="1"/>
  <c r="DO188" i="2" s="1"/>
  <c r="P263" i="4"/>
  <c r="AX191" i="2" s="1"/>
  <c r="P266" i="4"/>
  <c r="AY188" i="2" s="1"/>
  <c r="P269" i="4"/>
  <c r="AY191" i="2" s="1"/>
  <c r="P272" i="4"/>
  <c r="AZ188" i="2" s="1"/>
  <c r="P275" i="4"/>
  <c r="AZ191" i="2" s="1"/>
  <c r="P278" i="4"/>
  <c r="BA188" i="2" s="1"/>
  <c r="P281" i="4"/>
  <c r="BA191" i="2" s="1"/>
  <c r="P284" i="4"/>
  <c r="BB188" i="2" s="1"/>
  <c r="DS188" i="2" s="1"/>
  <c r="P287" i="4"/>
  <c r="BB191" i="2" s="1"/>
  <c r="P290" i="4"/>
  <c r="BC188" i="2" s="1"/>
  <c r="P293" i="4"/>
  <c r="BC191" i="2" s="1"/>
  <c r="DT188" i="2" s="1"/>
  <c r="P296" i="4"/>
  <c r="BD188" i="2" s="1"/>
  <c r="DU188" i="2" s="1"/>
  <c r="P299" i="4"/>
  <c r="BD191" i="2" s="1"/>
  <c r="P302" i="4"/>
  <c r="BE188" i="2" s="1"/>
  <c r="P305" i="4"/>
  <c r="BE191" i="2" s="1"/>
  <c r="P308" i="4"/>
  <c r="BF188" i="2" s="1"/>
  <c r="DW188" i="2" s="1"/>
  <c r="P311" i="4"/>
  <c r="BF191" i="2" s="1"/>
  <c r="P314" i="4"/>
  <c r="BG188" i="2" s="1"/>
  <c r="P317" i="4"/>
  <c r="BG191" i="2" s="1"/>
  <c r="P320" i="4"/>
  <c r="BH188" i="2" s="1"/>
  <c r="DY188" i="2" s="1"/>
  <c r="P323" i="4"/>
  <c r="BH191" i="2" s="1"/>
  <c r="P326" i="4"/>
  <c r="BI188" i="2" s="1"/>
  <c r="P329" i="4"/>
  <c r="BI191" i="2" s="1"/>
  <c r="P332" i="4"/>
  <c r="BJ188" i="2" s="1"/>
  <c r="EA188" i="2" s="1"/>
  <c r="P335" i="4"/>
  <c r="BJ191" i="2" s="1"/>
  <c r="P338" i="4"/>
  <c r="BK188" i="2" s="1"/>
  <c r="P341" i="4"/>
  <c r="BK191" i="2" s="1"/>
  <c r="P344" i="4"/>
  <c r="BL188" i="2" s="1"/>
  <c r="P347" i="4"/>
  <c r="BL191" i="2" s="1"/>
  <c r="P350" i="4"/>
  <c r="BM188" i="2" s="1"/>
  <c r="P353" i="4"/>
  <c r="BM191" i="2" s="1"/>
  <c r="ED188" i="2" s="1"/>
  <c r="P356" i="4"/>
  <c r="BN188" i="2" s="1"/>
  <c r="EE188" i="2" s="1"/>
  <c r="P359" i="4"/>
  <c r="BN191" i="2" s="1"/>
  <c r="P362" i="4"/>
  <c r="BO188" i="2" s="1"/>
  <c r="P365" i="4"/>
  <c r="BO191" i="2" s="1"/>
  <c r="P368" i="4"/>
  <c r="BP188" i="2" s="1"/>
  <c r="EG188" i="2" s="1"/>
  <c r="P371" i="4"/>
  <c r="BP191" i="2" s="1"/>
  <c r="P374" i="4"/>
  <c r="BQ188" i="2" s="1"/>
  <c r="P377" i="4"/>
  <c r="BQ191" i="2" s="1"/>
  <c r="P380" i="4"/>
  <c r="BR188" i="2" s="1"/>
  <c r="EI188" i="2" s="1"/>
  <c r="P383" i="4"/>
  <c r="BR191" i="2" s="1"/>
  <c r="P386" i="4"/>
  <c r="BS188" i="2" s="1"/>
  <c r="P389" i="4"/>
  <c r="BS191" i="2" s="1"/>
  <c r="P392" i="4"/>
  <c r="BT188" i="2" s="1"/>
  <c r="P395" i="4"/>
  <c r="BT191" i="2" s="1"/>
  <c r="Q20" i="4"/>
  <c r="J200" i="2" s="1"/>
  <c r="Q23" i="4"/>
  <c r="J203" i="2" s="1"/>
  <c r="Q26" i="4"/>
  <c r="K200" i="2" s="1"/>
  <c r="CB200" i="2" s="1"/>
  <c r="Q29" i="4"/>
  <c r="K203" i="2" s="1"/>
  <c r="Q32" i="4"/>
  <c r="L200" i="2" s="1"/>
  <c r="Q35" i="4"/>
  <c r="L203" i="2" s="1"/>
  <c r="Q38" i="4"/>
  <c r="M200" i="2" s="1"/>
  <c r="CD200" i="2" s="1"/>
  <c r="Q41" i="4"/>
  <c r="M203" i="2" s="1"/>
  <c r="Q44" i="4"/>
  <c r="N200" i="2" s="1"/>
  <c r="Q47" i="4"/>
  <c r="N203" i="2" s="1"/>
  <c r="CE200" i="2" s="1"/>
  <c r="Q50" i="4"/>
  <c r="O200" i="2" s="1"/>
  <c r="CF200" i="2" s="1"/>
  <c r="Q53" i="4"/>
  <c r="O203" i="2" s="1"/>
  <c r="Q56" i="4"/>
  <c r="P200" i="2" s="1"/>
  <c r="Q59" i="4"/>
  <c r="P203" i="2" s="1"/>
  <c r="CG200" i="2" s="1"/>
  <c r="Q62" i="4"/>
  <c r="Q200" i="2" s="1"/>
  <c r="Q65" i="4"/>
  <c r="Q203" i="2" s="1"/>
  <c r="Q68" i="4"/>
  <c r="R200" i="2" s="1"/>
  <c r="Q71" i="4"/>
  <c r="R203" i="2" s="1"/>
  <c r="Q74" i="4"/>
  <c r="S200" i="2" s="1"/>
  <c r="CJ200" i="2" s="1"/>
  <c r="Q77" i="4"/>
  <c r="S203" i="2" s="1"/>
  <c r="Q80" i="4"/>
  <c r="T200" i="2" s="1"/>
  <c r="Q83" i="4"/>
  <c r="T203" i="2" s="1"/>
  <c r="Q86" i="4"/>
  <c r="U200" i="2" s="1"/>
  <c r="Q89" i="4"/>
  <c r="U203" i="2" s="1"/>
  <c r="Q92" i="4"/>
  <c r="V200" i="2" s="1"/>
  <c r="Q95" i="4"/>
  <c r="V203" i="2" s="1"/>
  <c r="Q98" i="4"/>
  <c r="W200" i="2" s="1"/>
  <c r="Q101" i="4"/>
  <c r="W203" i="2" s="1"/>
  <c r="Q104" i="4"/>
  <c r="X200" i="2" s="1"/>
  <c r="Q107" i="4"/>
  <c r="X203" i="2" s="1"/>
  <c r="Q110" i="4"/>
  <c r="Y200" i="2" s="1"/>
  <c r="Q113" i="4"/>
  <c r="Y203" i="2" s="1"/>
  <c r="Q116" i="4"/>
  <c r="Z200" i="2" s="1"/>
  <c r="Q119" i="4"/>
  <c r="Z203" i="2" s="1"/>
  <c r="Q122" i="4"/>
  <c r="AA200" i="2" s="1"/>
  <c r="CR200" i="2" s="1"/>
  <c r="Q125" i="4"/>
  <c r="AA203" i="2" s="1"/>
  <c r="Q128" i="4"/>
  <c r="AB200" i="2" s="1"/>
  <c r="Q131" i="4"/>
  <c r="AB203" i="2" s="1"/>
  <c r="Q134" i="4"/>
  <c r="AC200" i="2" s="1"/>
  <c r="Q137" i="4"/>
  <c r="AC203" i="2" s="1"/>
  <c r="Q140" i="4"/>
  <c r="AD200" i="2" s="1"/>
  <c r="Q143" i="4"/>
  <c r="AD203" i="2" s="1"/>
  <c r="Q146" i="4"/>
  <c r="AE200" i="2" s="1"/>
  <c r="Q149" i="4"/>
  <c r="AE203" i="2" s="1"/>
  <c r="Q152" i="4"/>
  <c r="AF200" i="2" s="1"/>
  <c r="Q155" i="4"/>
  <c r="AF203" i="2" s="1"/>
  <c r="Q158" i="4"/>
  <c r="AG200" i="2" s="1"/>
  <c r="CX200" i="2" s="1"/>
  <c r="Q161" i="4"/>
  <c r="AG203" i="2" s="1"/>
  <c r="Q164" i="4"/>
  <c r="AH200" i="2" s="1"/>
  <c r="Q167" i="4"/>
  <c r="AH203" i="2" s="1"/>
  <c r="Q170" i="4"/>
  <c r="AI200" i="2" s="1"/>
  <c r="CZ200" i="2" s="1"/>
  <c r="Q173" i="4"/>
  <c r="AI203" i="2" s="1"/>
  <c r="Q176" i="4"/>
  <c r="AJ200" i="2" s="1"/>
  <c r="Q179" i="4"/>
  <c r="AJ203" i="2" s="1"/>
  <c r="Q182" i="4"/>
  <c r="AK200" i="2" s="1"/>
  <c r="DB200" i="2" s="1"/>
  <c r="Q185" i="4"/>
  <c r="AK203" i="2" s="1"/>
  <c r="Q188" i="4"/>
  <c r="AL200" i="2" s="1"/>
  <c r="Q191" i="4"/>
  <c r="AL203" i="2" s="1"/>
  <c r="Q194" i="4"/>
  <c r="AM200" i="2" s="1"/>
  <c r="Q197" i="4"/>
  <c r="AM203" i="2" s="1"/>
  <c r="Q200" i="4"/>
  <c r="AN200" i="2" s="1"/>
  <c r="Q203" i="4"/>
  <c r="AN203" i="2" s="1"/>
  <c r="Q206" i="4"/>
  <c r="AO200" i="2" s="1"/>
  <c r="DF200" i="2" s="1"/>
  <c r="Q209" i="4"/>
  <c r="AO203" i="2" s="1"/>
  <c r="Q212" i="4"/>
  <c r="AP200" i="2" s="1"/>
  <c r="Q215" i="4"/>
  <c r="AP203" i="2" s="1"/>
  <c r="Q218" i="4"/>
  <c r="AQ200" i="2" s="1"/>
  <c r="DH200" i="2" s="1"/>
  <c r="Q221" i="4"/>
  <c r="AQ203" i="2" s="1"/>
  <c r="Q224" i="4"/>
  <c r="AR200" i="2" s="1"/>
  <c r="Q227" i="4"/>
  <c r="AR203" i="2" s="1"/>
  <c r="Q230" i="4"/>
  <c r="AS200" i="2" s="1"/>
  <c r="Q233" i="4"/>
  <c r="AS203" i="2" s="1"/>
  <c r="Q236" i="4"/>
  <c r="AT200" i="2" s="1"/>
  <c r="Q239" i="4"/>
  <c r="AT203" i="2" s="1"/>
  <c r="Q242" i="4"/>
  <c r="AU200" i="2" s="1"/>
  <c r="Q245" i="4"/>
  <c r="AU203" i="2" s="1"/>
  <c r="Q248" i="4"/>
  <c r="AV200" i="2" s="1"/>
  <c r="Q251" i="4"/>
  <c r="AV203" i="2" s="1"/>
  <c r="DM200" i="2" s="1"/>
  <c r="Q254" i="4"/>
  <c r="AW200" i="2" s="1"/>
  <c r="DN200" i="2" s="1"/>
  <c r="Q257" i="4"/>
  <c r="AW203" i="2" s="1"/>
  <c r="Q260" i="4"/>
  <c r="AX200" i="2" s="1"/>
  <c r="Q263" i="4"/>
  <c r="AX203" i="2" s="1"/>
  <c r="Q266" i="4"/>
  <c r="AY200" i="2" s="1"/>
  <c r="DP200" i="2" s="1"/>
  <c r="Q269" i="4"/>
  <c r="AY203" i="2" s="1"/>
  <c r="Q272" i="4"/>
  <c r="AZ200" i="2" s="1"/>
  <c r="Q275" i="4"/>
  <c r="AZ203" i="2" s="1"/>
  <c r="Q278" i="4"/>
  <c r="BA200" i="2" s="1"/>
  <c r="Q281" i="4"/>
  <c r="BA203" i="2" s="1"/>
  <c r="Q284" i="4"/>
  <c r="BB200" i="2" s="1"/>
  <c r="Q287" i="4"/>
  <c r="BB203" i="2" s="1"/>
  <c r="Q290" i="4"/>
  <c r="BC200" i="2" s="1"/>
  <c r="DT200" i="2" s="1"/>
  <c r="Q293" i="4"/>
  <c r="BC203" i="2" s="1"/>
  <c r="Q296" i="4"/>
  <c r="BD200" i="2" s="1"/>
  <c r="Q299" i="4"/>
  <c r="BD203" i="2" s="1"/>
  <c r="Q302" i="4"/>
  <c r="BE200" i="2" s="1"/>
  <c r="Q305" i="4"/>
  <c r="BE203" i="2" s="1"/>
  <c r="Q308" i="4"/>
  <c r="BF200" i="2" s="1"/>
  <c r="Q311" i="4"/>
  <c r="BF203" i="2" s="1"/>
  <c r="DW200" i="2" s="1"/>
  <c r="Q314" i="4"/>
  <c r="BG200" i="2" s="1"/>
  <c r="DX200" i="2" s="1"/>
  <c r="Q317" i="4"/>
  <c r="BG203" i="2" s="1"/>
  <c r="Q320" i="4"/>
  <c r="BH200" i="2" s="1"/>
  <c r="Q323" i="4"/>
  <c r="BH203" i="2" s="1"/>
  <c r="Q326" i="4"/>
  <c r="BI200" i="2" s="1"/>
  <c r="DZ200" i="2" s="1"/>
  <c r="Q329" i="4"/>
  <c r="BI203" i="2" s="1"/>
  <c r="Q332" i="4"/>
  <c r="BJ200" i="2" s="1"/>
  <c r="Q335" i="4"/>
  <c r="BJ203" i="2" s="1"/>
  <c r="Q338" i="4"/>
  <c r="BK200" i="2" s="1"/>
  <c r="EB200" i="2" s="1"/>
  <c r="Q341" i="4"/>
  <c r="BK203" i="2" s="1"/>
  <c r="Q344" i="4"/>
  <c r="BL200" i="2" s="1"/>
  <c r="Q347" i="4"/>
  <c r="BL203" i="2" s="1"/>
  <c r="Q350" i="4"/>
  <c r="BM200" i="2" s="1"/>
  <c r="ED200" i="2" s="1"/>
  <c r="Q353" i="4"/>
  <c r="BM203" i="2" s="1"/>
  <c r="Q356" i="4"/>
  <c r="BN200" i="2" s="1"/>
  <c r="Q359" i="4"/>
  <c r="BN203" i="2" s="1"/>
  <c r="Q362" i="4"/>
  <c r="BO200" i="2" s="1"/>
  <c r="EF200" i="2" s="1"/>
  <c r="Q365" i="4"/>
  <c r="BO203" i="2" s="1"/>
  <c r="Q368" i="4"/>
  <c r="BP200" i="2" s="1"/>
  <c r="Q371" i="4"/>
  <c r="BP203" i="2" s="1"/>
  <c r="Q374" i="4"/>
  <c r="BQ200" i="2" s="1"/>
  <c r="Q377" i="4"/>
  <c r="BQ203" i="2" s="1"/>
  <c r="Q380" i="4"/>
  <c r="BR200" i="2" s="1"/>
  <c r="Q383" i="4"/>
  <c r="BR203" i="2" s="1"/>
  <c r="Q386" i="4"/>
  <c r="BS200" i="2" s="1"/>
  <c r="EJ200" i="2" s="1"/>
  <c r="Q389" i="4"/>
  <c r="BS203" i="2" s="1"/>
  <c r="Q392" i="4"/>
  <c r="BT200" i="2" s="1"/>
  <c r="Q395" i="4"/>
  <c r="BT203" i="2" s="1"/>
  <c r="R20" i="4"/>
  <c r="J212" i="2" s="1"/>
  <c r="CA212" i="2" s="1"/>
  <c r="R23" i="4"/>
  <c r="J215" i="2" s="1"/>
  <c r="R26" i="4"/>
  <c r="K212" i="2" s="1"/>
  <c r="R29" i="4"/>
  <c r="K215" i="2" s="1"/>
  <c r="R32" i="4"/>
  <c r="L212" i="2" s="1"/>
  <c r="R35" i="4"/>
  <c r="L215" i="2" s="1"/>
  <c r="R38" i="4"/>
  <c r="M212" i="2" s="1"/>
  <c r="R41" i="4"/>
  <c r="M215" i="2" s="1"/>
  <c r="R44" i="4"/>
  <c r="N212" i="2" s="1"/>
  <c r="R47" i="4"/>
  <c r="N215" i="2" s="1"/>
  <c r="R50" i="4"/>
  <c r="O212" i="2" s="1"/>
  <c r="R53" i="4"/>
  <c r="O215" i="2" s="1"/>
  <c r="R56" i="4"/>
  <c r="P212" i="2" s="1"/>
  <c r="CG212" i="2" s="1"/>
  <c r="R59" i="4"/>
  <c r="P215" i="2" s="1"/>
  <c r="R62" i="4"/>
  <c r="Q212" i="2" s="1"/>
  <c r="R65" i="4"/>
  <c r="Q215" i="2" s="1"/>
  <c r="R68" i="4"/>
  <c r="R212" i="2" s="1"/>
  <c r="R71" i="4"/>
  <c r="R215" i="2" s="1"/>
  <c r="R74" i="4"/>
  <c r="S212" i="2" s="1"/>
  <c r="R77" i="4"/>
  <c r="S215" i="2" s="1"/>
  <c r="CJ212" i="2" s="1"/>
  <c r="R80" i="4"/>
  <c r="T212" i="2" s="1"/>
  <c r="CK212" i="2" s="1"/>
  <c r="R83" i="4"/>
  <c r="T215" i="2" s="1"/>
  <c r="R86" i="4"/>
  <c r="U212" i="2" s="1"/>
  <c r="R89" i="4"/>
  <c r="U215" i="2" s="1"/>
  <c r="R92" i="4"/>
  <c r="V212" i="2" s="1"/>
  <c r="CM212" i="2" s="1"/>
  <c r="R95" i="4"/>
  <c r="V215" i="2" s="1"/>
  <c r="R98" i="4"/>
  <c r="W212" i="2" s="1"/>
  <c r="R101" i="4"/>
  <c r="W215" i="2" s="1"/>
  <c r="R104" i="4"/>
  <c r="X212" i="2" s="1"/>
  <c r="R107" i="4"/>
  <c r="X215" i="2" s="1"/>
  <c r="R110" i="4"/>
  <c r="Y212" i="2" s="1"/>
  <c r="R113" i="4"/>
  <c r="Y215" i="2" s="1"/>
  <c r="R116" i="4"/>
  <c r="Z212" i="2" s="1"/>
  <c r="R119" i="4"/>
  <c r="Z215" i="2" s="1"/>
  <c r="R122" i="4"/>
  <c r="AA212" i="2" s="1"/>
  <c r="R125" i="4"/>
  <c r="AA215" i="2" s="1"/>
  <c r="R128" i="4"/>
  <c r="AB212" i="2" s="1"/>
  <c r="CS212" i="2" s="1"/>
  <c r="R131" i="4"/>
  <c r="AB215" i="2" s="1"/>
  <c r="R134" i="4"/>
  <c r="AC212" i="2" s="1"/>
  <c r="R137" i="4"/>
  <c r="AC215" i="2" s="1"/>
  <c r="R140" i="4"/>
  <c r="AD212" i="2" s="1"/>
  <c r="CU212" i="2" s="1"/>
  <c r="R143" i="4"/>
  <c r="AD215" i="2" s="1"/>
  <c r="R146" i="4"/>
  <c r="AE212" i="2" s="1"/>
  <c r="R149" i="4"/>
  <c r="AE215" i="2" s="1"/>
  <c r="R152" i="4"/>
  <c r="AF212" i="2" s="1"/>
  <c r="CW212" i="2" s="1"/>
  <c r="R155" i="4"/>
  <c r="AF215" i="2" s="1"/>
  <c r="R158" i="4"/>
  <c r="AG212" i="2" s="1"/>
  <c r="R161" i="4"/>
  <c r="AG215" i="2" s="1"/>
  <c r="R164" i="4"/>
  <c r="AH212" i="2" s="1"/>
  <c r="R167" i="4"/>
  <c r="AH215" i="2" s="1"/>
  <c r="R170" i="4"/>
  <c r="AI212" i="2" s="1"/>
  <c r="R173" i="4"/>
  <c r="AI215" i="2" s="1"/>
  <c r="R176" i="4"/>
  <c r="AJ212" i="2" s="1"/>
  <c r="R179" i="4"/>
  <c r="AJ215" i="2" s="1"/>
  <c r="R182" i="4"/>
  <c r="AK212" i="2" s="1"/>
  <c r="R185" i="4"/>
  <c r="AK215" i="2" s="1"/>
  <c r="R188" i="4"/>
  <c r="AL212" i="2" s="1"/>
  <c r="R191" i="4"/>
  <c r="AL215" i="2" s="1"/>
  <c r="R194" i="4"/>
  <c r="AM212" i="2" s="1"/>
  <c r="R197" i="4"/>
  <c r="AM215" i="2" s="1"/>
  <c r="R200" i="4"/>
  <c r="AN212" i="2" s="1"/>
  <c r="DE212" i="2" s="1"/>
  <c r="R203" i="4"/>
  <c r="AN215" i="2" s="1"/>
  <c r="R206" i="4"/>
  <c r="AO212" i="2" s="1"/>
  <c r="R209" i="4"/>
  <c r="AO215" i="2" s="1"/>
  <c r="R212" i="4"/>
  <c r="AP212" i="2" s="1"/>
  <c r="R215" i="4"/>
  <c r="AP215" i="2" s="1"/>
  <c r="R218" i="4"/>
  <c r="AQ212" i="2" s="1"/>
  <c r="R221" i="4"/>
  <c r="AQ215" i="2" s="1"/>
  <c r="R224" i="4"/>
  <c r="AR212" i="2" s="1"/>
  <c r="DI212" i="2" s="1"/>
  <c r="R227" i="4"/>
  <c r="AR215" i="2" s="1"/>
  <c r="R230" i="4"/>
  <c r="AS212" i="2" s="1"/>
  <c r="R233" i="4"/>
  <c r="AS215" i="2" s="1"/>
  <c r="R236" i="4"/>
  <c r="AT212" i="2" s="1"/>
  <c r="R239" i="4"/>
  <c r="AT215" i="2" s="1"/>
  <c r="R242" i="4"/>
  <c r="AU212" i="2" s="1"/>
  <c r="R245" i="4"/>
  <c r="AU215" i="2" s="1"/>
  <c r="R248" i="4"/>
  <c r="AV212" i="2" s="1"/>
  <c r="DM212" i="2" s="1"/>
  <c r="R251" i="4"/>
  <c r="AV215" i="2" s="1"/>
  <c r="R254" i="4"/>
  <c r="AW212" i="2" s="1"/>
  <c r="R257" i="4"/>
  <c r="AW215" i="2" s="1"/>
  <c r="R260" i="4"/>
  <c r="AX212" i="2" s="1"/>
  <c r="DO212" i="2" s="1"/>
  <c r="R263" i="4"/>
  <c r="AX215" i="2" s="1"/>
  <c r="R266" i="4"/>
  <c r="AY212" i="2" s="1"/>
  <c r="R269" i="4"/>
  <c r="AY215" i="2" s="1"/>
  <c r="DP212" i="2" s="1"/>
  <c r="R272" i="4"/>
  <c r="AZ212" i="2" s="1"/>
  <c r="R275" i="4"/>
  <c r="AZ215" i="2" s="1"/>
  <c r="R278" i="4"/>
  <c r="BA212" i="2" s="1"/>
  <c r="R281" i="4"/>
  <c r="BA215" i="2" s="1"/>
  <c r="R284" i="4"/>
  <c r="BB212" i="2" s="1"/>
  <c r="R287" i="4"/>
  <c r="BB215" i="2" s="1"/>
  <c r="R290" i="4"/>
  <c r="BC212" i="2" s="1"/>
  <c r="R293" i="4"/>
  <c r="BC215" i="2" s="1"/>
  <c r="R296" i="4"/>
  <c r="BD212" i="2" s="1"/>
  <c r="DU212" i="2" s="1"/>
  <c r="R299" i="4"/>
  <c r="BD215" i="2" s="1"/>
  <c r="R302" i="4"/>
  <c r="BE212" i="2" s="1"/>
  <c r="R305" i="4"/>
  <c r="BE215" i="2" s="1"/>
  <c r="R308" i="4"/>
  <c r="BF212" i="2" s="1"/>
  <c r="R311" i="4"/>
  <c r="BF215" i="2" s="1"/>
  <c r="R314" i="4"/>
  <c r="BG212" i="2" s="1"/>
  <c r="R317" i="4"/>
  <c r="BG215" i="2" s="1"/>
  <c r="R320" i="4"/>
  <c r="BH212" i="2" s="1"/>
  <c r="DY212" i="2" s="1"/>
  <c r="R323" i="4"/>
  <c r="BH215" i="2" s="1"/>
  <c r="R326" i="4"/>
  <c r="BI212" i="2" s="1"/>
  <c r="R329" i="4"/>
  <c r="BI215" i="2" s="1"/>
  <c r="R332" i="4"/>
  <c r="BJ212" i="2" s="1"/>
  <c r="R335" i="4"/>
  <c r="BJ215" i="2" s="1"/>
  <c r="R338" i="4"/>
  <c r="BK212" i="2" s="1"/>
  <c r="R341" i="4"/>
  <c r="BK215" i="2" s="1"/>
  <c r="R344" i="4"/>
  <c r="BL212" i="2" s="1"/>
  <c r="EC212" i="2" s="1"/>
  <c r="R347" i="4"/>
  <c r="BL215" i="2" s="1"/>
  <c r="R350" i="4"/>
  <c r="BM212" i="2" s="1"/>
  <c r="R353" i="4"/>
  <c r="BM215" i="2" s="1"/>
  <c r="R356" i="4"/>
  <c r="BN212" i="2" s="1"/>
  <c r="R359" i="4"/>
  <c r="BN215" i="2" s="1"/>
  <c r="R362" i="4"/>
  <c r="BO212" i="2" s="1"/>
  <c r="R365" i="4"/>
  <c r="BO215" i="2" s="1"/>
  <c r="EF212" i="2" s="1"/>
  <c r="R368" i="4"/>
  <c r="BP212" i="2" s="1"/>
  <c r="R371" i="4"/>
  <c r="BP215" i="2" s="1"/>
  <c r="R374" i="4"/>
  <c r="BQ212" i="2" s="1"/>
  <c r="R377" i="4"/>
  <c r="BQ215" i="2" s="1"/>
  <c r="R380" i="4"/>
  <c r="BR212" i="2" s="1"/>
  <c r="R383" i="4"/>
  <c r="BR215" i="2" s="1"/>
  <c r="R386" i="4"/>
  <c r="BS212" i="2" s="1"/>
  <c r="R389" i="4"/>
  <c r="BS215" i="2" s="1"/>
  <c r="R392" i="4"/>
  <c r="BT212" i="2" s="1"/>
  <c r="EK212" i="2" s="1"/>
  <c r="R395" i="4"/>
  <c r="BT215" i="2" s="1"/>
  <c r="S20" i="4"/>
  <c r="J224" i="2" s="1"/>
  <c r="S23" i="4"/>
  <c r="J227" i="2" s="1"/>
  <c r="S26" i="4"/>
  <c r="K224" i="2" s="1"/>
  <c r="CB224" i="2" s="1"/>
  <c r="S29" i="4"/>
  <c r="K227" i="2" s="1"/>
  <c r="S32" i="4"/>
  <c r="L224" i="2" s="1"/>
  <c r="S35" i="4"/>
  <c r="L227" i="2" s="1"/>
  <c r="S38" i="4"/>
  <c r="M224" i="2" s="1"/>
  <c r="CD224" i="2" s="1"/>
  <c r="S41" i="4"/>
  <c r="M227" i="2" s="1"/>
  <c r="S44" i="4"/>
  <c r="N224" i="2" s="1"/>
  <c r="S47" i="4"/>
  <c r="N227" i="2" s="1"/>
  <c r="CE224" i="2" s="1"/>
  <c r="S50" i="4"/>
  <c r="O224" i="2" s="1"/>
  <c r="S53" i="4"/>
  <c r="O227" i="2" s="1"/>
  <c r="S56" i="4"/>
  <c r="P224" i="2" s="1"/>
  <c r="S59" i="4"/>
  <c r="P227" i="2" s="1"/>
  <c r="S62" i="4"/>
  <c r="Q224" i="2" s="1"/>
  <c r="CH224" i="2" s="1"/>
  <c r="S65" i="4"/>
  <c r="Q227" i="2" s="1"/>
  <c r="S68" i="4"/>
  <c r="R224" i="2" s="1"/>
  <c r="S71" i="4"/>
  <c r="R227" i="2" s="1"/>
  <c r="S74" i="4"/>
  <c r="S224" i="2" s="1"/>
  <c r="CJ224" i="2" s="1"/>
  <c r="S77" i="4"/>
  <c r="S227" i="2" s="1"/>
  <c r="S80" i="4"/>
  <c r="T224" i="2" s="1"/>
  <c r="S83" i="4"/>
  <c r="T227" i="2" s="1"/>
  <c r="S86" i="4"/>
  <c r="U224" i="2" s="1"/>
  <c r="S89" i="4"/>
  <c r="U227" i="2" s="1"/>
  <c r="S92" i="4"/>
  <c r="V224" i="2" s="1"/>
  <c r="S95" i="4"/>
  <c r="V227" i="2" s="1"/>
  <c r="S98" i="4"/>
  <c r="W224" i="2" s="1"/>
  <c r="S101" i="4"/>
  <c r="W227" i="2" s="1"/>
  <c r="S104" i="4"/>
  <c r="X224" i="2" s="1"/>
  <c r="S107" i="4"/>
  <c r="X227" i="2" s="1"/>
  <c r="CO224" i="2" s="1"/>
  <c r="S110" i="4"/>
  <c r="Y224" i="2" s="1"/>
  <c r="CP224" i="2" s="1"/>
  <c r="S113" i="4"/>
  <c r="Y227" i="2" s="1"/>
  <c r="S116" i="4"/>
  <c r="Z224" i="2" s="1"/>
  <c r="S119" i="4"/>
  <c r="Z227" i="2" s="1"/>
  <c r="S122" i="4"/>
  <c r="AA224" i="2" s="1"/>
  <c r="CR224" i="2" s="1"/>
  <c r="S125" i="4"/>
  <c r="AA227" i="2" s="1"/>
  <c r="S128" i="4"/>
  <c r="AB224" i="2" s="1"/>
  <c r="S131" i="4"/>
  <c r="AB227" i="2" s="1"/>
  <c r="S134" i="4"/>
  <c r="AC224" i="2" s="1"/>
  <c r="S137" i="4"/>
  <c r="AC227" i="2" s="1"/>
  <c r="S140" i="4"/>
  <c r="AD224" i="2" s="1"/>
  <c r="S143" i="4"/>
  <c r="AD227" i="2" s="1"/>
  <c r="CU224" i="2" s="1"/>
  <c r="S146" i="4"/>
  <c r="AE224" i="2" s="1"/>
  <c r="S149" i="4"/>
  <c r="AE227" i="2" s="1"/>
  <c r="S152" i="4"/>
  <c r="AF224" i="2" s="1"/>
  <c r="S155" i="4"/>
  <c r="AF227" i="2" s="1"/>
  <c r="S158" i="4"/>
  <c r="AG224" i="2" s="1"/>
  <c r="CX224" i="2" s="1"/>
  <c r="S161" i="4"/>
  <c r="AG227" i="2" s="1"/>
  <c r="S164" i="4"/>
  <c r="AH224" i="2" s="1"/>
  <c r="S167" i="4"/>
  <c r="AH227" i="2" s="1"/>
  <c r="S170" i="4"/>
  <c r="AI224" i="2" s="1"/>
  <c r="CZ224" i="2" s="1"/>
  <c r="S173" i="4"/>
  <c r="AI227" i="2" s="1"/>
  <c r="S176" i="4"/>
  <c r="AJ224" i="2" s="1"/>
  <c r="S179" i="4"/>
  <c r="AJ227" i="2" s="1"/>
  <c r="S182" i="4"/>
  <c r="AK224" i="2" s="1"/>
  <c r="DB224" i="2" s="1"/>
  <c r="S185" i="4"/>
  <c r="AK227" i="2" s="1"/>
  <c r="S188" i="4"/>
  <c r="AL224" i="2" s="1"/>
  <c r="S191" i="4"/>
  <c r="AL227" i="2" s="1"/>
  <c r="S194" i="4"/>
  <c r="AM224" i="2" s="1"/>
  <c r="S197" i="4"/>
  <c r="AM227" i="2" s="1"/>
  <c r="S200" i="4"/>
  <c r="AN224" i="2" s="1"/>
  <c r="S203" i="4"/>
  <c r="AN227" i="2" s="1"/>
  <c r="S206" i="4"/>
  <c r="AO224" i="2" s="1"/>
  <c r="DF224" i="2" s="1"/>
  <c r="S209" i="4"/>
  <c r="AO227" i="2" s="1"/>
  <c r="S212" i="4"/>
  <c r="AP224" i="2" s="1"/>
  <c r="S215" i="4"/>
  <c r="AP227" i="2" s="1"/>
  <c r="S218" i="4"/>
  <c r="AQ224" i="2" s="1"/>
  <c r="DH224" i="2" s="1"/>
  <c r="S221" i="4"/>
  <c r="AQ227" i="2" s="1"/>
  <c r="S224" i="4"/>
  <c r="AR224" i="2" s="1"/>
  <c r="S227" i="4"/>
  <c r="AR227" i="2" s="1"/>
  <c r="DI224" i="2" s="1"/>
  <c r="S230" i="4"/>
  <c r="AS224" i="2" s="1"/>
  <c r="DJ224" i="2" s="1"/>
  <c r="S233" i="4"/>
  <c r="AS227" i="2" s="1"/>
  <c r="S236" i="4"/>
  <c r="AT224" i="2" s="1"/>
  <c r="S239" i="4"/>
  <c r="AT227" i="2" s="1"/>
  <c r="DK224" i="2" s="1"/>
  <c r="S242" i="4"/>
  <c r="AU224" i="2" s="1"/>
  <c r="S245" i="4"/>
  <c r="AU227" i="2" s="1"/>
  <c r="S248" i="4"/>
  <c r="AV224" i="2" s="1"/>
  <c r="S251" i="4"/>
  <c r="AV227" i="2" s="1"/>
  <c r="S254" i="4"/>
  <c r="AW224" i="2" s="1"/>
  <c r="DN224" i="2" s="1"/>
  <c r="S257" i="4"/>
  <c r="AW227" i="2" s="1"/>
  <c r="S260" i="4"/>
  <c r="AX224" i="2" s="1"/>
  <c r="S263" i="4"/>
  <c r="AX227" i="2" s="1"/>
  <c r="S266" i="4"/>
  <c r="AY224" i="2" s="1"/>
  <c r="DP224" i="2" s="1"/>
  <c r="S269" i="4"/>
  <c r="AY227" i="2" s="1"/>
  <c r="S272" i="4"/>
  <c r="AZ224" i="2" s="1"/>
  <c r="S275" i="4"/>
  <c r="AZ227" i="2" s="1"/>
  <c r="S278" i="4"/>
  <c r="BA224" i="2" s="1"/>
  <c r="S281" i="4"/>
  <c r="BA227" i="2" s="1"/>
  <c r="S284" i="4"/>
  <c r="BB224" i="2" s="1"/>
  <c r="S287" i="4"/>
  <c r="BB227" i="2" s="1"/>
  <c r="S290" i="4"/>
  <c r="BC224" i="2" s="1"/>
  <c r="DT224" i="2" s="1"/>
  <c r="S293" i="4"/>
  <c r="BC227" i="2" s="1"/>
  <c r="S296" i="4"/>
  <c r="BD224" i="2" s="1"/>
  <c r="S299" i="4"/>
  <c r="BD227" i="2" s="1"/>
  <c r="S302" i="4"/>
  <c r="BE224" i="2" s="1"/>
  <c r="DV224" i="2" s="1"/>
  <c r="S305" i="4"/>
  <c r="BE227" i="2" s="1"/>
  <c r="S308" i="4"/>
  <c r="BF224" i="2" s="1"/>
  <c r="S311" i="4"/>
  <c r="BF227" i="2" s="1"/>
  <c r="S314" i="4"/>
  <c r="BG224" i="2" s="1"/>
  <c r="DX224" i="2" s="1"/>
  <c r="S317" i="4"/>
  <c r="BG227" i="2" s="1"/>
  <c r="S320" i="4"/>
  <c r="BH224" i="2" s="1"/>
  <c r="S323" i="4"/>
  <c r="BH227" i="2" s="1"/>
  <c r="S326" i="4"/>
  <c r="BI224" i="2" s="1"/>
  <c r="S329" i="4"/>
  <c r="BI227" i="2" s="1"/>
  <c r="S332" i="4"/>
  <c r="BJ224" i="2" s="1"/>
  <c r="S335" i="4"/>
  <c r="BJ227" i="2" s="1"/>
  <c r="EA224" i="2" s="1"/>
  <c r="S338" i="4"/>
  <c r="BK224" i="2" s="1"/>
  <c r="S341" i="4"/>
  <c r="BK227" i="2" s="1"/>
  <c r="S344" i="4"/>
  <c r="BL224" i="2" s="1"/>
  <c r="S347" i="4"/>
  <c r="BL227" i="2" s="1"/>
  <c r="S350" i="4"/>
  <c r="BM224" i="2" s="1"/>
  <c r="ED224" i="2" s="1"/>
  <c r="S353" i="4"/>
  <c r="BM227" i="2" s="1"/>
  <c r="S356" i="4"/>
  <c r="BN224" i="2" s="1"/>
  <c r="S359" i="4"/>
  <c r="BN227" i="2" s="1"/>
  <c r="S362" i="4"/>
  <c r="BO224" i="2" s="1"/>
  <c r="EF224" i="2" s="1"/>
  <c r="S365" i="4"/>
  <c r="BO227" i="2" s="1"/>
  <c r="S368" i="4"/>
  <c r="BP224" i="2" s="1"/>
  <c r="S371" i="4"/>
  <c r="BP227" i="2" s="1"/>
  <c r="EG224" i="2" s="1"/>
  <c r="S374" i="4"/>
  <c r="BQ224" i="2" s="1"/>
  <c r="EH224" i="2" s="1"/>
  <c r="S377" i="4"/>
  <c r="BQ227" i="2" s="1"/>
  <c r="S380" i="4"/>
  <c r="BR224" i="2" s="1"/>
  <c r="S383" i="4"/>
  <c r="BR227" i="2" s="1"/>
  <c r="S386" i="4"/>
  <c r="BS224" i="2" s="1"/>
  <c r="S389" i="4"/>
  <c r="BS227" i="2" s="1"/>
  <c r="S392" i="4"/>
  <c r="BT224" i="2" s="1"/>
  <c r="S395" i="4"/>
  <c r="BT227" i="2" s="1"/>
  <c r="T20" i="4"/>
  <c r="J236" i="2" s="1"/>
  <c r="CA236" i="2" s="1"/>
  <c r="T23" i="4"/>
  <c r="J239" i="2" s="1"/>
  <c r="T26" i="4"/>
  <c r="K236" i="2" s="1"/>
  <c r="T29" i="4"/>
  <c r="K239" i="2" s="1"/>
  <c r="T32" i="4"/>
  <c r="L236" i="2" s="1"/>
  <c r="T35" i="4"/>
  <c r="L239" i="2" s="1"/>
  <c r="T38" i="4"/>
  <c r="M236" i="2" s="1"/>
  <c r="T41" i="4"/>
  <c r="M239" i="2" s="1"/>
  <c r="T44" i="4"/>
  <c r="N236" i="2" s="1"/>
  <c r="CE236" i="2" s="1"/>
  <c r="T47" i="4"/>
  <c r="N239" i="2" s="1"/>
  <c r="T50" i="4"/>
  <c r="O236" i="2" s="1"/>
  <c r="T53" i="4"/>
  <c r="O239" i="2" s="1"/>
  <c r="CF236" i="2" s="1"/>
  <c r="T56" i="4"/>
  <c r="P236" i="2" s="1"/>
  <c r="T59" i="4"/>
  <c r="P239" i="2" s="1"/>
  <c r="T62" i="4"/>
  <c r="Q236" i="2" s="1"/>
  <c r="T65" i="4"/>
  <c r="Q239" i="2" s="1"/>
  <c r="T68" i="4"/>
  <c r="R236" i="2" s="1"/>
  <c r="T71" i="4"/>
  <c r="R239" i="2" s="1"/>
  <c r="T74" i="4"/>
  <c r="S236" i="2" s="1"/>
  <c r="T77" i="4"/>
  <c r="S239" i="2" s="1"/>
  <c r="T80" i="4"/>
  <c r="T236" i="2" s="1"/>
  <c r="T83" i="4"/>
  <c r="T239" i="2" s="1"/>
  <c r="T86" i="4"/>
  <c r="U236" i="2" s="1"/>
  <c r="T89" i="4"/>
  <c r="U239" i="2" s="1"/>
  <c r="CL236" i="2" s="1"/>
  <c r="T92" i="4"/>
  <c r="V236" i="2" s="1"/>
  <c r="CM236" i="2" s="1"/>
  <c r="T95" i="4"/>
  <c r="V239" i="2" s="1"/>
  <c r="T98" i="4"/>
  <c r="W236" i="2" s="1"/>
  <c r="T101" i="4"/>
  <c r="W239" i="2" s="1"/>
  <c r="T104" i="4"/>
  <c r="X236" i="2" s="1"/>
  <c r="T107" i="4"/>
  <c r="X239" i="2" s="1"/>
  <c r="T110" i="4"/>
  <c r="Y236" i="2" s="1"/>
  <c r="T113" i="4"/>
  <c r="Y239" i="2" s="1"/>
  <c r="T116" i="4"/>
  <c r="Z236" i="2" s="1"/>
  <c r="CQ236" i="2" s="1"/>
  <c r="T119" i="4"/>
  <c r="Z239" i="2" s="1"/>
  <c r="T122" i="4"/>
  <c r="AA236" i="2" s="1"/>
  <c r="T125" i="4"/>
  <c r="AA239" i="2" s="1"/>
  <c r="T128" i="4"/>
  <c r="AB236" i="2" s="1"/>
  <c r="T131" i="4"/>
  <c r="AB239" i="2" s="1"/>
  <c r="T134" i="4"/>
  <c r="AC236" i="2" s="1"/>
  <c r="T137" i="4"/>
  <c r="AC239" i="2" s="1"/>
  <c r="T140" i="4"/>
  <c r="AD236" i="2" s="1"/>
  <c r="CU236" i="2" s="1"/>
  <c r="T143" i="4"/>
  <c r="AD239" i="2" s="1"/>
  <c r="T146" i="4"/>
  <c r="AE236" i="2" s="1"/>
  <c r="T149" i="4"/>
  <c r="AE239" i="2" s="1"/>
  <c r="T152" i="4"/>
  <c r="AF236" i="2" s="1"/>
  <c r="T155" i="4"/>
  <c r="AF239" i="2" s="1"/>
  <c r="T158" i="4"/>
  <c r="AG236" i="2" s="1"/>
  <c r="T161" i="4"/>
  <c r="AG239" i="2" s="1"/>
  <c r="T164" i="4"/>
  <c r="AH236" i="2" s="1"/>
  <c r="T167" i="4"/>
  <c r="AH239" i="2" s="1"/>
  <c r="T170" i="4"/>
  <c r="AI236" i="2" s="1"/>
  <c r="T173" i="4"/>
  <c r="AI239" i="2" s="1"/>
  <c r="T176" i="4"/>
  <c r="AJ236" i="2" s="1"/>
  <c r="DA236" i="2" s="1"/>
  <c r="T179" i="4"/>
  <c r="AJ239" i="2" s="1"/>
  <c r="T182" i="4"/>
  <c r="AK236" i="2" s="1"/>
  <c r="T185" i="4"/>
  <c r="AK239" i="2" s="1"/>
  <c r="T188" i="4"/>
  <c r="AL236" i="2" s="1"/>
  <c r="DC236" i="2" s="1"/>
  <c r="T191" i="4"/>
  <c r="AL239" i="2" s="1"/>
  <c r="T194" i="4"/>
  <c r="AM236" i="2" s="1"/>
  <c r="T197" i="4"/>
  <c r="AM239" i="2" s="1"/>
  <c r="T200" i="4"/>
  <c r="AN236" i="2" s="1"/>
  <c r="T203" i="4"/>
  <c r="AN239" i="2" s="1"/>
  <c r="T206" i="4"/>
  <c r="AO236" i="2" s="1"/>
  <c r="T209" i="4"/>
  <c r="AO239" i="2" s="1"/>
  <c r="T212" i="4"/>
  <c r="AP236" i="2" s="1"/>
  <c r="DG236" i="2" s="1"/>
  <c r="T215" i="4"/>
  <c r="AP239" i="2" s="1"/>
  <c r="T218" i="4"/>
  <c r="AQ236" i="2" s="1"/>
  <c r="T221" i="4"/>
  <c r="AQ239" i="2" s="1"/>
  <c r="T224" i="4"/>
  <c r="AR236" i="2" s="1"/>
  <c r="T227" i="4"/>
  <c r="AR239" i="2" s="1"/>
  <c r="T230" i="4"/>
  <c r="AS236" i="2" s="1"/>
  <c r="T233" i="4"/>
  <c r="AS239" i="2" s="1"/>
  <c r="T236" i="4"/>
  <c r="AT236" i="2" s="1"/>
  <c r="DK236" i="2" s="1"/>
  <c r="T239" i="4"/>
  <c r="AT239" i="2" s="1"/>
  <c r="T242" i="4"/>
  <c r="AU236" i="2" s="1"/>
  <c r="T245" i="4"/>
  <c r="AU239" i="2" s="1"/>
  <c r="T248" i="4"/>
  <c r="AV236" i="2" s="1"/>
  <c r="T251" i="4"/>
  <c r="AV239" i="2" s="1"/>
  <c r="T254" i="4"/>
  <c r="AW236" i="2" s="1"/>
  <c r="T257" i="4"/>
  <c r="AW239" i="2" s="1"/>
  <c r="T260" i="4"/>
  <c r="AX236" i="2" s="1"/>
  <c r="T263" i="4"/>
  <c r="AX239" i="2" s="1"/>
  <c r="T266" i="4"/>
  <c r="AY236" i="2" s="1"/>
  <c r="T269" i="4"/>
  <c r="AY239" i="2" s="1"/>
  <c r="T272" i="4"/>
  <c r="AZ236" i="2" s="1"/>
  <c r="T275" i="4"/>
  <c r="AZ239" i="2" s="1"/>
  <c r="T278" i="4"/>
  <c r="BA236" i="2" s="1"/>
  <c r="T281" i="4"/>
  <c r="BA239" i="2" s="1"/>
  <c r="DR236" i="2" s="1"/>
  <c r="T284" i="4"/>
  <c r="BB236" i="2" s="1"/>
  <c r="DS236" i="2" s="1"/>
  <c r="T287" i="4"/>
  <c r="BB239" i="2" s="1"/>
  <c r="T290" i="4"/>
  <c r="BC236" i="2" s="1"/>
  <c r="T293" i="4"/>
  <c r="BC239" i="2" s="1"/>
  <c r="T296" i="4"/>
  <c r="BD236" i="2" s="1"/>
  <c r="DU236" i="2" s="1"/>
  <c r="T299" i="4"/>
  <c r="BD239" i="2" s="1"/>
  <c r="T302" i="4"/>
  <c r="BE236" i="2" s="1"/>
  <c r="T305" i="4"/>
  <c r="BE239" i="2" s="1"/>
  <c r="T308" i="4"/>
  <c r="BF236" i="2" s="1"/>
  <c r="DW236" i="2" s="1"/>
  <c r="T311" i="4"/>
  <c r="BF239" i="2" s="1"/>
  <c r="T314" i="4"/>
  <c r="BG236" i="2" s="1"/>
  <c r="T317" i="4"/>
  <c r="BG239" i="2" s="1"/>
  <c r="T320" i="4"/>
  <c r="BH236" i="2" s="1"/>
  <c r="DY236" i="2" s="1"/>
  <c r="T323" i="4"/>
  <c r="BH239" i="2" s="1"/>
  <c r="T326" i="4"/>
  <c r="BI236" i="2" s="1"/>
  <c r="T329" i="4"/>
  <c r="BI239" i="2" s="1"/>
  <c r="DZ236" i="2" s="1"/>
  <c r="T332" i="4"/>
  <c r="BJ236" i="2" s="1"/>
  <c r="EA236" i="2" s="1"/>
  <c r="T335" i="4"/>
  <c r="BJ239" i="2" s="1"/>
  <c r="T338" i="4"/>
  <c r="BK236" i="2" s="1"/>
  <c r="T341" i="4"/>
  <c r="BK239" i="2" s="1"/>
  <c r="T344" i="4"/>
  <c r="BL236" i="2" s="1"/>
  <c r="T347" i="4"/>
  <c r="BL239" i="2" s="1"/>
  <c r="T350" i="4"/>
  <c r="BM236" i="2" s="1"/>
  <c r="T353" i="4"/>
  <c r="BM239" i="2" s="1"/>
  <c r="T356" i="4"/>
  <c r="BN236" i="2" s="1"/>
  <c r="EE236" i="2" s="1"/>
  <c r="T359" i="4"/>
  <c r="BN239" i="2" s="1"/>
  <c r="T362" i="4"/>
  <c r="BO236" i="2" s="1"/>
  <c r="T365" i="4"/>
  <c r="BO239" i="2" s="1"/>
  <c r="T368" i="4"/>
  <c r="BP236" i="2" s="1"/>
  <c r="EG236" i="2" s="1"/>
  <c r="T371" i="4"/>
  <c r="BP239" i="2" s="1"/>
  <c r="T374" i="4"/>
  <c r="BQ236" i="2" s="1"/>
  <c r="T377" i="4"/>
  <c r="BQ239" i="2" s="1"/>
  <c r="T380" i="4"/>
  <c r="BR236" i="2" s="1"/>
  <c r="T383" i="4"/>
  <c r="BR239" i="2" s="1"/>
  <c r="T386" i="4"/>
  <c r="BS236" i="2" s="1"/>
  <c r="T389" i="4"/>
  <c r="BS239" i="2" s="1"/>
  <c r="T392" i="4"/>
  <c r="BT236" i="2" s="1"/>
  <c r="EK236" i="2" s="1"/>
  <c r="T395" i="4"/>
  <c r="BT239" i="2" s="1"/>
  <c r="U20" i="4"/>
  <c r="J248" i="2" s="1"/>
  <c r="U23" i="4"/>
  <c r="J251" i="2" s="1"/>
  <c r="U26" i="4"/>
  <c r="K248" i="2" s="1"/>
  <c r="CB248" i="2" s="1"/>
  <c r="U29" i="4"/>
  <c r="K251" i="2" s="1"/>
  <c r="U32" i="4"/>
  <c r="L248" i="2" s="1"/>
  <c r="U35" i="4"/>
  <c r="L251" i="2" s="1"/>
  <c r="U38" i="4"/>
  <c r="M248" i="2" s="1"/>
  <c r="U41" i="4"/>
  <c r="M251" i="2" s="1"/>
  <c r="U44" i="4"/>
  <c r="N248" i="2" s="1"/>
  <c r="U47" i="4"/>
  <c r="N251" i="2" s="1"/>
  <c r="CE248" i="2" s="1"/>
  <c r="U50" i="4"/>
  <c r="O248" i="2" s="1"/>
  <c r="U53" i="4"/>
  <c r="O251" i="2" s="1"/>
  <c r="U56" i="4"/>
  <c r="P248" i="2" s="1"/>
  <c r="U59" i="4"/>
  <c r="P251" i="2" s="1"/>
  <c r="U62" i="4"/>
  <c r="Q248" i="2" s="1"/>
  <c r="CH248" i="2" s="1"/>
  <c r="U65" i="4"/>
  <c r="Q251" i="2" s="1"/>
  <c r="U68" i="4"/>
  <c r="R248" i="2" s="1"/>
  <c r="U71" i="4"/>
  <c r="R251" i="2" s="1"/>
  <c r="U74" i="4"/>
  <c r="S248" i="2" s="1"/>
  <c r="CJ248" i="2" s="1"/>
  <c r="U77" i="4"/>
  <c r="S251" i="2" s="1"/>
  <c r="U80" i="4"/>
  <c r="T248" i="2" s="1"/>
  <c r="U83" i="4"/>
  <c r="T251" i="2" s="1"/>
  <c r="U86" i="4"/>
  <c r="U248" i="2" s="1"/>
  <c r="CL248" i="2" s="1"/>
  <c r="U89" i="4"/>
  <c r="U251" i="2" s="1"/>
  <c r="U92" i="4"/>
  <c r="V248" i="2" s="1"/>
  <c r="U95" i="4"/>
  <c r="V251" i="2" s="1"/>
  <c r="CM248" i="2" s="1"/>
  <c r="U98" i="4"/>
  <c r="W248" i="2" s="1"/>
  <c r="U101" i="4"/>
  <c r="W251" i="2" s="1"/>
  <c r="U104" i="4"/>
  <c r="X248" i="2" s="1"/>
  <c r="U107" i="4"/>
  <c r="X251" i="2" s="1"/>
  <c r="U110" i="4"/>
  <c r="Y248" i="2" s="1"/>
  <c r="CP248" i="2" s="1"/>
  <c r="U113" i="4"/>
  <c r="Y251" i="2" s="1"/>
  <c r="U116" i="4"/>
  <c r="Z248" i="2" s="1"/>
  <c r="U119" i="4"/>
  <c r="Z251" i="2" s="1"/>
  <c r="U122" i="4"/>
  <c r="AA248" i="2" s="1"/>
  <c r="U125" i="4"/>
  <c r="AA251" i="2" s="1"/>
  <c r="U128" i="4"/>
  <c r="AB248" i="2" s="1"/>
  <c r="U131" i="4"/>
  <c r="AB251" i="2" s="1"/>
  <c r="U134" i="4"/>
  <c r="AC248" i="2" s="1"/>
  <c r="U137" i="4"/>
  <c r="AC251" i="2" s="1"/>
  <c r="U140" i="4"/>
  <c r="AD248" i="2" s="1"/>
  <c r="U143" i="4"/>
  <c r="AD251" i="2" s="1"/>
  <c r="U146" i="4"/>
  <c r="AE248" i="2" s="1"/>
  <c r="CV248" i="2" s="1"/>
  <c r="U149" i="4"/>
  <c r="AE251" i="2" s="1"/>
  <c r="U152" i="4"/>
  <c r="AF248" i="2" s="1"/>
  <c r="U155" i="4"/>
  <c r="AF251" i="2" s="1"/>
  <c r="U158" i="4"/>
  <c r="AG248" i="2" s="1"/>
  <c r="CX248" i="2" s="1"/>
  <c r="U161" i="4"/>
  <c r="AG251" i="2" s="1"/>
  <c r="U164" i="4"/>
  <c r="AH248" i="2" s="1"/>
  <c r="U167" i="4"/>
  <c r="AH251" i="2" s="1"/>
  <c r="U170" i="4"/>
  <c r="AI248" i="2" s="1"/>
  <c r="CZ248" i="2" s="1"/>
  <c r="U173" i="4"/>
  <c r="AI251" i="2" s="1"/>
  <c r="U176" i="4"/>
  <c r="AJ248" i="2" s="1"/>
  <c r="U179" i="4"/>
  <c r="AJ251" i="2" s="1"/>
  <c r="U182" i="4"/>
  <c r="AK248" i="2" s="1"/>
  <c r="DB248" i="2" s="1"/>
  <c r="U185" i="4"/>
  <c r="AK251" i="2" s="1"/>
  <c r="U188" i="4"/>
  <c r="AL248" i="2" s="1"/>
  <c r="U191" i="4"/>
  <c r="AL251" i="2" s="1"/>
  <c r="DC248" i="2" s="1"/>
  <c r="U194" i="4"/>
  <c r="AM248" i="2" s="1"/>
  <c r="DD248" i="2" s="1"/>
  <c r="U197" i="4"/>
  <c r="AM251" i="2" s="1"/>
  <c r="U200" i="4"/>
  <c r="AN248" i="2" s="1"/>
  <c r="U203" i="4"/>
  <c r="AN251" i="2" s="1"/>
  <c r="U206" i="4"/>
  <c r="AO248" i="2" s="1"/>
  <c r="DF248" i="2" s="1"/>
  <c r="U209" i="4"/>
  <c r="AO251" i="2" s="1"/>
  <c r="U212" i="4"/>
  <c r="AP248" i="2" s="1"/>
  <c r="U215" i="4"/>
  <c r="AP251" i="2" s="1"/>
  <c r="U218" i="4"/>
  <c r="AQ248" i="2" s="1"/>
  <c r="U221" i="4"/>
  <c r="AQ251" i="2" s="1"/>
  <c r="U224" i="4"/>
  <c r="AR248" i="2" s="1"/>
  <c r="U227" i="4"/>
  <c r="AR251" i="2" s="1"/>
  <c r="U230" i="4"/>
  <c r="AS248" i="2" s="1"/>
  <c r="DJ248" i="2" s="1"/>
  <c r="U233" i="4"/>
  <c r="AS251" i="2" s="1"/>
  <c r="U236" i="4"/>
  <c r="AT248" i="2" s="1"/>
  <c r="U239" i="4"/>
  <c r="AT251" i="2" s="1"/>
  <c r="U242" i="4"/>
  <c r="AU248" i="2" s="1"/>
  <c r="DL248" i="2" s="1"/>
  <c r="U245" i="4"/>
  <c r="AU251" i="2" s="1"/>
  <c r="U248" i="4"/>
  <c r="AV248" i="2" s="1"/>
  <c r="U251" i="4"/>
  <c r="AV251" i="2" s="1"/>
  <c r="U254" i="4"/>
  <c r="AW248" i="2" s="1"/>
  <c r="DN248" i="2" s="1"/>
  <c r="U257" i="4"/>
  <c r="AW251" i="2" s="1"/>
  <c r="U260" i="4"/>
  <c r="AX248" i="2" s="1"/>
  <c r="U263" i="4"/>
  <c r="AX251" i="2" s="1"/>
  <c r="U266" i="4"/>
  <c r="AY248" i="2" s="1"/>
  <c r="DP248" i="2" s="1"/>
  <c r="U269" i="4"/>
  <c r="AY251" i="2" s="1"/>
  <c r="U272" i="4"/>
  <c r="AZ248" i="2" s="1"/>
  <c r="U275" i="4"/>
  <c r="AZ251" i="2" s="1"/>
  <c r="U278" i="4"/>
  <c r="BA248" i="2" s="1"/>
  <c r="U281" i="4"/>
  <c r="BA251" i="2" s="1"/>
  <c r="U284" i="4"/>
  <c r="BB248" i="2" s="1"/>
  <c r="U287" i="4"/>
  <c r="BB251" i="2" s="1"/>
  <c r="U290" i="4"/>
  <c r="BC248" i="2" s="1"/>
  <c r="U293" i="4"/>
  <c r="BC251" i="2" s="1"/>
  <c r="U296" i="4"/>
  <c r="BD248" i="2" s="1"/>
  <c r="U299" i="4"/>
  <c r="BD251" i="2" s="1"/>
  <c r="U302" i="4"/>
  <c r="BE248" i="2" s="1"/>
  <c r="U305" i="4"/>
  <c r="BE251" i="2" s="1"/>
  <c r="U308" i="4"/>
  <c r="BF248" i="2" s="1"/>
  <c r="U311" i="4"/>
  <c r="BF251" i="2" s="1"/>
  <c r="U314" i="4"/>
  <c r="BG248" i="2" s="1"/>
  <c r="DX248" i="2" s="1"/>
  <c r="U317" i="4"/>
  <c r="BG251" i="2" s="1"/>
  <c r="U320" i="4"/>
  <c r="BH248" i="2" s="1"/>
  <c r="U323" i="4"/>
  <c r="BH251" i="2" s="1"/>
  <c r="U326" i="4"/>
  <c r="BI248" i="2" s="1"/>
  <c r="U329" i="4"/>
  <c r="BI251" i="2" s="1"/>
  <c r="U332" i="4"/>
  <c r="BJ248" i="2" s="1"/>
  <c r="U335" i="4"/>
  <c r="BJ251" i="2" s="1"/>
  <c r="U338" i="4"/>
  <c r="BK248" i="2" s="1"/>
  <c r="U341" i="4"/>
  <c r="BK251" i="2" s="1"/>
  <c r="U344" i="4"/>
  <c r="BL248" i="2" s="1"/>
  <c r="U347" i="4"/>
  <c r="BL251" i="2" s="1"/>
  <c r="U350" i="4"/>
  <c r="BM248" i="2" s="1"/>
  <c r="U353" i="4"/>
  <c r="BM251" i="2" s="1"/>
  <c r="U356" i="4"/>
  <c r="BN248" i="2" s="1"/>
  <c r="U359" i="4"/>
  <c r="BN251" i="2" s="1"/>
  <c r="U362" i="4"/>
  <c r="BO248" i="2" s="1"/>
  <c r="EF248" i="2" s="1"/>
  <c r="U365" i="4"/>
  <c r="BO251" i="2" s="1"/>
  <c r="U368" i="4"/>
  <c r="BP248" i="2" s="1"/>
  <c r="U371" i="4"/>
  <c r="BP251" i="2" s="1"/>
  <c r="U374" i="4"/>
  <c r="BQ248" i="2" s="1"/>
  <c r="EH248" i="2" s="1"/>
  <c r="U377" i="4"/>
  <c r="BQ251" i="2" s="1"/>
  <c r="U380" i="4"/>
  <c r="BR248" i="2" s="1"/>
  <c r="U383" i="4"/>
  <c r="BR251" i="2" s="1"/>
  <c r="U386" i="4"/>
  <c r="BS248" i="2" s="1"/>
  <c r="EJ248" i="2" s="1"/>
  <c r="U389" i="4"/>
  <c r="BS251" i="2" s="1"/>
  <c r="U392" i="4"/>
  <c r="BT248" i="2" s="1"/>
  <c r="U395" i="4"/>
  <c r="BT251" i="2" s="1"/>
  <c r="V20" i="4"/>
  <c r="J260" i="2" s="1"/>
  <c r="CA260" i="2" s="1"/>
  <c r="V23" i="4"/>
  <c r="J263" i="2" s="1"/>
  <c r="V26" i="4"/>
  <c r="K260" i="2" s="1"/>
  <c r="V29" i="4"/>
  <c r="K263" i="2" s="1"/>
  <c r="V32" i="4"/>
  <c r="L260" i="2" s="1"/>
  <c r="V35" i="4"/>
  <c r="L263" i="2" s="1"/>
  <c r="V38" i="4"/>
  <c r="M260" i="2" s="1"/>
  <c r="V41" i="4"/>
  <c r="M263" i="2" s="1"/>
  <c r="V44" i="4"/>
  <c r="N260" i="2" s="1"/>
  <c r="CE260" i="2" s="1"/>
  <c r="V47" i="4"/>
  <c r="N263" i="2" s="1"/>
  <c r="V50" i="4"/>
  <c r="O260" i="2" s="1"/>
  <c r="V53" i="4"/>
  <c r="O263" i="2" s="1"/>
  <c r="V56" i="4"/>
  <c r="P260" i="2" s="1"/>
  <c r="V59" i="4"/>
  <c r="P263" i="2" s="1"/>
  <c r="V62" i="4"/>
  <c r="Q260" i="2" s="1"/>
  <c r="V65" i="4"/>
  <c r="Q263" i="2" s="1"/>
  <c r="V68" i="4"/>
  <c r="R260" i="2" s="1"/>
  <c r="CI260" i="2" s="1"/>
  <c r="V71" i="4"/>
  <c r="R263" i="2" s="1"/>
  <c r="V74" i="4"/>
  <c r="S260" i="2" s="1"/>
  <c r="V77" i="4"/>
  <c r="S263" i="2" s="1"/>
  <c r="V80" i="4"/>
  <c r="T260" i="2" s="1"/>
  <c r="V83" i="4"/>
  <c r="T263" i="2" s="1"/>
  <c r="V86" i="4"/>
  <c r="U260" i="2" s="1"/>
  <c r="V89" i="4"/>
  <c r="U263" i="2" s="1"/>
  <c r="V92" i="4"/>
  <c r="V260" i="2" s="1"/>
  <c r="CM260" i="2" s="1"/>
  <c r="V95" i="4"/>
  <c r="V263" i="2" s="1"/>
  <c r="V98" i="4"/>
  <c r="W260" i="2" s="1"/>
  <c r="V101" i="4"/>
  <c r="W263" i="2" s="1"/>
  <c r="V104" i="4"/>
  <c r="X260" i="2" s="1"/>
  <c r="CO260" i="2" s="1"/>
  <c r="V107" i="4"/>
  <c r="X263" i="2" s="1"/>
  <c r="V110" i="4"/>
  <c r="Y260" i="2" s="1"/>
  <c r="V113" i="4"/>
  <c r="Y263" i="2" s="1"/>
  <c r="V116" i="4"/>
  <c r="Z260" i="2" s="1"/>
  <c r="V119" i="4"/>
  <c r="Z263" i="2" s="1"/>
  <c r="V122" i="4"/>
  <c r="AA260" i="2" s="1"/>
  <c r="V125" i="4"/>
  <c r="AA263" i="2" s="1"/>
  <c r="CR260" i="2" s="1"/>
  <c r="V128" i="4"/>
  <c r="AB260" i="2" s="1"/>
  <c r="V131" i="4"/>
  <c r="AB263" i="2" s="1"/>
  <c r="V134" i="4"/>
  <c r="AC260" i="2" s="1"/>
  <c r="V137" i="4"/>
  <c r="AC263" i="2" s="1"/>
  <c r="V140" i="4"/>
  <c r="AD260" i="2" s="1"/>
  <c r="CU260" i="2" s="1"/>
  <c r="V143" i="4"/>
  <c r="AD263" i="2" s="1"/>
  <c r="V146" i="4"/>
  <c r="AE260" i="2" s="1"/>
  <c r="V149" i="4"/>
  <c r="AE263" i="2" s="1"/>
  <c r="CV260" i="2" s="1"/>
  <c r="V152" i="4"/>
  <c r="AF260" i="2" s="1"/>
  <c r="CW260" i="2" s="1"/>
  <c r="V155" i="4"/>
  <c r="AF263" i="2" s="1"/>
  <c r="V158" i="4"/>
  <c r="AG260" i="2" s="1"/>
  <c r="V161" i="4"/>
  <c r="AG263" i="2" s="1"/>
  <c r="V164" i="4"/>
  <c r="AH260" i="2" s="1"/>
  <c r="CY260" i="2" s="1"/>
  <c r="V167" i="4"/>
  <c r="AH263" i="2" s="1"/>
  <c r="V170" i="4"/>
  <c r="AI260" i="2" s="1"/>
  <c r="V173" i="4"/>
  <c r="AI263" i="2" s="1"/>
  <c r="V176" i="4"/>
  <c r="AJ260" i="2" s="1"/>
  <c r="V179" i="4"/>
  <c r="AJ263" i="2" s="1"/>
  <c r="V182" i="4"/>
  <c r="AK260" i="2" s="1"/>
  <c r="V185" i="4"/>
  <c r="AK263" i="2" s="1"/>
  <c r="V188" i="4"/>
  <c r="AL260" i="2" s="1"/>
  <c r="DC260" i="2" s="1"/>
  <c r="V191" i="4"/>
  <c r="AL263" i="2" s="1"/>
  <c r="V194" i="4"/>
  <c r="AM260" i="2" s="1"/>
  <c r="V197" i="4"/>
  <c r="AM263" i="2" s="1"/>
  <c r="V200" i="4"/>
  <c r="AN260" i="2" s="1"/>
  <c r="V203" i="4"/>
  <c r="AN263" i="2" s="1"/>
  <c r="V206" i="4"/>
  <c r="AO260" i="2" s="1"/>
  <c r="V209" i="4"/>
  <c r="AO263" i="2" s="1"/>
  <c r="V212" i="4"/>
  <c r="AP260" i="2" s="1"/>
  <c r="V215" i="4"/>
  <c r="AP263" i="2" s="1"/>
  <c r="V218" i="4"/>
  <c r="AQ260" i="2" s="1"/>
  <c r="V221" i="4"/>
  <c r="AQ263" i="2" s="1"/>
  <c r="V224" i="4"/>
  <c r="AR260" i="2" s="1"/>
  <c r="V227" i="4"/>
  <c r="AR263" i="2" s="1"/>
  <c r="V230" i="4"/>
  <c r="AS260" i="2" s="1"/>
  <c r="V233" i="4"/>
  <c r="AS263" i="2" s="1"/>
  <c r="V236" i="4"/>
  <c r="AT260" i="2" s="1"/>
  <c r="DK260" i="2" s="1"/>
  <c r="V239" i="4"/>
  <c r="AT263" i="2" s="1"/>
  <c r="V242" i="4"/>
  <c r="AU260" i="2" s="1"/>
  <c r="V245" i="4"/>
  <c r="AU263" i="2" s="1"/>
  <c r="DL260" i="2" s="1"/>
  <c r="V248" i="4"/>
  <c r="AV260" i="2" s="1"/>
  <c r="V251" i="4"/>
  <c r="AV263" i="2" s="1"/>
  <c r="V254" i="4"/>
  <c r="AW260" i="2" s="1"/>
  <c r="V257" i="4"/>
  <c r="AW263" i="2" s="1"/>
  <c r="V260" i="4"/>
  <c r="AX260" i="2" s="1"/>
  <c r="V263" i="4"/>
  <c r="AX263" i="2" s="1"/>
  <c r="V266" i="4"/>
  <c r="AY260" i="2" s="1"/>
  <c r="V269" i="4"/>
  <c r="AY263" i="2" s="1"/>
  <c r="V272" i="4"/>
  <c r="AZ260" i="2" s="1"/>
  <c r="DQ260" i="2" s="1"/>
  <c r="V275" i="4"/>
  <c r="AZ263" i="2" s="1"/>
  <c r="V278" i="4"/>
  <c r="BA260" i="2" s="1"/>
  <c r="V281" i="4"/>
  <c r="BA263" i="2" s="1"/>
  <c r="V284" i="4"/>
  <c r="BB260" i="2" s="1"/>
  <c r="DS260" i="2" s="1"/>
  <c r="V287" i="4"/>
  <c r="BB263" i="2" s="1"/>
  <c r="V290" i="4"/>
  <c r="BC260" i="2" s="1"/>
  <c r="V293" i="4"/>
  <c r="BC263" i="2" s="1"/>
  <c r="DT260" i="2" s="1"/>
  <c r="V296" i="4"/>
  <c r="BD260" i="2" s="1"/>
  <c r="V299" i="4"/>
  <c r="BD263" i="2" s="1"/>
  <c r="V302" i="4"/>
  <c r="BE260" i="2" s="1"/>
  <c r="V305" i="4"/>
  <c r="BE263" i="2" s="1"/>
  <c r="V308" i="4"/>
  <c r="BF260" i="2" s="1"/>
  <c r="V311" i="4"/>
  <c r="BF263" i="2" s="1"/>
  <c r="V314" i="4"/>
  <c r="BG260" i="2" s="1"/>
  <c r="V317" i="4"/>
  <c r="BG263" i="2" s="1"/>
  <c r="V320" i="4"/>
  <c r="BH260" i="2" s="1"/>
  <c r="V323" i="4"/>
  <c r="BH263" i="2" s="1"/>
  <c r="V326" i="4"/>
  <c r="BI260" i="2" s="1"/>
  <c r="V329" i="4"/>
  <c r="BI263" i="2" s="1"/>
  <c r="V332" i="4"/>
  <c r="BJ260" i="2" s="1"/>
  <c r="EA260" i="2" s="1"/>
  <c r="V335" i="4"/>
  <c r="BJ263" i="2" s="1"/>
  <c r="V338" i="4"/>
  <c r="BK260" i="2" s="1"/>
  <c r="V341" i="4"/>
  <c r="BK263" i="2" s="1"/>
  <c r="V344" i="4"/>
  <c r="BL260" i="2" s="1"/>
  <c r="EC260" i="2" s="1"/>
  <c r="V347" i="4"/>
  <c r="BL263" i="2" s="1"/>
  <c r="V350" i="4"/>
  <c r="BM260" i="2" s="1"/>
  <c r="V353" i="4"/>
  <c r="BM263" i="2" s="1"/>
  <c r="V356" i="4"/>
  <c r="BN260" i="2" s="1"/>
  <c r="EE260" i="2" s="1"/>
  <c r="V359" i="4"/>
  <c r="BN263" i="2" s="1"/>
  <c r="V362" i="4"/>
  <c r="BO260" i="2" s="1"/>
  <c r="V365" i="4"/>
  <c r="BO263" i="2" s="1"/>
  <c r="V368" i="4"/>
  <c r="BP260" i="2" s="1"/>
  <c r="V371" i="4"/>
  <c r="BP263" i="2" s="1"/>
  <c r="V374" i="4"/>
  <c r="BQ260" i="2" s="1"/>
  <c r="V377" i="4"/>
  <c r="BQ263" i="2" s="1"/>
  <c r="V380" i="4"/>
  <c r="BR260" i="2" s="1"/>
  <c r="EI260" i="2" s="1"/>
  <c r="V383" i="4"/>
  <c r="BR263" i="2" s="1"/>
  <c r="V386" i="4"/>
  <c r="BS260" i="2" s="1"/>
  <c r="V389" i="4"/>
  <c r="BS263" i="2" s="1"/>
  <c r="V392" i="4"/>
  <c r="BT260" i="2" s="1"/>
  <c r="EK260" i="2" s="1"/>
  <c r="V395" i="4"/>
  <c r="BT263" i="2" s="1"/>
  <c r="W20" i="4"/>
  <c r="J272" i="2" s="1"/>
  <c r="W23" i="4"/>
  <c r="J275" i="2" s="1"/>
  <c r="W26" i="4"/>
  <c r="K272" i="2" s="1"/>
  <c r="CB272" i="2" s="1"/>
  <c r="W29" i="4"/>
  <c r="K275" i="2" s="1"/>
  <c r="W32" i="4"/>
  <c r="L272" i="2" s="1"/>
  <c r="W35" i="4"/>
  <c r="L275" i="2" s="1"/>
  <c r="W38" i="4"/>
  <c r="M272" i="2" s="1"/>
  <c r="CD272" i="2" s="1"/>
  <c r="W41" i="4"/>
  <c r="M275" i="2" s="1"/>
  <c r="W44" i="4"/>
  <c r="N272" i="2" s="1"/>
  <c r="W47" i="4"/>
  <c r="N275" i="2" s="1"/>
  <c r="W50" i="4"/>
  <c r="O272" i="2" s="1"/>
  <c r="W53" i="4"/>
  <c r="O275" i="2" s="1"/>
  <c r="W56" i="4"/>
  <c r="P272" i="2" s="1"/>
  <c r="W59" i="4"/>
  <c r="P275" i="2" s="1"/>
  <c r="W62" i="4"/>
  <c r="Q272" i="2" s="1"/>
  <c r="CH272" i="2" s="1"/>
  <c r="W65" i="4"/>
  <c r="Q275" i="2" s="1"/>
  <c r="W68" i="4"/>
  <c r="R272" i="2" s="1"/>
  <c r="W71" i="4"/>
  <c r="R275" i="2" s="1"/>
  <c r="W74" i="4"/>
  <c r="S272" i="2" s="1"/>
  <c r="W77" i="4"/>
  <c r="S275" i="2" s="1"/>
  <c r="W80" i="4"/>
  <c r="T272" i="2" s="1"/>
  <c r="W83" i="4"/>
  <c r="T275" i="2" s="1"/>
  <c r="W86" i="4"/>
  <c r="U272" i="2" s="1"/>
  <c r="W89" i="4"/>
  <c r="U275" i="2" s="1"/>
  <c r="W92" i="4"/>
  <c r="V272" i="2" s="1"/>
  <c r="W95" i="4"/>
  <c r="V275" i="2" s="1"/>
  <c r="W98" i="4"/>
  <c r="W272" i="2" s="1"/>
  <c r="W101" i="4"/>
  <c r="W275" i="2" s="1"/>
  <c r="W104" i="4"/>
  <c r="X272" i="2" s="1"/>
  <c r="W107" i="4"/>
  <c r="X275" i="2" s="1"/>
  <c r="W110" i="4"/>
  <c r="Y272" i="2" s="1"/>
  <c r="W113" i="4"/>
  <c r="Y275" i="2" s="1"/>
  <c r="W116" i="4"/>
  <c r="Z272" i="2" s="1"/>
  <c r="W119" i="4"/>
  <c r="Z275" i="2" s="1"/>
  <c r="W122" i="4"/>
  <c r="AA272" i="2" s="1"/>
  <c r="W125" i="4"/>
  <c r="AA275" i="2" s="1"/>
  <c r="W128" i="4"/>
  <c r="AB272" i="2" s="1"/>
  <c r="W131" i="4"/>
  <c r="AB275" i="2" s="1"/>
  <c r="W134" i="4"/>
  <c r="AC272" i="2" s="1"/>
  <c r="CT272" i="2" s="1"/>
  <c r="W137" i="4"/>
  <c r="AC275" i="2" s="1"/>
  <c r="W140" i="4"/>
  <c r="AD272" i="2" s="1"/>
  <c r="W143" i="4"/>
  <c r="AD275" i="2" s="1"/>
  <c r="W146" i="4"/>
  <c r="AE272" i="2" s="1"/>
  <c r="CV272" i="2" s="1"/>
  <c r="W149" i="4"/>
  <c r="AE275" i="2" s="1"/>
  <c r="W152" i="4"/>
  <c r="AF272" i="2" s="1"/>
  <c r="W155" i="4"/>
  <c r="AF275" i="2" s="1"/>
  <c r="W158" i="4"/>
  <c r="AG272" i="2" s="1"/>
  <c r="W161" i="4"/>
  <c r="AG275" i="2" s="1"/>
  <c r="W164" i="4"/>
  <c r="AH272" i="2" s="1"/>
  <c r="W167" i="4"/>
  <c r="AH275" i="2" s="1"/>
  <c r="CY272" i="2" s="1"/>
  <c r="W170" i="4"/>
  <c r="AI272" i="2" s="1"/>
  <c r="CZ272" i="2" s="1"/>
  <c r="W173" i="4"/>
  <c r="AI275" i="2" s="1"/>
  <c r="W176" i="4"/>
  <c r="AJ272" i="2" s="1"/>
  <c r="W179" i="4"/>
  <c r="AJ275" i="2" s="1"/>
  <c r="W182" i="4"/>
  <c r="AK272" i="2" s="1"/>
  <c r="W185" i="4"/>
  <c r="AK275" i="2" s="1"/>
  <c r="W188" i="4"/>
  <c r="AL272" i="2" s="1"/>
  <c r="W191" i="4"/>
  <c r="AL275" i="2" s="1"/>
  <c r="W194" i="4"/>
  <c r="AM272" i="2" s="1"/>
  <c r="DD272" i="2" s="1"/>
  <c r="W197" i="4"/>
  <c r="AM275" i="2" s="1"/>
  <c r="W200" i="4"/>
  <c r="AN272" i="2" s="1"/>
  <c r="W203" i="4"/>
  <c r="AN275" i="2" s="1"/>
  <c r="W206" i="4"/>
  <c r="AO272" i="2" s="1"/>
  <c r="W209" i="4"/>
  <c r="AO275" i="2" s="1"/>
  <c r="W212" i="4"/>
  <c r="AP272" i="2" s="1"/>
  <c r="W215" i="4"/>
  <c r="AP275" i="2" s="1"/>
  <c r="W218" i="4"/>
  <c r="AQ272" i="2" s="1"/>
  <c r="DH272" i="2" s="1"/>
  <c r="W221" i="4"/>
  <c r="AQ275" i="2" s="1"/>
  <c r="W224" i="4"/>
  <c r="AR272" i="2" s="1"/>
  <c r="W227" i="4"/>
  <c r="AR275" i="2" s="1"/>
  <c r="W230" i="4"/>
  <c r="AS272" i="2" s="1"/>
  <c r="W233" i="4"/>
  <c r="AS275" i="2" s="1"/>
  <c r="W236" i="4"/>
  <c r="AT272" i="2" s="1"/>
  <c r="W239" i="4"/>
  <c r="AT275" i="2" s="1"/>
  <c r="W242" i="4"/>
  <c r="AU272" i="2" s="1"/>
  <c r="W245" i="4"/>
  <c r="AU275" i="2" s="1"/>
  <c r="W248" i="4"/>
  <c r="AV272" i="2" s="1"/>
  <c r="W251" i="4"/>
  <c r="AV275" i="2" s="1"/>
  <c r="W254" i="4"/>
  <c r="AW272" i="2" s="1"/>
  <c r="W257" i="4"/>
  <c r="AW275" i="2" s="1"/>
  <c r="W260" i="4"/>
  <c r="AX272" i="2" s="1"/>
  <c r="W263" i="4"/>
  <c r="AX275" i="2" s="1"/>
  <c r="W266" i="4"/>
  <c r="AY272" i="2" s="1"/>
  <c r="DP272" i="2" s="1"/>
  <c r="W269" i="4"/>
  <c r="AY275" i="2" s="1"/>
  <c r="W272" i="4"/>
  <c r="AZ272" i="2" s="1"/>
  <c r="W275" i="4"/>
  <c r="AZ275" i="2" s="1"/>
  <c r="W278" i="4"/>
  <c r="BA272" i="2" s="1"/>
  <c r="W281" i="4"/>
  <c r="BA275" i="2" s="1"/>
  <c r="W284" i="4"/>
  <c r="BB272" i="2" s="1"/>
  <c r="W287" i="4"/>
  <c r="BB275" i="2" s="1"/>
  <c r="W290" i="4"/>
  <c r="BC272" i="2" s="1"/>
  <c r="W293" i="4"/>
  <c r="BC275" i="2" s="1"/>
  <c r="W296" i="4"/>
  <c r="BD272" i="2" s="1"/>
  <c r="W299" i="4"/>
  <c r="BD275" i="2" s="1"/>
  <c r="W302" i="4"/>
  <c r="BE272" i="2" s="1"/>
  <c r="W305" i="4"/>
  <c r="BE275" i="2" s="1"/>
  <c r="W308" i="4"/>
  <c r="BF272" i="2" s="1"/>
  <c r="W311" i="4"/>
  <c r="BF275" i="2" s="1"/>
  <c r="W314" i="4"/>
  <c r="BG272" i="2" s="1"/>
  <c r="W317" i="4"/>
  <c r="BG275" i="2" s="1"/>
  <c r="W320" i="4"/>
  <c r="BH272" i="2" s="1"/>
  <c r="W323" i="4"/>
  <c r="BH275" i="2" s="1"/>
  <c r="W326" i="4"/>
  <c r="BI272" i="2" s="1"/>
  <c r="W329" i="4"/>
  <c r="BI275" i="2" s="1"/>
  <c r="W332" i="4"/>
  <c r="BJ272" i="2" s="1"/>
  <c r="W335" i="4"/>
  <c r="BJ275" i="2" s="1"/>
  <c r="W338" i="4"/>
  <c r="BK272" i="2" s="1"/>
  <c r="W341" i="4"/>
  <c r="BK275" i="2" s="1"/>
  <c r="W344" i="4"/>
  <c r="BL272" i="2" s="1"/>
  <c r="W347" i="4"/>
  <c r="BL275" i="2" s="1"/>
  <c r="W350" i="4"/>
  <c r="BM272" i="2" s="1"/>
  <c r="ED272" i="2" s="1"/>
  <c r="W353" i="4"/>
  <c r="BM275" i="2" s="1"/>
  <c r="W356" i="4"/>
  <c r="BN272" i="2" s="1"/>
  <c r="W359" i="4"/>
  <c r="BN275" i="2" s="1"/>
  <c r="W362" i="4"/>
  <c r="BO272" i="2" s="1"/>
  <c r="W365" i="4"/>
  <c r="BO275" i="2" s="1"/>
  <c r="W368" i="4"/>
  <c r="BP272" i="2" s="1"/>
  <c r="W371" i="4"/>
  <c r="BP275" i="2" s="1"/>
  <c r="W374" i="4"/>
  <c r="BQ272" i="2" s="1"/>
  <c r="W377" i="4"/>
  <c r="BQ275" i="2" s="1"/>
  <c r="W380" i="4"/>
  <c r="BR272" i="2" s="1"/>
  <c r="W383" i="4"/>
  <c r="BR275" i="2" s="1"/>
  <c r="EI272" i="2" s="1"/>
  <c r="W386" i="4"/>
  <c r="BS272" i="2" s="1"/>
  <c r="EJ272" i="2" s="1"/>
  <c r="W389" i="4"/>
  <c r="BS275" i="2" s="1"/>
  <c r="W392" i="4"/>
  <c r="BT272" i="2" s="1"/>
  <c r="W395" i="4"/>
  <c r="BT275" i="2" s="1"/>
  <c r="X20" i="4"/>
  <c r="J284" i="2" s="1"/>
  <c r="X23" i="4"/>
  <c r="J287" i="2" s="1"/>
  <c r="X26" i="4"/>
  <c r="K284" i="2" s="1"/>
  <c r="X29" i="4"/>
  <c r="K287" i="2" s="1"/>
  <c r="X32" i="4"/>
  <c r="L284" i="2" s="1"/>
  <c r="CC284" i="2" s="1"/>
  <c r="X35" i="4"/>
  <c r="L287" i="2" s="1"/>
  <c r="X38" i="4"/>
  <c r="M284" i="2" s="1"/>
  <c r="X41" i="4"/>
  <c r="M287" i="2" s="1"/>
  <c r="X44" i="4"/>
  <c r="N284" i="2" s="1"/>
  <c r="CE284" i="2" s="1"/>
  <c r="X47" i="4"/>
  <c r="N287" i="2" s="1"/>
  <c r="X50" i="4"/>
  <c r="O284" i="2" s="1"/>
  <c r="X53" i="4"/>
  <c r="O287" i="2" s="1"/>
  <c r="X56" i="4"/>
  <c r="P284" i="2" s="1"/>
  <c r="X59" i="4"/>
  <c r="P287" i="2" s="1"/>
  <c r="X62" i="4"/>
  <c r="Q284" i="2" s="1"/>
  <c r="X65" i="4"/>
  <c r="Q287" i="2" s="1"/>
  <c r="X68" i="4"/>
  <c r="R284" i="2" s="1"/>
  <c r="X71" i="4"/>
  <c r="R287" i="2" s="1"/>
  <c r="X74" i="4"/>
  <c r="S284" i="2" s="1"/>
  <c r="X77" i="4"/>
  <c r="S287" i="2" s="1"/>
  <c r="X80" i="4"/>
  <c r="T284" i="2" s="1"/>
  <c r="X83" i="4"/>
  <c r="T287" i="2" s="1"/>
  <c r="X86" i="4"/>
  <c r="U284" i="2" s="1"/>
  <c r="X89" i="4"/>
  <c r="U287" i="2" s="1"/>
  <c r="X92" i="4"/>
  <c r="V284" i="2" s="1"/>
  <c r="X95" i="4"/>
  <c r="V287" i="2" s="1"/>
  <c r="X98" i="4"/>
  <c r="W284" i="2" s="1"/>
  <c r="X101" i="4"/>
  <c r="W287" i="2" s="1"/>
  <c r="X104" i="4"/>
  <c r="X284" i="2" s="1"/>
  <c r="X107" i="4"/>
  <c r="X287" i="2" s="1"/>
  <c r="X110" i="4"/>
  <c r="Y284" i="2" s="1"/>
  <c r="X113" i="4"/>
  <c r="Y287" i="2" s="1"/>
  <c r="X116" i="4"/>
  <c r="Z284" i="2" s="1"/>
  <c r="CQ284" i="2" s="1"/>
  <c r="X119" i="4"/>
  <c r="Z287" i="2" s="1"/>
  <c r="X122" i="4"/>
  <c r="AA284" i="2" s="1"/>
  <c r="X125" i="4"/>
  <c r="AA287" i="2" s="1"/>
  <c r="X128" i="4"/>
  <c r="AB284" i="2" s="1"/>
  <c r="X131" i="4"/>
  <c r="AB287" i="2" s="1"/>
  <c r="X134" i="4"/>
  <c r="AC284" i="2" s="1"/>
  <c r="X137" i="4"/>
  <c r="AC287" i="2" s="1"/>
  <c r="CT284" i="2" s="1"/>
  <c r="X140" i="4"/>
  <c r="AD284" i="2" s="1"/>
  <c r="CU284" i="2" s="1"/>
  <c r="X143" i="4"/>
  <c r="AD287" i="2" s="1"/>
  <c r="X146" i="4"/>
  <c r="AE284" i="2" s="1"/>
  <c r="X149" i="4"/>
  <c r="AE287" i="2" s="1"/>
  <c r="X152" i="4"/>
  <c r="AF284" i="2" s="1"/>
  <c r="X155" i="4"/>
  <c r="AF287" i="2" s="1"/>
  <c r="X158" i="4"/>
  <c r="AG284" i="2" s="1"/>
  <c r="X161" i="4"/>
  <c r="AG287" i="2" s="1"/>
  <c r="X164" i="4"/>
  <c r="AH284" i="2" s="1"/>
  <c r="CY284" i="2" s="1"/>
  <c r="X167" i="4"/>
  <c r="AH287" i="2" s="1"/>
  <c r="X170" i="4"/>
  <c r="AI284" i="2" s="1"/>
  <c r="X173" i="4"/>
  <c r="AI287" i="2" s="1"/>
  <c r="X176" i="4"/>
  <c r="AJ284" i="2" s="1"/>
  <c r="DA284" i="2" s="1"/>
  <c r="X179" i="4"/>
  <c r="AJ287" i="2" s="1"/>
  <c r="X182" i="4"/>
  <c r="AK284" i="2" s="1"/>
  <c r="X185" i="4"/>
  <c r="AK287" i="2" s="1"/>
  <c r="X188" i="4"/>
  <c r="AL284" i="2" s="1"/>
  <c r="X191" i="4"/>
  <c r="AL287" i="2" s="1"/>
  <c r="X194" i="4"/>
  <c r="AM284" i="2" s="1"/>
  <c r="X197" i="4"/>
  <c r="AM287" i="2" s="1"/>
  <c r="X200" i="4"/>
  <c r="AN284" i="2" s="1"/>
  <c r="DE284" i="2" s="1"/>
  <c r="X203" i="4"/>
  <c r="AN287" i="2" s="1"/>
  <c r="X206" i="4"/>
  <c r="AO284" i="2" s="1"/>
  <c r="X209" i="4"/>
  <c r="AO287" i="2" s="1"/>
  <c r="DF284" i="2" s="1"/>
  <c r="X212" i="4"/>
  <c r="AP284" i="2" s="1"/>
  <c r="DG284" i="2" s="1"/>
  <c r="X215" i="4"/>
  <c r="AP287" i="2" s="1"/>
  <c r="X218" i="4"/>
  <c r="AQ284" i="2" s="1"/>
  <c r="X221" i="4"/>
  <c r="AQ287" i="2" s="1"/>
  <c r="X224" i="4"/>
  <c r="AR284" i="2" s="1"/>
  <c r="X227" i="4"/>
  <c r="AR287" i="2" s="1"/>
  <c r="X230" i="4"/>
  <c r="AS284" i="2" s="1"/>
  <c r="X233" i="4"/>
  <c r="AS287" i="2" s="1"/>
  <c r="X236" i="4"/>
  <c r="AT284" i="2" s="1"/>
  <c r="DK284" i="2" s="1"/>
  <c r="X239" i="4"/>
  <c r="AT287" i="2" s="1"/>
  <c r="X242" i="4"/>
  <c r="AU284" i="2" s="1"/>
  <c r="X245" i="4"/>
  <c r="AU287" i="2" s="1"/>
  <c r="X248" i="4"/>
  <c r="AV284" i="2" s="1"/>
  <c r="X251" i="4"/>
  <c r="AV287" i="2" s="1"/>
  <c r="X254" i="4"/>
  <c r="AW284" i="2" s="1"/>
  <c r="X257" i="4"/>
  <c r="AW287" i="2" s="1"/>
  <c r="X260" i="4"/>
  <c r="AX284" i="2" s="1"/>
  <c r="X263" i="4"/>
  <c r="AX287" i="2" s="1"/>
  <c r="X266" i="4"/>
  <c r="AY284" i="2" s="1"/>
  <c r="X269" i="4"/>
  <c r="AY287" i="2" s="1"/>
  <c r="X272" i="4"/>
  <c r="AZ284" i="2" s="1"/>
  <c r="X275" i="4"/>
  <c r="AZ287" i="2" s="1"/>
  <c r="X278" i="4"/>
  <c r="BA284" i="2" s="1"/>
  <c r="X281" i="4"/>
  <c r="BA287" i="2" s="1"/>
  <c r="X284" i="4"/>
  <c r="BB284" i="2" s="1"/>
  <c r="DS284" i="2" s="1"/>
  <c r="X287" i="4"/>
  <c r="BB287" i="2" s="1"/>
  <c r="X290" i="4"/>
  <c r="BC284" i="2" s="1"/>
  <c r="X293" i="4"/>
  <c r="BC287" i="2" s="1"/>
  <c r="X296" i="4"/>
  <c r="BD284" i="2" s="1"/>
  <c r="X299" i="4"/>
  <c r="BD287" i="2" s="1"/>
  <c r="X302" i="4"/>
  <c r="BE284" i="2" s="1"/>
  <c r="X305" i="4"/>
  <c r="BE287" i="2" s="1"/>
  <c r="X308" i="4"/>
  <c r="BF284" i="2" s="1"/>
  <c r="DW284" i="2" s="1"/>
  <c r="X311" i="4"/>
  <c r="BF287" i="2" s="1"/>
  <c r="X314" i="4"/>
  <c r="BG284" i="2" s="1"/>
  <c r="X317" i="4"/>
  <c r="BG287" i="2" s="1"/>
  <c r="X320" i="4"/>
  <c r="BH284" i="2" s="1"/>
  <c r="DY284" i="2" s="1"/>
  <c r="X323" i="4"/>
  <c r="BH287" i="2" s="1"/>
  <c r="X326" i="4"/>
  <c r="BI284" i="2" s="1"/>
  <c r="X329" i="4"/>
  <c r="BI287" i="2" s="1"/>
  <c r="X332" i="4"/>
  <c r="BJ284" i="2" s="1"/>
  <c r="EA284" i="2" s="1"/>
  <c r="X335" i="4"/>
  <c r="BJ287" i="2" s="1"/>
  <c r="X338" i="4"/>
  <c r="BK284" i="2" s="1"/>
  <c r="X341" i="4"/>
  <c r="BK287" i="2" s="1"/>
  <c r="X344" i="4"/>
  <c r="BL284" i="2" s="1"/>
  <c r="EC284" i="2" s="1"/>
  <c r="X347" i="4"/>
  <c r="BL287" i="2" s="1"/>
  <c r="X350" i="4"/>
  <c r="BM284" i="2" s="1"/>
  <c r="X353" i="4"/>
  <c r="BM287" i="2" s="1"/>
  <c r="X356" i="4"/>
  <c r="BN284" i="2" s="1"/>
  <c r="X359" i="4"/>
  <c r="BN287" i="2" s="1"/>
  <c r="X362" i="4"/>
  <c r="BO284" i="2" s="1"/>
  <c r="X365" i="4"/>
  <c r="BO287" i="2" s="1"/>
  <c r="EF284" i="2" s="1"/>
  <c r="X368" i="4"/>
  <c r="BP284" i="2" s="1"/>
  <c r="X371" i="4"/>
  <c r="BP287" i="2" s="1"/>
  <c r="X374" i="4"/>
  <c r="BQ284" i="2" s="1"/>
  <c r="X377" i="4"/>
  <c r="BQ287" i="2" s="1"/>
  <c r="X380" i="4"/>
  <c r="BR284" i="2" s="1"/>
  <c r="EI284" i="2" s="1"/>
  <c r="X383" i="4"/>
  <c r="BR287" i="2" s="1"/>
  <c r="X386" i="4"/>
  <c r="BS284" i="2" s="1"/>
  <c r="X389" i="4"/>
  <c r="BS287" i="2" s="1"/>
  <c r="X392" i="4"/>
  <c r="BT284" i="2" s="1"/>
  <c r="EK284" i="2" s="1"/>
  <c r="X395" i="4"/>
  <c r="BT287" i="2" s="1"/>
  <c r="Y20" i="4"/>
  <c r="J296" i="2" s="1"/>
  <c r="Y23" i="4"/>
  <c r="J299" i="2" s="1"/>
  <c r="Y26" i="4"/>
  <c r="K296" i="2" s="1"/>
  <c r="Y29" i="4"/>
  <c r="K299" i="2" s="1"/>
  <c r="Y32" i="4"/>
  <c r="L296" i="2" s="1"/>
  <c r="Y35" i="4"/>
  <c r="L299" i="2" s="1"/>
  <c r="Y38" i="4"/>
  <c r="M296" i="2" s="1"/>
  <c r="Y41" i="4"/>
  <c r="M299" i="2" s="1"/>
  <c r="Y44" i="4"/>
  <c r="N296" i="2" s="1"/>
  <c r="Y47" i="4"/>
  <c r="N299" i="2" s="1"/>
  <c r="Y50" i="4"/>
  <c r="O296" i="2" s="1"/>
  <c r="Y53" i="4"/>
  <c r="O299" i="2" s="1"/>
  <c r="Y56" i="4"/>
  <c r="P296" i="2" s="1"/>
  <c r="Y59" i="4"/>
  <c r="P299" i="2" s="1"/>
  <c r="Y62" i="4"/>
  <c r="Q296" i="2" s="1"/>
  <c r="CH296" i="2" s="1"/>
  <c r="Y65" i="4"/>
  <c r="Q299" i="2" s="1"/>
  <c r="Y68" i="4"/>
  <c r="R296" i="2" s="1"/>
  <c r="Y71" i="4"/>
  <c r="R299" i="2" s="1"/>
  <c r="Y74" i="4"/>
  <c r="S296" i="2" s="1"/>
  <c r="Y77" i="4"/>
  <c r="S299" i="2" s="1"/>
  <c r="Y80" i="4"/>
  <c r="T296" i="2" s="1"/>
  <c r="Y83" i="4"/>
  <c r="T299" i="2" s="1"/>
  <c r="Y86" i="4"/>
  <c r="U296" i="2" s="1"/>
  <c r="Y89" i="4"/>
  <c r="U299" i="2" s="1"/>
  <c r="Y92" i="4"/>
  <c r="V296" i="2" s="1"/>
  <c r="Y95" i="4"/>
  <c r="V299" i="2" s="1"/>
  <c r="Y98" i="4"/>
  <c r="W296" i="2" s="1"/>
  <c r="Y101" i="4"/>
  <c r="W299" i="2" s="1"/>
  <c r="Y104" i="4"/>
  <c r="X296" i="2" s="1"/>
  <c r="Y107" i="4"/>
  <c r="X299" i="2" s="1"/>
  <c r="Y110" i="4"/>
  <c r="Y296" i="2" s="1"/>
  <c r="CP296" i="2" s="1"/>
  <c r="Y113" i="4"/>
  <c r="Y299" i="2" s="1"/>
  <c r="Y116" i="4"/>
  <c r="Z296" i="2" s="1"/>
  <c r="Y119" i="4"/>
  <c r="Z299" i="2" s="1"/>
  <c r="Y122" i="4"/>
  <c r="AA296" i="2" s="1"/>
  <c r="Y125" i="4"/>
  <c r="AA299" i="2" s="1"/>
  <c r="Y128" i="4"/>
  <c r="AB296" i="2" s="1"/>
  <c r="Y131" i="4"/>
  <c r="AB299" i="2" s="1"/>
  <c r="Y134" i="4"/>
  <c r="AC296" i="2" s="1"/>
  <c r="Y137" i="4"/>
  <c r="AC299" i="2" s="1"/>
  <c r="Y140" i="4"/>
  <c r="AD296" i="2" s="1"/>
  <c r="Y143" i="4"/>
  <c r="AD299" i="2" s="1"/>
  <c r="Y146" i="4"/>
  <c r="AE296" i="2" s="1"/>
  <c r="Y149" i="4"/>
  <c r="AE299" i="2" s="1"/>
  <c r="Y152" i="4"/>
  <c r="AF296" i="2" s="1"/>
  <c r="Y155" i="4"/>
  <c r="AF299" i="2" s="1"/>
  <c r="Y158" i="4"/>
  <c r="AG296" i="2" s="1"/>
  <c r="Y161" i="4"/>
  <c r="AG299" i="2" s="1"/>
  <c r="Y164" i="4"/>
  <c r="AH296" i="2" s="1"/>
  <c r="Y167" i="4"/>
  <c r="AH299" i="2" s="1"/>
  <c r="Y170" i="4"/>
  <c r="AI296" i="2" s="1"/>
  <c r="CZ296" i="2" s="1"/>
  <c r="Y173" i="4"/>
  <c r="AI299" i="2" s="1"/>
  <c r="Y176" i="4"/>
  <c r="AJ296" i="2" s="1"/>
  <c r="Y179" i="4"/>
  <c r="AJ299" i="2" s="1"/>
  <c r="Y182" i="4"/>
  <c r="AK296" i="2" s="1"/>
  <c r="DB296" i="2" s="1"/>
  <c r="Y185" i="4"/>
  <c r="AK299" i="2" s="1"/>
  <c r="Y188" i="4"/>
  <c r="AL296" i="2" s="1"/>
  <c r="Y191" i="4"/>
  <c r="AL299" i="2" s="1"/>
  <c r="Y194" i="4"/>
  <c r="AM296" i="2" s="1"/>
  <c r="Y197" i="4"/>
  <c r="AM299" i="2" s="1"/>
  <c r="Y200" i="4"/>
  <c r="AN296" i="2" s="1"/>
  <c r="Y203" i="4"/>
  <c r="AN299" i="2" s="1"/>
  <c r="Y206" i="4"/>
  <c r="AO296" i="2" s="1"/>
  <c r="DF296" i="2" s="1"/>
  <c r="Y209" i="4"/>
  <c r="AO299" i="2" s="1"/>
  <c r="Y212" i="4"/>
  <c r="AP296" i="2" s="1"/>
  <c r="Y215" i="4"/>
  <c r="AP299" i="2" s="1"/>
  <c r="Y218" i="4"/>
  <c r="AQ296" i="2" s="1"/>
  <c r="Y221" i="4"/>
  <c r="AQ299" i="2" s="1"/>
  <c r="Y224" i="4"/>
  <c r="AR296" i="2" s="1"/>
  <c r="Y227" i="4"/>
  <c r="AR299" i="2" s="1"/>
  <c r="Y230" i="4"/>
  <c r="AS296" i="2" s="1"/>
  <c r="Y233" i="4"/>
  <c r="AS299" i="2" s="1"/>
  <c r="Y236" i="4"/>
  <c r="AT296" i="2" s="1"/>
  <c r="Y239" i="4"/>
  <c r="AT299" i="2" s="1"/>
  <c r="Y242" i="4"/>
  <c r="AU296" i="2" s="1"/>
  <c r="Y245" i="4"/>
  <c r="AU299" i="2" s="1"/>
  <c r="Y248" i="4"/>
  <c r="AV296" i="2" s="1"/>
  <c r="Y251" i="4"/>
  <c r="AV299" i="2" s="1"/>
  <c r="Y254" i="4"/>
  <c r="AW296" i="2" s="1"/>
  <c r="Y257" i="4"/>
  <c r="AW299" i="2" s="1"/>
  <c r="Y260" i="4"/>
  <c r="AX296" i="2" s="1"/>
  <c r="Y263" i="4"/>
  <c r="AX299" i="2" s="1"/>
  <c r="Y266" i="4"/>
  <c r="AY296" i="2" s="1"/>
  <c r="Y269" i="4"/>
  <c r="AY299" i="2" s="1"/>
  <c r="Y272" i="4"/>
  <c r="AZ296" i="2" s="1"/>
  <c r="Y275" i="4"/>
  <c r="AZ299" i="2" s="1"/>
  <c r="Y278" i="4"/>
  <c r="BA296" i="2" s="1"/>
  <c r="Y281" i="4"/>
  <c r="BA299" i="2" s="1"/>
  <c r="Y284" i="4"/>
  <c r="BB296" i="2" s="1"/>
  <c r="Y287" i="4"/>
  <c r="BB299" i="2" s="1"/>
  <c r="Y290" i="4"/>
  <c r="BC296" i="2" s="1"/>
  <c r="DT296" i="2" s="1"/>
  <c r="Y293" i="4"/>
  <c r="BC299" i="2" s="1"/>
  <c r="Y296" i="4"/>
  <c r="BD296" i="2" s="1"/>
  <c r="Y299" i="4"/>
  <c r="BD299" i="2" s="1"/>
  <c r="Y302" i="4"/>
  <c r="BE296" i="2" s="1"/>
  <c r="DV296" i="2" s="1"/>
  <c r="Y305" i="4"/>
  <c r="BE299" i="2" s="1"/>
  <c r="Y308" i="4"/>
  <c r="BF296" i="2" s="1"/>
  <c r="Y311" i="4"/>
  <c r="BF299" i="2" s="1"/>
  <c r="Y314" i="4"/>
  <c r="BG296" i="2" s="1"/>
  <c r="Y317" i="4"/>
  <c r="BG299" i="2" s="1"/>
  <c r="Y320" i="4"/>
  <c r="BH296" i="2" s="1"/>
  <c r="Y323" i="4"/>
  <c r="BH299" i="2" s="1"/>
  <c r="Y326" i="4"/>
  <c r="BI296" i="2" s="1"/>
  <c r="Y329" i="4"/>
  <c r="BI299" i="2" s="1"/>
  <c r="Y332" i="4"/>
  <c r="BJ296" i="2" s="1"/>
  <c r="Y335" i="4"/>
  <c r="BJ299" i="2" s="1"/>
  <c r="Y338" i="4"/>
  <c r="BK296" i="2" s="1"/>
  <c r="Y341" i="4"/>
  <c r="BK299" i="2" s="1"/>
  <c r="Y344" i="4"/>
  <c r="BL296" i="2" s="1"/>
  <c r="Y347" i="4"/>
  <c r="BL299" i="2" s="1"/>
  <c r="Y350" i="4"/>
  <c r="BM296" i="2" s="1"/>
  <c r="Y353" i="4"/>
  <c r="BM299" i="2" s="1"/>
  <c r="Y356" i="4"/>
  <c r="BN296" i="2" s="1"/>
  <c r="Y359" i="4"/>
  <c r="BN299" i="2" s="1"/>
  <c r="Y362" i="4"/>
  <c r="BO296" i="2" s="1"/>
  <c r="Y365" i="4"/>
  <c r="BO299" i="2" s="1"/>
  <c r="Y368" i="4"/>
  <c r="BP296" i="2" s="1"/>
  <c r="Y371" i="4"/>
  <c r="BP299" i="2" s="1"/>
  <c r="Y374" i="4"/>
  <c r="BQ296" i="2" s="1"/>
  <c r="Y377" i="4"/>
  <c r="BQ299" i="2" s="1"/>
  <c r="Y380" i="4"/>
  <c r="BR296" i="2" s="1"/>
  <c r="Y383" i="4"/>
  <c r="BR299" i="2" s="1"/>
  <c r="Y386" i="4"/>
  <c r="BS296" i="2" s="1"/>
  <c r="Y389" i="4"/>
  <c r="BS299" i="2" s="1"/>
  <c r="Y392" i="4"/>
  <c r="BT296" i="2" s="1"/>
  <c r="Y395" i="4"/>
  <c r="BT299" i="2" s="1"/>
  <c r="Z20" i="4"/>
  <c r="J308" i="2" s="1"/>
  <c r="Z23" i="4"/>
  <c r="J311" i="2" s="1"/>
  <c r="Z26" i="4"/>
  <c r="K308" i="2" s="1"/>
  <c r="Z29" i="4"/>
  <c r="K311" i="2" s="1"/>
  <c r="Z32" i="4"/>
  <c r="L308" i="2" s="1"/>
  <c r="Z35" i="4"/>
  <c r="L311" i="2" s="1"/>
  <c r="Z38" i="4"/>
  <c r="M308" i="2" s="1"/>
  <c r="Z41" i="4"/>
  <c r="M311" i="2" s="1"/>
  <c r="Z44" i="4"/>
  <c r="N308" i="2" s="1"/>
  <c r="CE308" i="2" s="1"/>
  <c r="Z47" i="4"/>
  <c r="N311" i="2" s="1"/>
  <c r="Z50" i="4"/>
  <c r="O308" i="2" s="1"/>
  <c r="Z53" i="4"/>
  <c r="O311" i="2" s="1"/>
  <c r="Z56" i="4"/>
  <c r="P308" i="2" s="1"/>
  <c r="Z59" i="4"/>
  <c r="P311" i="2" s="1"/>
  <c r="Z62" i="4"/>
  <c r="Q308" i="2" s="1"/>
  <c r="Z65" i="4"/>
  <c r="Q311" i="2" s="1"/>
  <c r="Z68" i="4"/>
  <c r="R308" i="2" s="1"/>
  <c r="Z71" i="4"/>
  <c r="R311" i="2" s="1"/>
  <c r="Z74" i="4"/>
  <c r="S308" i="2" s="1"/>
  <c r="Z77" i="4"/>
  <c r="S311" i="2" s="1"/>
  <c r="CJ308" i="2" s="1"/>
  <c r="Z80" i="4"/>
  <c r="T308" i="2" s="1"/>
  <c r="Z83" i="4"/>
  <c r="T311" i="2" s="1"/>
  <c r="Z86" i="4"/>
  <c r="U308" i="2" s="1"/>
  <c r="Z89" i="4"/>
  <c r="U311" i="2" s="1"/>
  <c r="Z92" i="4"/>
  <c r="V308" i="2" s="1"/>
  <c r="Z95" i="4"/>
  <c r="V311" i="2" s="1"/>
  <c r="Z98" i="4"/>
  <c r="W308" i="2" s="1"/>
  <c r="Z101" i="4"/>
  <c r="W311" i="2" s="1"/>
  <c r="Z104" i="4"/>
  <c r="X308" i="2" s="1"/>
  <c r="CO308" i="2" s="1"/>
  <c r="Z107" i="4"/>
  <c r="X311" i="2" s="1"/>
  <c r="Z110" i="4"/>
  <c r="Y308" i="2" s="1"/>
  <c r="Z113" i="4"/>
  <c r="Y311" i="2" s="1"/>
  <c r="Z116" i="4"/>
  <c r="Z308" i="2" s="1"/>
  <c r="CQ308" i="2" s="1"/>
  <c r="Z119" i="4"/>
  <c r="Z311" i="2" s="1"/>
  <c r="Z122" i="4"/>
  <c r="AA308" i="2" s="1"/>
  <c r="Z125" i="4"/>
  <c r="AA311" i="2" s="1"/>
  <c r="Z128" i="4"/>
  <c r="AB308" i="2" s="1"/>
  <c r="Z131" i="4"/>
  <c r="AB311" i="2" s="1"/>
  <c r="Z134" i="4"/>
  <c r="AC308" i="2" s="1"/>
  <c r="Z137" i="4"/>
  <c r="AC311" i="2" s="1"/>
  <c r="Z140" i="4"/>
  <c r="AD308" i="2" s="1"/>
  <c r="Z143" i="4"/>
  <c r="AD311" i="2" s="1"/>
  <c r="Z146" i="4"/>
  <c r="AE308" i="2" s="1"/>
  <c r="Z149" i="4"/>
  <c r="AE311" i="2" s="1"/>
  <c r="Z152" i="4"/>
  <c r="AF308" i="2" s="1"/>
  <c r="Z155" i="4"/>
  <c r="AF311" i="2" s="1"/>
  <c r="Z158" i="4"/>
  <c r="AG308" i="2" s="1"/>
  <c r="Z161" i="4"/>
  <c r="AG311" i="2" s="1"/>
  <c r="Z164" i="4"/>
  <c r="AH308" i="2" s="1"/>
  <c r="CY308" i="2" s="1"/>
  <c r="Z167" i="4"/>
  <c r="AH311" i="2" s="1"/>
  <c r="Z170" i="4"/>
  <c r="AI308" i="2" s="1"/>
  <c r="Z173" i="4"/>
  <c r="AI311" i="2" s="1"/>
  <c r="Z176" i="4"/>
  <c r="AJ308" i="2" s="1"/>
  <c r="Z179" i="4"/>
  <c r="AJ311" i="2" s="1"/>
  <c r="Z182" i="4"/>
  <c r="AK308" i="2" s="1"/>
  <c r="Z185" i="4"/>
  <c r="AK311" i="2" s="1"/>
  <c r="Z188" i="4"/>
  <c r="AL308" i="2" s="1"/>
  <c r="Z191" i="4"/>
  <c r="AL311" i="2" s="1"/>
  <c r="Z194" i="4"/>
  <c r="AM308" i="2" s="1"/>
  <c r="Z197" i="4"/>
  <c r="AM311" i="2" s="1"/>
  <c r="Z200" i="4"/>
  <c r="AN308" i="2" s="1"/>
  <c r="Z203" i="4"/>
  <c r="AN311" i="2" s="1"/>
  <c r="Z206" i="4"/>
  <c r="AO308" i="2" s="1"/>
  <c r="Z209" i="4"/>
  <c r="AO311" i="2" s="1"/>
  <c r="Z212" i="4"/>
  <c r="AP308" i="2" s="1"/>
  <c r="DG308" i="2" s="1"/>
  <c r="Z215" i="4"/>
  <c r="AP311" i="2" s="1"/>
  <c r="Z218" i="4"/>
  <c r="AQ308" i="2" s="1"/>
  <c r="Z221" i="4"/>
  <c r="AQ311" i="2" s="1"/>
  <c r="Z224" i="4"/>
  <c r="AR308" i="2" s="1"/>
  <c r="Z227" i="4"/>
  <c r="AR311" i="2" s="1"/>
  <c r="Z230" i="4"/>
  <c r="AS308" i="2" s="1"/>
  <c r="Z233" i="4"/>
  <c r="AS311" i="2" s="1"/>
  <c r="Z236" i="4"/>
  <c r="AT308" i="2" s="1"/>
  <c r="Z239" i="4"/>
  <c r="AT311" i="2" s="1"/>
  <c r="Z242" i="4"/>
  <c r="AU308" i="2" s="1"/>
  <c r="Z245" i="4"/>
  <c r="AU311" i="2" s="1"/>
  <c r="Z248" i="4"/>
  <c r="AV308" i="2" s="1"/>
  <c r="Z251" i="4"/>
  <c r="AV311" i="2" s="1"/>
  <c r="Z254" i="4"/>
  <c r="AW308" i="2" s="1"/>
  <c r="Z257" i="4"/>
  <c r="AW311" i="2" s="1"/>
  <c r="Z260" i="4"/>
  <c r="AX308" i="2" s="1"/>
  <c r="DO308" i="2" s="1"/>
  <c r="Z263" i="4"/>
  <c r="AX311" i="2" s="1"/>
  <c r="Z266" i="4"/>
  <c r="AY308" i="2" s="1"/>
  <c r="Z269" i="4"/>
  <c r="AY311" i="2" s="1"/>
  <c r="Z272" i="4"/>
  <c r="AZ308" i="2" s="1"/>
  <c r="Z275" i="4"/>
  <c r="AZ311" i="2" s="1"/>
  <c r="Z278" i="4"/>
  <c r="BA308" i="2" s="1"/>
  <c r="Z281" i="4"/>
  <c r="BA311" i="2" s="1"/>
  <c r="Z284" i="4"/>
  <c r="BB308" i="2" s="1"/>
  <c r="Z287" i="4"/>
  <c r="BB311" i="2" s="1"/>
  <c r="Z290" i="4"/>
  <c r="BC308" i="2" s="1"/>
  <c r="Z293" i="4"/>
  <c r="BC311" i="2" s="1"/>
  <c r="Z296" i="4"/>
  <c r="BD308" i="2" s="1"/>
  <c r="DU308" i="2" s="1"/>
  <c r="Z299" i="4"/>
  <c r="BD311" i="2" s="1"/>
  <c r="Z302" i="4"/>
  <c r="BE308" i="2" s="1"/>
  <c r="Z305" i="4"/>
  <c r="BE311" i="2" s="1"/>
  <c r="Z308" i="4"/>
  <c r="BF308" i="2" s="1"/>
  <c r="DW308" i="2" s="1"/>
  <c r="Z311" i="4"/>
  <c r="BF311" i="2" s="1"/>
  <c r="Z314" i="4"/>
  <c r="BG308" i="2" s="1"/>
  <c r="Z317" i="4"/>
  <c r="BG311" i="2" s="1"/>
  <c r="Z320" i="4"/>
  <c r="BH308" i="2" s="1"/>
  <c r="Z323" i="4"/>
  <c r="BH311" i="2" s="1"/>
  <c r="Z326" i="4"/>
  <c r="BI308" i="2" s="1"/>
  <c r="Z329" i="4"/>
  <c r="BI311" i="2" s="1"/>
  <c r="Z332" i="4"/>
  <c r="BJ308" i="2" s="1"/>
  <c r="Z335" i="4"/>
  <c r="BJ311" i="2" s="1"/>
  <c r="Z338" i="4"/>
  <c r="BK308" i="2" s="1"/>
  <c r="Z341" i="4"/>
  <c r="BK311" i="2" s="1"/>
  <c r="Z344" i="4"/>
  <c r="BL308" i="2" s="1"/>
  <c r="EC308" i="2" s="1"/>
  <c r="Z347" i="4"/>
  <c r="BL311" i="2" s="1"/>
  <c r="Z350" i="4"/>
  <c r="BM308" i="2" s="1"/>
  <c r="Z353" i="4"/>
  <c r="BM311" i="2"/>
  <c r="Z356" i="4"/>
  <c r="BN308" i="2"/>
  <c r="Z359" i="4"/>
  <c r="BN311" i="2"/>
  <c r="Z362" i="4"/>
  <c r="BO308" i="2"/>
  <c r="Z365" i="4"/>
  <c r="BO311" i="2"/>
  <c r="Z368" i="4"/>
  <c r="BP308" i="2"/>
  <c r="Z371" i="4"/>
  <c r="BP311" i="2"/>
  <c r="Z374" i="4"/>
  <c r="BQ308" i="2" s="1"/>
  <c r="Z377" i="4"/>
  <c r="BQ311" i="2" s="1"/>
  <c r="EH308" i="2" s="1"/>
  <c r="Z380" i="4"/>
  <c r="BR308" i="2" s="1"/>
  <c r="Z383" i="4"/>
  <c r="BR311" i="2" s="1"/>
  <c r="EI308" i="2" s="1"/>
  <c r="Z386" i="4"/>
  <c r="BS308" i="2" s="1"/>
  <c r="Z389" i="4"/>
  <c r="BS311" i="2" s="1"/>
  <c r="EJ308" i="2" s="1"/>
  <c r="Z392" i="4"/>
  <c r="BT308" i="2" s="1"/>
  <c r="Z395" i="4"/>
  <c r="BT311" i="2" s="1"/>
  <c r="EK308" i="2" s="1"/>
  <c r="AA20" i="4"/>
  <c r="J320" i="2" s="1"/>
  <c r="AA23" i="4"/>
  <c r="J323" i="2" s="1"/>
  <c r="AA26" i="4"/>
  <c r="K320" i="2" s="1"/>
  <c r="AA29" i="4"/>
  <c r="K323" i="2" s="1"/>
  <c r="CB320" i="2" s="1"/>
  <c r="AA32" i="4"/>
  <c r="L320" i="2" s="1"/>
  <c r="AA35" i="4"/>
  <c r="L323" i="2" s="1"/>
  <c r="CC320" i="2" s="1"/>
  <c r="AA38" i="4"/>
  <c r="M320" i="2" s="1"/>
  <c r="AA41" i="4"/>
  <c r="M323" i="2" s="1"/>
  <c r="CD320" i="2" s="1"/>
  <c r="AA44" i="4"/>
  <c r="N320" i="2" s="1"/>
  <c r="AA47" i="4"/>
  <c r="N323" i="2" s="1"/>
  <c r="CE320" i="2" s="1"/>
  <c r="AA50" i="4"/>
  <c r="O320" i="2" s="1"/>
  <c r="AA53" i="4"/>
  <c r="O323" i="2" s="1"/>
  <c r="CF320" i="2" s="1"/>
  <c r="AA56" i="4"/>
  <c r="P320" i="2" s="1"/>
  <c r="AA59" i="4"/>
  <c r="P323" i="2" s="1"/>
  <c r="CG320" i="2" s="1"/>
  <c r="AA62" i="4"/>
  <c r="Q320" i="2" s="1"/>
  <c r="AA65" i="4"/>
  <c r="Q323" i="2" s="1"/>
  <c r="CH320" i="2" s="1"/>
  <c r="AA68" i="4"/>
  <c r="R320" i="2" s="1"/>
  <c r="AA71" i="4"/>
  <c r="R323" i="2" s="1"/>
  <c r="CI320" i="2" s="1"/>
  <c r="AA74" i="4"/>
  <c r="S320" i="2" s="1"/>
  <c r="AA77" i="4"/>
  <c r="S323" i="2" s="1"/>
  <c r="CJ320" i="2" s="1"/>
  <c r="AA80" i="4"/>
  <c r="T320" i="2" s="1"/>
  <c r="AA83" i="4"/>
  <c r="T323" i="2" s="1"/>
  <c r="CK320" i="2" s="1"/>
  <c r="AA86" i="4"/>
  <c r="U320" i="2" s="1"/>
  <c r="AA89" i="4"/>
  <c r="U323" i="2" s="1"/>
  <c r="CL320" i="2" s="1"/>
  <c r="AA92" i="4"/>
  <c r="V320" i="2" s="1"/>
  <c r="AA95" i="4"/>
  <c r="V323" i="2" s="1"/>
  <c r="CM320" i="2" s="1"/>
  <c r="AA98" i="4"/>
  <c r="W320" i="2" s="1"/>
  <c r="AA101" i="4"/>
  <c r="W323" i="2" s="1"/>
  <c r="AA104" i="4"/>
  <c r="X320" i="2"/>
  <c r="AA107" i="4"/>
  <c r="X323" i="2"/>
  <c r="AA110" i="4"/>
  <c r="Y320" i="2"/>
  <c r="AA113" i="4"/>
  <c r="Y323" i="2"/>
  <c r="AA116" i="4"/>
  <c r="Z320" i="2"/>
  <c r="AA119" i="4"/>
  <c r="Z323" i="2"/>
  <c r="AA122" i="4"/>
  <c r="AA320" i="2"/>
  <c r="AA125" i="4"/>
  <c r="AA323" i="2"/>
  <c r="AA128" i="4"/>
  <c r="AB320" i="2"/>
  <c r="AA131" i="4"/>
  <c r="AB323" i="2"/>
  <c r="AA134" i="4"/>
  <c r="AC320" i="2"/>
  <c r="AA137" i="4"/>
  <c r="AC323" i="2"/>
  <c r="AA140" i="4"/>
  <c r="AD320" i="2" s="1"/>
  <c r="AA143" i="4"/>
  <c r="AD323" i="2" s="1"/>
  <c r="CU320" i="2" s="1"/>
  <c r="AA146" i="4"/>
  <c r="AE320" i="2" s="1"/>
  <c r="AA149" i="4"/>
  <c r="AE323" i="2" s="1"/>
  <c r="AA152" i="4"/>
  <c r="AF320" i="2"/>
  <c r="AA155" i="4"/>
  <c r="AF323" i="2"/>
  <c r="AA158" i="4"/>
  <c r="AG320" i="2"/>
  <c r="AA161" i="4"/>
  <c r="AG323" i="2"/>
  <c r="AA164" i="4"/>
  <c r="AH320" i="2"/>
  <c r="AA167" i="4"/>
  <c r="AH323" i="2"/>
  <c r="AA170" i="4"/>
  <c r="AI320" i="2"/>
  <c r="AA173" i="4"/>
  <c r="AI323" i="2"/>
  <c r="AA176" i="4"/>
  <c r="AJ320" i="2"/>
  <c r="AA179" i="4"/>
  <c r="AJ323" i="2"/>
  <c r="AA182" i="4"/>
  <c r="AK320" i="2"/>
  <c r="AA185" i="4"/>
  <c r="AK323" i="2"/>
  <c r="AA188" i="4"/>
  <c r="AL320" i="2"/>
  <c r="AA191" i="4"/>
  <c r="AL323" i="2"/>
  <c r="AA194" i="4"/>
  <c r="AM320" i="2"/>
  <c r="AA197" i="4"/>
  <c r="AM323" i="2"/>
  <c r="AA200" i="4"/>
  <c r="AN320" i="2"/>
  <c r="AA203" i="4"/>
  <c r="AN323" i="2"/>
  <c r="AA206" i="4"/>
  <c r="AO320" i="2"/>
  <c r="AA209" i="4"/>
  <c r="AO323" i="2"/>
  <c r="AA212" i="4"/>
  <c r="AP320" i="2"/>
  <c r="AA215" i="4"/>
  <c r="AP323" i="2"/>
  <c r="AA218" i="4"/>
  <c r="AQ320" i="2" s="1"/>
  <c r="AA221" i="4"/>
  <c r="AQ323" i="2" s="1"/>
  <c r="DH320" i="2" s="1"/>
  <c r="AA224" i="4"/>
  <c r="AR320" i="2" s="1"/>
  <c r="AA227" i="4"/>
  <c r="AR323" i="2" s="1"/>
  <c r="DI320" i="2" s="1"/>
  <c r="AA230" i="4"/>
  <c r="AS320" i="2" s="1"/>
  <c r="AA233" i="4"/>
  <c r="AS323" i="2" s="1"/>
  <c r="DJ320" i="2" s="1"/>
  <c r="AA236" i="4"/>
  <c r="AT320" i="2" s="1"/>
  <c r="AA239" i="4"/>
  <c r="AT323" i="2" s="1"/>
  <c r="DK320" i="2" s="1"/>
  <c r="AA242" i="4"/>
  <c r="AU320" i="2" s="1"/>
  <c r="AA245" i="4"/>
  <c r="AU323" i="2" s="1"/>
  <c r="DL320" i="2" s="1"/>
  <c r="AA248" i="4"/>
  <c r="AV320" i="2" s="1"/>
  <c r="AA251" i="4"/>
  <c r="AV323" i="2" s="1"/>
  <c r="DM320" i="2" s="1"/>
  <c r="AA254" i="4"/>
  <c r="AW320" i="2" s="1"/>
  <c r="AA257" i="4"/>
  <c r="AW323" i="2" s="1"/>
  <c r="DN320" i="2" s="1"/>
  <c r="AA260" i="4"/>
  <c r="AX320" i="2" s="1"/>
  <c r="AA263" i="4"/>
  <c r="AX323" i="2" s="1"/>
  <c r="DO320" i="2" s="1"/>
  <c r="AA266" i="4"/>
  <c r="AY320" i="2" s="1"/>
  <c r="AA269" i="4"/>
  <c r="AY323" i="2" s="1"/>
  <c r="DP320" i="2" s="1"/>
  <c r="AA272" i="4"/>
  <c r="AZ320" i="2"/>
  <c r="AA275" i="4"/>
  <c r="AZ323" i="2"/>
  <c r="AA278" i="4"/>
  <c r="BA320" i="2"/>
  <c r="DR320" i="2" s="1"/>
  <c r="AA281" i="4"/>
  <c r="BA323" i="2"/>
  <c r="AA284" i="4"/>
  <c r="BB320" i="2"/>
  <c r="AA287" i="4"/>
  <c r="BB323" i="2"/>
  <c r="AA290" i="4"/>
  <c r="BC320" i="2"/>
  <c r="AA293" i="4"/>
  <c r="BC323" i="2"/>
  <c r="AA296" i="4"/>
  <c r="BD320" i="2"/>
  <c r="AA299" i="4"/>
  <c r="BD323" i="2"/>
  <c r="AA302" i="4"/>
  <c r="BE320" i="2"/>
  <c r="AA305" i="4"/>
  <c r="BE323" i="2"/>
  <c r="AA308" i="4"/>
  <c r="BF320" i="2"/>
  <c r="AA311" i="4"/>
  <c r="BF323" i="2"/>
  <c r="AA314" i="4"/>
  <c r="BG320" i="2"/>
  <c r="AA317" i="4"/>
  <c r="BG323" i="2"/>
  <c r="AA320" i="4"/>
  <c r="BH320" i="2"/>
  <c r="AA323" i="4"/>
  <c r="BH323" i="2"/>
  <c r="AA326" i="4"/>
  <c r="BI320" i="2"/>
  <c r="AA329" i="4"/>
  <c r="BI323" i="2"/>
  <c r="AA332" i="4"/>
  <c r="BJ320" i="2"/>
  <c r="AA335" i="4"/>
  <c r="BJ323" i="2"/>
  <c r="AA338" i="4"/>
  <c r="BK320" i="2"/>
  <c r="AA341" i="4"/>
  <c r="BK323" i="2"/>
  <c r="AA344" i="4"/>
  <c r="BL320" i="2"/>
  <c r="AA347" i="4"/>
  <c r="BL323" i="2"/>
  <c r="AA350" i="4"/>
  <c r="BM320" i="2"/>
  <c r="AA353" i="4"/>
  <c r="BM323" i="2"/>
  <c r="AA356" i="4"/>
  <c r="BN320" i="2"/>
  <c r="EE320" i="2" s="1"/>
  <c r="AA359" i="4"/>
  <c r="BN323" i="2"/>
  <c r="AA362" i="4"/>
  <c r="BO320" i="2"/>
  <c r="AA365" i="4"/>
  <c r="BO323" i="2"/>
  <c r="AA368" i="4"/>
  <c r="BP320" i="2"/>
  <c r="AA371" i="4"/>
  <c r="BP323" i="2"/>
  <c r="AA374" i="4"/>
  <c r="BQ320" i="2" s="1"/>
  <c r="AA377" i="4"/>
  <c r="BQ323" i="2" s="1"/>
  <c r="EH320" i="2" s="1"/>
  <c r="AA380" i="4"/>
  <c r="BR320" i="2" s="1"/>
  <c r="AA383" i="4"/>
  <c r="BR323" i="2" s="1"/>
  <c r="EI320" i="2" s="1"/>
  <c r="AA386" i="4"/>
  <c r="BS320" i="2" s="1"/>
  <c r="AA389" i="4"/>
  <c r="BS323" i="2" s="1"/>
  <c r="EJ320" i="2" s="1"/>
  <c r="AA392" i="4"/>
  <c r="BT320" i="2" s="1"/>
  <c r="AA395" i="4"/>
  <c r="BT323" i="2" s="1"/>
  <c r="AB20" i="4"/>
  <c r="J332" i="2" s="1"/>
  <c r="AB23" i="4"/>
  <c r="J335" i="2" s="1"/>
  <c r="CA332" i="2" s="1"/>
  <c r="AB26" i="4"/>
  <c r="K332" i="2" s="1"/>
  <c r="AB29" i="4"/>
  <c r="K335" i="2" s="1"/>
  <c r="CB332" i="2" s="1"/>
  <c r="AB32" i="4"/>
  <c r="L332" i="2" s="1"/>
  <c r="AB35" i="4"/>
  <c r="L335" i="2" s="1"/>
  <c r="CC332" i="2" s="1"/>
  <c r="AB38" i="4"/>
  <c r="M332" i="2" s="1"/>
  <c r="AB41" i="4"/>
  <c r="M335" i="2" s="1"/>
  <c r="CD332" i="2" s="1"/>
  <c r="AB44" i="4"/>
  <c r="N332" i="2" s="1"/>
  <c r="AB47" i="4"/>
  <c r="N335" i="2" s="1"/>
  <c r="CE332" i="2" s="1"/>
  <c r="AB50" i="4"/>
  <c r="O332" i="2" s="1"/>
  <c r="AB53" i="4"/>
  <c r="O335" i="2" s="1"/>
  <c r="CF332" i="2" s="1"/>
  <c r="AB56" i="4"/>
  <c r="P332" i="2" s="1"/>
  <c r="AB59" i="4"/>
  <c r="P335" i="2" s="1"/>
  <c r="AB62" i="4"/>
  <c r="Q332" i="2"/>
  <c r="AB65" i="4"/>
  <c r="Q335" i="2"/>
  <c r="AB68" i="4"/>
  <c r="R332" i="2"/>
  <c r="AB71" i="4"/>
  <c r="R335" i="2"/>
  <c r="AB74" i="4"/>
  <c r="S332" i="2"/>
  <c r="AB77" i="4"/>
  <c r="S335" i="2"/>
  <c r="AB80" i="4"/>
  <c r="T332" i="2"/>
  <c r="AB83" i="4"/>
  <c r="T335" i="2"/>
  <c r="AB86" i="4"/>
  <c r="U332" i="2"/>
  <c r="AB89" i="4"/>
  <c r="U335" i="2"/>
  <c r="AB92" i="4"/>
  <c r="V332" i="2"/>
  <c r="AB95" i="4"/>
  <c r="V335" i="2"/>
  <c r="CM332" i="2" s="1"/>
  <c r="AB98" i="4"/>
  <c r="W332" i="2"/>
  <c r="AB101" i="4"/>
  <c r="W335" i="2"/>
  <c r="AB104" i="4"/>
  <c r="X332" i="2"/>
  <c r="AB107" i="4"/>
  <c r="X335" i="2"/>
  <c r="AB110" i="4"/>
  <c r="Y332" i="2"/>
  <c r="AB113" i="4"/>
  <c r="Y335" i="2"/>
  <c r="AB116" i="4"/>
  <c r="Z332" i="2"/>
  <c r="AB119" i="4"/>
  <c r="Z335" i="2"/>
  <c r="AB122" i="4"/>
  <c r="AA332" i="2" s="1"/>
  <c r="AB125" i="4"/>
  <c r="AA335" i="2" s="1"/>
  <c r="CR332" i="2" s="1"/>
  <c r="AB128" i="4"/>
  <c r="AB332" i="2" s="1"/>
  <c r="AB131" i="4"/>
  <c r="AB335" i="2" s="1"/>
  <c r="CS332" i="2" s="1"/>
  <c r="AB134" i="4"/>
  <c r="AC332" i="2" s="1"/>
  <c r="AB137" i="4"/>
  <c r="AC335" i="2" s="1"/>
  <c r="CT332" i="2" s="1"/>
  <c r="AB140" i="4"/>
  <c r="AD332" i="2" s="1"/>
  <c r="AB143" i="4"/>
  <c r="AD335" i="2" s="1"/>
  <c r="CU332" i="2" s="1"/>
  <c r="AB146" i="4"/>
  <c r="AE332" i="2" s="1"/>
  <c r="AB149" i="4"/>
  <c r="AE335" i="2" s="1"/>
  <c r="CV332" i="2" s="1"/>
  <c r="AB152" i="4"/>
  <c r="AF332" i="2" s="1"/>
  <c r="AB155" i="4"/>
  <c r="AF335" i="2" s="1"/>
  <c r="CW332" i="2" s="1"/>
  <c r="AB158" i="4"/>
  <c r="AG332" i="2" s="1"/>
  <c r="AB161" i="4"/>
  <c r="AG335" i="2" s="1"/>
  <c r="CX332" i="2" s="1"/>
  <c r="AB164" i="4"/>
  <c r="AH332" i="2" s="1"/>
  <c r="AB167" i="4"/>
  <c r="AH335" i="2" s="1"/>
  <c r="CY332" i="2" s="1"/>
  <c r="AB170" i="4"/>
  <c r="AI332" i="2" s="1"/>
  <c r="AB173" i="4"/>
  <c r="AI335" i="2" s="1"/>
  <c r="CZ332" i="2" s="1"/>
  <c r="AB176" i="4"/>
  <c r="AJ332" i="2" s="1"/>
  <c r="AB179" i="4"/>
  <c r="AJ335" i="2" s="1"/>
  <c r="DA332" i="2" s="1"/>
  <c r="AB182" i="4"/>
  <c r="AK332" i="2" s="1"/>
  <c r="AB185" i="4"/>
  <c r="AK335" i="2" s="1"/>
  <c r="DB332" i="2" s="1"/>
  <c r="AB188" i="4"/>
  <c r="AL332" i="2" s="1"/>
  <c r="AB191" i="4"/>
  <c r="AL335" i="2" s="1"/>
  <c r="AB194" i="4"/>
  <c r="AM332" i="2"/>
  <c r="AB197" i="4"/>
  <c r="AM335" i="2"/>
  <c r="AB200" i="4"/>
  <c r="AN332" i="2"/>
  <c r="AB203" i="4"/>
  <c r="AN335" i="2"/>
  <c r="AB206" i="4"/>
  <c r="AO332" i="2"/>
  <c r="AB209" i="4"/>
  <c r="AO335" i="2"/>
  <c r="AB212" i="4"/>
  <c r="AP332" i="2"/>
  <c r="AB215" i="4"/>
  <c r="AP335" i="2"/>
  <c r="AB218" i="4"/>
  <c r="AQ332" i="2"/>
  <c r="AB221" i="4"/>
  <c r="AQ335" i="2"/>
  <c r="AB224" i="4"/>
  <c r="AR332" i="2"/>
  <c r="AB227" i="4"/>
  <c r="AR335" i="2"/>
  <c r="AB230" i="4"/>
  <c r="AS332" i="2"/>
  <c r="AB233" i="4"/>
  <c r="AS335" i="2"/>
  <c r="AB236" i="4"/>
  <c r="AT332" i="2"/>
  <c r="AB239" i="4"/>
  <c r="AT335" i="2"/>
  <c r="AB242" i="4"/>
  <c r="AU332" i="2"/>
  <c r="AB245" i="4"/>
  <c r="AU335" i="2"/>
  <c r="AB248" i="4"/>
  <c r="AV332" i="2" s="1"/>
  <c r="AB251" i="4"/>
  <c r="AV335" i="2" s="1"/>
  <c r="DM332" i="2" s="1"/>
  <c r="AB254" i="4"/>
  <c r="AW332" i="2" s="1"/>
  <c r="AB257" i="4"/>
  <c r="AW335" i="2" s="1"/>
  <c r="DN332" i="2" s="1"/>
  <c r="AB260" i="4"/>
  <c r="AX332" i="2" s="1"/>
  <c r="AB263" i="4"/>
  <c r="AX335" i="2" s="1"/>
  <c r="AB266" i="4"/>
  <c r="AY332" i="2" s="1"/>
  <c r="AB269" i="4"/>
  <c r="AY335" i="2" s="1"/>
  <c r="DP332" i="2" s="1"/>
  <c r="AB272" i="4"/>
  <c r="AZ332" i="2" s="1"/>
  <c r="AB275" i="4"/>
  <c r="AZ335" i="2" s="1"/>
  <c r="DQ332" i="2" s="1"/>
  <c r="AB278" i="4"/>
  <c r="BA332" i="2" s="1"/>
  <c r="AB281" i="4"/>
  <c r="BA335" i="2" s="1"/>
  <c r="DR332" i="2" s="1"/>
  <c r="AB284" i="4"/>
  <c r="BB332" i="2" s="1"/>
  <c r="AB287" i="4"/>
  <c r="BB335" i="2" s="1"/>
  <c r="DS332" i="2" s="1"/>
  <c r="AB290" i="4"/>
  <c r="BC332" i="2" s="1"/>
  <c r="AB293" i="4"/>
  <c r="BC335" i="2" s="1"/>
  <c r="DT332" i="2" s="1"/>
  <c r="AB296" i="4"/>
  <c r="BD332" i="2" s="1"/>
  <c r="AB299" i="4"/>
  <c r="BD335" i="2" s="1"/>
  <c r="DU332" i="2" s="1"/>
  <c r="AB302" i="4"/>
  <c r="BE332" i="2" s="1"/>
  <c r="AB305" i="4"/>
  <c r="BE335" i="2" s="1"/>
  <c r="DV332" i="2" s="1"/>
  <c r="AB308" i="4"/>
  <c r="BF332" i="2" s="1"/>
  <c r="AB311" i="4"/>
  <c r="BF335" i="2" s="1"/>
  <c r="DW332" i="2" s="1"/>
  <c r="AB314" i="4"/>
  <c r="BG332" i="2" s="1"/>
  <c r="AB317" i="4"/>
  <c r="BG335" i="2" s="1"/>
  <c r="DX332" i="2" s="1"/>
  <c r="AB320" i="4"/>
  <c r="BH332" i="2" s="1"/>
  <c r="AB323" i="4"/>
  <c r="BH335" i="2" s="1"/>
  <c r="DY332" i="2" s="1"/>
  <c r="AB326" i="4"/>
  <c r="BI332" i="2" s="1"/>
  <c r="AB329" i="4"/>
  <c r="BI335" i="2" s="1"/>
  <c r="DZ332" i="2" s="1"/>
  <c r="AB332" i="4"/>
  <c r="BJ332" i="2" s="1"/>
  <c r="AB335" i="4"/>
  <c r="BJ335" i="2" s="1"/>
  <c r="EA332" i="2" s="1"/>
  <c r="AB338" i="4"/>
  <c r="BK332" i="2" s="1"/>
  <c r="AB341" i="4"/>
  <c r="BK335" i="2" s="1"/>
  <c r="EB332" i="2" s="1"/>
  <c r="AB344" i="4"/>
  <c r="BL332" i="2" s="1"/>
  <c r="AB347" i="4"/>
  <c r="BL335" i="2" s="1"/>
  <c r="AB350" i="4"/>
  <c r="BM332" i="2" s="1"/>
  <c r="AB353" i="4"/>
  <c r="BM335" i="2" s="1"/>
  <c r="ED332" i="2" s="1"/>
  <c r="AB356" i="4"/>
  <c r="BN332" i="2" s="1"/>
  <c r="AB359" i="4"/>
  <c r="BN335" i="2" s="1"/>
  <c r="EE332" i="2" s="1"/>
  <c r="AB362" i="4"/>
  <c r="BO332" i="2" s="1"/>
  <c r="AB365" i="4"/>
  <c r="BO335" i="2" s="1"/>
  <c r="EF332" i="2" s="1"/>
  <c r="AB368" i="4"/>
  <c r="BP332" i="2" s="1"/>
  <c r="AB371" i="4"/>
  <c r="BP335" i="2" s="1"/>
  <c r="EG332" i="2" s="1"/>
  <c r="AB374" i="4"/>
  <c r="BQ332" i="2" s="1"/>
  <c r="AB377" i="4"/>
  <c r="BQ335" i="2" s="1"/>
  <c r="AB380" i="4"/>
  <c r="BR332" i="2"/>
  <c r="AB383" i="4"/>
  <c r="BR335" i="2"/>
  <c r="AB386" i="4"/>
  <c r="BS332" i="2"/>
  <c r="AB389" i="4"/>
  <c r="BS335" i="2"/>
  <c r="AB392" i="4"/>
  <c r="BT332" i="2"/>
  <c r="AB395" i="4"/>
  <c r="BT335" i="2"/>
  <c r="AC20" i="4"/>
  <c r="J344" i="2"/>
  <c r="AC23" i="4"/>
  <c r="J347" i="2"/>
  <c r="AC26" i="4"/>
  <c r="K344" i="2"/>
  <c r="AC29" i="4"/>
  <c r="K347" i="2"/>
  <c r="AC32" i="4"/>
  <c r="L344" i="2"/>
  <c r="AC35" i="4"/>
  <c r="L347" i="2"/>
  <c r="AC38" i="4"/>
  <c r="M344" i="2"/>
  <c r="AC41" i="4"/>
  <c r="M347" i="2"/>
  <c r="AC44" i="4"/>
  <c r="N344" i="2"/>
  <c r="AC47" i="4"/>
  <c r="N347" i="2"/>
  <c r="AC50" i="4"/>
  <c r="O344" i="2"/>
  <c r="AC53" i="4"/>
  <c r="O347" i="2"/>
  <c r="AC56" i="4"/>
  <c r="P344" i="2"/>
  <c r="AC59" i="4"/>
  <c r="P347" i="2"/>
  <c r="AC62" i="4"/>
  <c r="Q344" i="2"/>
  <c r="AC65" i="4"/>
  <c r="Q347" i="2"/>
  <c r="CH344" i="2" s="1"/>
  <c r="AC68" i="4"/>
  <c r="R344" i="2"/>
  <c r="AC71" i="4"/>
  <c r="R347" i="2"/>
  <c r="AC74" i="4"/>
  <c r="S344" i="2"/>
  <c r="AC77" i="4"/>
  <c r="S347" i="2"/>
  <c r="AC80" i="4"/>
  <c r="T344" i="2"/>
  <c r="AC83" i="4"/>
  <c r="T347" i="2"/>
  <c r="AC86" i="4"/>
  <c r="U344" i="2"/>
  <c r="AC89" i="4"/>
  <c r="U347" i="2"/>
  <c r="AC92" i="4"/>
  <c r="V344" i="2" s="1"/>
  <c r="AC95" i="4"/>
  <c r="V347" i="2" s="1"/>
  <c r="CM344" i="2" s="1"/>
  <c r="AC98" i="4"/>
  <c r="W344" i="2" s="1"/>
  <c r="AC101" i="4"/>
  <c r="W347" i="2" s="1"/>
  <c r="CN344" i="2" s="1"/>
  <c r="AC104" i="4"/>
  <c r="X344" i="2" s="1"/>
  <c r="AC107" i="4"/>
  <c r="X347" i="2" s="1"/>
  <c r="CO344" i="2" s="1"/>
  <c r="AC110" i="4"/>
  <c r="Y344" i="2" s="1"/>
  <c r="AC113" i="4"/>
  <c r="Y347" i="2" s="1"/>
  <c r="CP344" i="2" s="1"/>
  <c r="AC116" i="4"/>
  <c r="Z344" i="2" s="1"/>
  <c r="AC119" i="4"/>
  <c r="Z347" i="2" s="1"/>
  <c r="CQ344" i="2" s="1"/>
  <c r="AC122" i="4"/>
  <c r="AA344" i="2" s="1"/>
  <c r="AC125" i="4"/>
  <c r="AA347" i="2" s="1"/>
  <c r="AC128" i="4"/>
  <c r="AB344" i="2"/>
  <c r="AC131" i="4"/>
  <c r="AB347" i="2"/>
  <c r="AC134" i="4"/>
  <c r="AC344" i="2"/>
  <c r="AC137" i="4"/>
  <c r="AC347" i="2"/>
  <c r="AC140" i="4"/>
  <c r="AD344" i="2" s="1"/>
  <c r="AC143" i="4"/>
  <c r="AD347" i="2" s="1"/>
  <c r="CU344" i="2" s="1"/>
  <c r="AC146" i="4"/>
  <c r="AE344" i="2" s="1"/>
  <c r="AC149" i="4"/>
  <c r="AE347" i="2" s="1"/>
  <c r="CV344" i="2" s="1"/>
  <c r="AC152" i="4"/>
  <c r="AF344" i="2" s="1"/>
  <c r="AC155" i="4"/>
  <c r="AF347" i="2" s="1"/>
  <c r="CW344" i="2" s="1"/>
  <c r="AC158" i="4"/>
  <c r="AG344" i="2" s="1"/>
  <c r="AC161" i="4"/>
  <c r="AG347" i="2" s="1"/>
  <c r="CX344" i="2" s="1"/>
  <c r="AC164" i="4"/>
  <c r="AH344" i="2" s="1"/>
  <c r="AC167" i="4"/>
  <c r="AH347" i="2" s="1"/>
  <c r="CY344" i="2" s="1"/>
  <c r="AC170" i="4"/>
  <c r="AI344" i="2" s="1"/>
  <c r="AC173" i="4"/>
  <c r="AI347" i="2" s="1"/>
  <c r="CZ344" i="2" s="1"/>
  <c r="AC176" i="4"/>
  <c r="AJ344" i="2" s="1"/>
  <c r="AC179" i="4"/>
  <c r="AJ347" i="2" s="1"/>
  <c r="DA344" i="2" s="1"/>
  <c r="AC182" i="4"/>
  <c r="AK344" i="2" s="1"/>
  <c r="AC185" i="4"/>
  <c r="AK347" i="2" s="1"/>
  <c r="AC188" i="4"/>
  <c r="AL344" i="2" s="1"/>
  <c r="AC191" i="4"/>
  <c r="AL347" i="2" s="1"/>
  <c r="DC344" i="2" s="1"/>
  <c r="AC194" i="4"/>
  <c r="AM344" i="2" s="1"/>
  <c r="AC197" i="4"/>
  <c r="AM347" i="2" s="1"/>
  <c r="DD344" i="2" s="1"/>
  <c r="AC200" i="4"/>
  <c r="AN344" i="2" s="1"/>
  <c r="AC203" i="4"/>
  <c r="AN347" i="2" s="1"/>
  <c r="AC206" i="4"/>
  <c r="AO344" i="2"/>
  <c r="AC209" i="4"/>
  <c r="AO347" i="2"/>
  <c r="AC212" i="4"/>
  <c r="AP344" i="2"/>
  <c r="AC215" i="4"/>
  <c r="AP347" i="2"/>
  <c r="AC218" i="4"/>
  <c r="AQ344" i="2"/>
  <c r="AC221" i="4"/>
  <c r="AQ347" i="2"/>
  <c r="AC224" i="4"/>
  <c r="AR344" i="2"/>
  <c r="AC227" i="4"/>
  <c r="AR347" i="2"/>
  <c r="AC230" i="4"/>
  <c r="AS344" i="2"/>
  <c r="AC233" i="4"/>
  <c r="AS347" i="2"/>
  <c r="AC236" i="4"/>
  <c r="AT344" i="2"/>
  <c r="AC239" i="4"/>
  <c r="AT347" i="2"/>
  <c r="AC242" i="4"/>
  <c r="AU344" i="2"/>
  <c r="AC245" i="4"/>
  <c r="AU347" i="2"/>
  <c r="AC248" i="4"/>
  <c r="AV344" i="2"/>
  <c r="AC251" i="4"/>
  <c r="AV347" i="2"/>
  <c r="AC254" i="4"/>
  <c r="AW344" i="2"/>
  <c r="AC257" i="4"/>
  <c r="AW347" i="2"/>
  <c r="AC260" i="4"/>
  <c r="AX344" i="2" s="1"/>
  <c r="AC263" i="4"/>
  <c r="AX347" i="2" s="1"/>
  <c r="DO344" i="2" s="1"/>
  <c r="AC266" i="4"/>
  <c r="AY344" i="2" s="1"/>
  <c r="AC269" i="4"/>
  <c r="AY347" i="2" s="1"/>
  <c r="DP344" i="2" s="1"/>
  <c r="AC272" i="4"/>
  <c r="AZ344" i="2" s="1"/>
  <c r="AC275" i="4"/>
  <c r="AZ347" i="2" s="1"/>
  <c r="DQ344" i="2" s="1"/>
  <c r="AC278" i="4"/>
  <c r="BA344" i="2" s="1"/>
  <c r="AC281" i="4"/>
  <c r="BA347" i="2" s="1"/>
  <c r="DR344" i="2" s="1"/>
  <c r="AC284" i="4"/>
  <c r="BB344" i="2" s="1"/>
  <c r="AC287" i="4"/>
  <c r="BB347" i="2" s="1"/>
  <c r="DS344" i="2" s="1"/>
  <c r="AC290" i="4"/>
  <c r="BC344" i="2" s="1"/>
  <c r="AC293" i="4"/>
  <c r="BC347" i="2" s="1"/>
  <c r="DT344" i="2" s="1"/>
  <c r="AC296" i="4"/>
  <c r="BD344" i="2" s="1"/>
  <c r="AC299" i="4"/>
  <c r="BD347" i="2" s="1"/>
  <c r="DU344" i="2" s="1"/>
  <c r="AC302" i="4"/>
  <c r="BE344" i="2" s="1"/>
  <c r="AC305" i="4"/>
  <c r="BE347" i="2" s="1"/>
  <c r="DV344" i="2" s="1"/>
  <c r="AC308" i="4"/>
  <c r="BF344" i="2" s="1"/>
  <c r="AC311" i="4"/>
  <c r="BF347" i="2" s="1"/>
  <c r="DW344" i="2" s="1"/>
  <c r="AC314" i="4"/>
  <c r="BG344" i="2" s="1"/>
  <c r="AC317" i="4"/>
  <c r="BG347" i="2" s="1"/>
  <c r="DX344" i="2" s="1"/>
  <c r="AC320" i="4"/>
  <c r="BH344" i="2" s="1"/>
  <c r="AC323" i="4"/>
  <c r="BH347" i="2" s="1"/>
  <c r="DY344" i="2" s="1"/>
  <c r="AC326" i="4"/>
  <c r="BI344" i="2" s="1"/>
  <c r="AC329" i="4"/>
  <c r="BI347" i="2" s="1"/>
  <c r="DZ344" i="2" s="1"/>
  <c r="AC332" i="4"/>
  <c r="BJ344" i="2" s="1"/>
  <c r="AC335" i="4"/>
  <c r="BJ347" i="2" s="1"/>
  <c r="EA344" i="2" s="1"/>
  <c r="AC338" i="4"/>
  <c r="BK344" i="2" s="1"/>
  <c r="AC341" i="4"/>
  <c r="BK347" i="2" s="1"/>
  <c r="AC344" i="4"/>
  <c r="BL344" i="2" s="1"/>
  <c r="AC347" i="4"/>
  <c r="BL347" i="2" s="1"/>
  <c r="AC350" i="4"/>
  <c r="BM344" i="2" s="1"/>
  <c r="AC353" i="4"/>
  <c r="BM347" i="2" s="1"/>
  <c r="ED344" i="2" s="1"/>
  <c r="AC356" i="4"/>
  <c r="BN344" i="2" s="1"/>
  <c r="AC359" i="4"/>
  <c r="BN347" i="2" s="1"/>
  <c r="AC362" i="4"/>
  <c r="BO344" i="2"/>
  <c r="AC365" i="4"/>
  <c r="BO347" i="2"/>
  <c r="AC368" i="4"/>
  <c r="BP344" i="2"/>
  <c r="AC371" i="4"/>
  <c r="BP347" i="2"/>
  <c r="AC374" i="4"/>
  <c r="BQ344" i="2"/>
  <c r="AC377" i="4"/>
  <c r="BQ347" i="2"/>
  <c r="AC380" i="4"/>
  <c r="BR344" i="2"/>
  <c r="AC383" i="4"/>
  <c r="BR347" i="2"/>
  <c r="EI344" i="2" s="1"/>
  <c r="AC386" i="4"/>
  <c r="BS344" i="2"/>
  <c r="AC389" i="4"/>
  <c r="BS347" i="2"/>
  <c r="AC392" i="4"/>
  <c r="BT344" i="2"/>
  <c r="AC395" i="4"/>
  <c r="BT347" i="2"/>
  <c r="AD20" i="4"/>
  <c r="J356" i="2"/>
  <c r="AD23" i="4"/>
  <c r="J359" i="2"/>
  <c r="AD26" i="4"/>
  <c r="K356" i="2"/>
  <c r="AD29" i="4"/>
  <c r="K359" i="2"/>
  <c r="AD32" i="4"/>
  <c r="L356" i="2"/>
  <c r="AD35" i="4"/>
  <c r="L359" i="2"/>
  <c r="AD38" i="4"/>
  <c r="M356" i="2"/>
  <c r="AD41" i="4"/>
  <c r="M359" i="2"/>
  <c r="AD44" i="4"/>
  <c r="N356" i="2"/>
  <c r="AD47" i="4"/>
  <c r="N359" i="2"/>
  <c r="AD50" i="4"/>
  <c r="O356" i="2" s="1"/>
  <c r="AD53" i="4"/>
  <c r="O359" i="2" s="1"/>
  <c r="CF356" i="2" s="1"/>
  <c r="AD56" i="4"/>
  <c r="P356" i="2" s="1"/>
  <c r="AD59" i="4"/>
  <c r="P359" i="2" s="1"/>
  <c r="AD62" i="4"/>
  <c r="Q356" i="2" s="1"/>
  <c r="AD65" i="4"/>
  <c r="Q359" i="2" s="1"/>
  <c r="CH356" i="2" s="1"/>
  <c r="AD68" i="4"/>
  <c r="R356" i="2" s="1"/>
  <c r="AD71" i="4"/>
  <c r="R359" i="2" s="1"/>
  <c r="CI356" i="2" s="1"/>
  <c r="AD74" i="4"/>
  <c r="S356" i="2" s="1"/>
  <c r="AD77" i="4"/>
  <c r="S359" i="2" s="1"/>
  <c r="CJ356" i="2" s="1"/>
  <c r="AD80" i="4"/>
  <c r="T356" i="2" s="1"/>
  <c r="AD83" i="4"/>
  <c r="T359" i="2" s="1"/>
  <c r="CK356" i="2" s="1"/>
  <c r="AD86" i="4"/>
  <c r="U356" i="2" s="1"/>
  <c r="AD89" i="4"/>
  <c r="U359" i="2" s="1"/>
  <c r="CL356" i="2" s="1"/>
  <c r="AD92" i="4"/>
  <c r="V356" i="2" s="1"/>
  <c r="AD95" i="4"/>
  <c r="V359" i="2" s="1"/>
  <c r="CM356" i="2" s="1"/>
  <c r="AD98" i="4"/>
  <c r="W356" i="2" s="1"/>
  <c r="AD101" i="4"/>
  <c r="W359" i="2" s="1"/>
  <c r="CN356" i="2" s="1"/>
  <c r="AD104" i="4"/>
  <c r="X356" i="2" s="1"/>
  <c r="AD107" i="4"/>
  <c r="X359" i="2" s="1"/>
  <c r="AD110" i="4"/>
  <c r="Y356" i="2" s="1"/>
  <c r="AD113" i="4"/>
  <c r="Y359" i="2" s="1"/>
  <c r="CP356" i="2" s="1"/>
  <c r="AD116" i="4"/>
  <c r="Z356" i="2" s="1"/>
  <c r="AD119" i="4"/>
  <c r="Z359" i="2" s="1"/>
  <c r="CQ356" i="2" s="1"/>
  <c r="AD122" i="4"/>
  <c r="AA356" i="2" s="1"/>
  <c r="AD125" i="4"/>
  <c r="AA359" i="2" s="1"/>
  <c r="AD128" i="4"/>
  <c r="AB356" i="2"/>
  <c r="AD131" i="4"/>
  <c r="AB359" i="2"/>
  <c r="AD134" i="4"/>
  <c r="AC356" i="2"/>
  <c r="AD137" i="4"/>
  <c r="AC359" i="2"/>
  <c r="AD140" i="4"/>
  <c r="AD356" i="2"/>
  <c r="AD143" i="4"/>
  <c r="AD359" i="2"/>
  <c r="AD146" i="4"/>
  <c r="AE356" i="2"/>
  <c r="AD149" i="4"/>
  <c r="AE359" i="2"/>
  <c r="AD152" i="4"/>
  <c r="AF356" i="2"/>
  <c r="AD155" i="4"/>
  <c r="AF359" i="2"/>
  <c r="AD158" i="4"/>
  <c r="AG356" i="2"/>
  <c r="AD161" i="4"/>
  <c r="AG359" i="2"/>
  <c r="AD164" i="4"/>
  <c r="AH356" i="2"/>
  <c r="AD167" i="4"/>
  <c r="AH359" i="2"/>
  <c r="AD170" i="4"/>
  <c r="AI356" i="2"/>
  <c r="AD173" i="4"/>
  <c r="AI359" i="2"/>
  <c r="AD176" i="4"/>
  <c r="AJ356" i="2"/>
  <c r="AD179" i="4"/>
  <c r="AJ359" i="2"/>
  <c r="AD182" i="4"/>
  <c r="AK356" i="2" s="1"/>
  <c r="AD185" i="4"/>
  <c r="AK359" i="2" s="1"/>
  <c r="DB356" i="2" s="1"/>
  <c r="AD188" i="4"/>
  <c r="AL356" i="2" s="1"/>
  <c r="AD191" i="4"/>
  <c r="AL359" i="2" s="1"/>
  <c r="DC356" i="2" s="1"/>
  <c r="AD194" i="4"/>
  <c r="AM356" i="2" s="1"/>
  <c r="AD197" i="4"/>
  <c r="AM359" i="2" s="1"/>
  <c r="DD356" i="2" s="1"/>
  <c r="AD200" i="4"/>
  <c r="AN356" i="2" s="1"/>
  <c r="AD203" i="4"/>
  <c r="AN359" i="2" s="1"/>
  <c r="DE356" i="2" s="1"/>
  <c r="AD206" i="4"/>
  <c r="AO356" i="2" s="1"/>
  <c r="AD209" i="4"/>
  <c r="AO359" i="2" s="1"/>
  <c r="DF356" i="2" s="1"/>
  <c r="AD212" i="4"/>
  <c r="AP356" i="2" s="1"/>
  <c r="AD215" i="4"/>
  <c r="AP359" i="2" s="1"/>
  <c r="DG356" i="2" s="1"/>
  <c r="AD218" i="4"/>
  <c r="AQ356" i="2" s="1"/>
  <c r="AD221" i="4"/>
  <c r="AQ359" i="2" s="1"/>
  <c r="DH356" i="2" s="1"/>
  <c r="AD224" i="4"/>
  <c r="AR356" i="2" s="1"/>
  <c r="AD227" i="4"/>
  <c r="AR359" i="2" s="1"/>
  <c r="DI356" i="2" s="1"/>
  <c r="AD230" i="4"/>
  <c r="AS356" i="2" s="1"/>
  <c r="AD233" i="4"/>
  <c r="AS359" i="2" s="1"/>
  <c r="DJ356" i="2" s="1"/>
  <c r="AD236" i="4"/>
  <c r="AT356" i="2" s="1"/>
  <c r="AD239" i="4"/>
  <c r="AT359" i="2" s="1"/>
  <c r="DK356" i="2" s="1"/>
  <c r="AD242" i="4"/>
  <c r="AU356" i="2" s="1"/>
  <c r="AD245" i="4"/>
  <c r="AU359" i="2" s="1"/>
  <c r="DL356" i="2" s="1"/>
  <c r="AD248" i="4"/>
  <c r="AV356" i="2" s="1"/>
  <c r="AD251" i="4"/>
  <c r="AV359" i="2" s="1"/>
  <c r="AD254" i="4"/>
  <c r="AW356" i="2" s="1"/>
  <c r="AD257" i="4"/>
  <c r="AW359" i="2" s="1"/>
  <c r="DN356" i="2" s="1"/>
  <c r="AD260" i="4"/>
  <c r="AX356" i="2" s="1"/>
  <c r="AD263" i="4"/>
  <c r="AX359" i="2" s="1"/>
  <c r="AD266" i="4"/>
  <c r="AY356" i="2" s="1"/>
  <c r="AD269" i="4"/>
  <c r="AY359" i="2" s="1"/>
  <c r="DP356" i="2" s="1"/>
  <c r="AD272" i="4"/>
  <c r="AZ356" i="2" s="1"/>
  <c r="AD275" i="4"/>
  <c r="AZ359" i="2" s="1"/>
  <c r="DQ356" i="2" s="1"/>
  <c r="AD278" i="4"/>
  <c r="BA356" i="2" s="1"/>
  <c r="AD281" i="4"/>
  <c r="BA359" i="2" s="1"/>
  <c r="AD284" i="4"/>
  <c r="BB356" i="2"/>
  <c r="AD287" i="4"/>
  <c r="BB359" i="2"/>
  <c r="DS356" i="2" s="1"/>
  <c r="AD290" i="4"/>
  <c r="BC356" i="2"/>
  <c r="AD293" i="4"/>
  <c r="BC359" i="2"/>
  <c r="AD296" i="4"/>
  <c r="BD356" i="2"/>
  <c r="AD299" i="4"/>
  <c r="BD359" i="2"/>
  <c r="AD302" i="4"/>
  <c r="BE356" i="2"/>
  <c r="AD305" i="4"/>
  <c r="BE359" i="2"/>
  <c r="AD308" i="4"/>
  <c r="BF356" i="2"/>
  <c r="AD311" i="4"/>
  <c r="BF359" i="2"/>
  <c r="AD314" i="4"/>
  <c r="BG356" i="2"/>
  <c r="AD317" i="4"/>
  <c r="BG359" i="2"/>
  <c r="AD320" i="4"/>
  <c r="BH356" i="2"/>
  <c r="AD323" i="4"/>
  <c r="BH359" i="2"/>
  <c r="AD326" i="4"/>
  <c r="BI356" i="2"/>
  <c r="AD329" i="4"/>
  <c r="BI359" i="2"/>
  <c r="AD332" i="4"/>
  <c r="BJ356" i="2"/>
  <c r="AD335" i="4"/>
  <c r="BJ359" i="2"/>
  <c r="AD338" i="4"/>
  <c r="BK356" i="2"/>
  <c r="AD341" i="4"/>
  <c r="BK359" i="2"/>
  <c r="AD344" i="4"/>
  <c r="BL356" i="2"/>
  <c r="AD347" i="4"/>
  <c r="BL359" i="2"/>
  <c r="AD350" i="4"/>
  <c r="BM356" i="2"/>
  <c r="AD353" i="4"/>
  <c r="BM359" i="2"/>
  <c r="AD356" i="4"/>
  <c r="BN356" i="2"/>
  <c r="AD359" i="4"/>
  <c r="BN359" i="2"/>
  <c r="AD362" i="4"/>
  <c r="BO356" i="2"/>
  <c r="AD365" i="4"/>
  <c r="BO359" i="2"/>
  <c r="AD368" i="4"/>
  <c r="BP356" i="2"/>
  <c r="AD371" i="4"/>
  <c r="BP359" i="2"/>
  <c r="AD374" i="4"/>
  <c r="BQ356" i="2"/>
  <c r="AD377" i="4"/>
  <c r="BQ359" i="2"/>
  <c r="AD380" i="4"/>
  <c r="BR356" i="2"/>
  <c r="AD383" i="4"/>
  <c r="BR359" i="2"/>
  <c r="AD386" i="4"/>
  <c r="BS356" i="2"/>
  <c r="AD389" i="4"/>
  <c r="BS359" i="2"/>
  <c r="EJ356" i="2" s="1"/>
  <c r="AD392" i="4"/>
  <c r="BT356" i="2"/>
  <c r="AD395" i="4"/>
  <c r="BT359" i="2"/>
  <c r="AE20" i="4"/>
  <c r="J368" i="2" s="1"/>
  <c r="AE23" i="4"/>
  <c r="J371" i="2" s="1"/>
  <c r="CA368" i="2" s="1"/>
  <c r="AE26" i="4"/>
  <c r="K368" i="2" s="1"/>
  <c r="AE29" i="4"/>
  <c r="K371" i="2" s="1"/>
  <c r="CB368" i="2" s="1"/>
  <c r="AE32" i="4"/>
  <c r="L368" i="2" s="1"/>
  <c r="AE35" i="4"/>
  <c r="L371" i="2" s="1"/>
  <c r="CC368" i="2" s="1"/>
  <c r="AE38" i="4"/>
  <c r="M368" i="2" s="1"/>
  <c r="AE41" i="4"/>
  <c r="M371" i="2" s="1"/>
  <c r="CD368" i="2" s="1"/>
  <c r="AE44" i="4"/>
  <c r="N368" i="2" s="1"/>
  <c r="AE47" i="4"/>
  <c r="N371" i="2" s="1"/>
  <c r="CE368" i="2" s="1"/>
  <c r="AE50" i="4"/>
  <c r="O368" i="2" s="1"/>
  <c r="AE53" i="4"/>
  <c r="O371" i="2" s="1"/>
  <c r="CF368" i="2" s="1"/>
  <c r="AE56" i="4"/>
  <c r="P368" i="2" s="1"/>
  <c r="AE59" i="4"/>
  <c r="P371" i="2" s="1"/>
  <c r="CG368" i="2" s="1"/>
  <c r="AE62" i="4"/>
  <c r="Q368" i="2" s="1"/>
  <c r="AE65" i="4"/>
  <c r="Q371" i="2" s="1"/>
  <c r="CH368" i="2" s="1"/>
  <c r="AE68" i="4"/>
  <c r="R368" i="2" s="1"/>
  <c r="AE71" i="4"/>
  <c r="R371" i="2" s="1"/>
  <c r="CI368" i="2" s="1"/>
  <c r="AE74" i="4"/>
  <c r="S368" i="2" s="1"/>
  <c r="AE77" i="4"/>
  <c r="S371" i="2" s="1"/>
  <c r="AE80" i="4"/>
  <c r="T368" i="2"/>
  <c r="AE83" i="4"/>
  <c r="T371" i="2"/>
  <c r="AE86" i="4"/>
  <c r="U368" i="2"/>
  <c r="AE89" i="4"/>
  <c r="U371" i="2"/>
  <c r="AE92" i="4"/>
  <c r="V368" i="2"/>
  <c r="AE95" i="4"/>
  <c r="V371" i="2"/>
  <c r="AE98" i="4"/>
  <c r="W368" i="2"/>
  <c r="AE101" i="4"/>
  <c r="W371" i="2"/>
  <c r="AE104" i="4"/>
  <c r="X368" i="2"/>
  <c r="AE107" i="4"/>
  <c r="X371" i="2"/>
  <c r="AE110" i="4"/>
  <c r="Y368" i="2"/>
  <c r="AE113" i="4"/>
  <c r="Y371" i="2"/>
  <c r="AE116" i="4"/>
  <c r="Z368" i="2"/>
  <c r="AE119" i="4"/>
  <c r="Z371" i="2"/>
  <c r="AE122" i="4"/>
  <c r="AA368" i="2" s="1"/>
  <c r="AE125" i="4"/>
  <c r="AA371" i="2" s="1"/>
  <c r="CR368" i="2" s="1"/>
  <c r="AE128" i="4"/>
  <c r="AB368" i="2" s="1"/>
  <c r="AE131" i="4"/>
  <c r="AB371" i="2" s="1"/>
  <c r="CS368" i="2" s="1"/>
  <c r="AE134" i="4"/>
  <c r="AC368" i="2" s="1"/>
  <c r="AE137" i="4"/>
  <c r="AC371" i="2" s="1"/>
  <c r="CT368" i="2" s="1"/>
  <c r="AE140" i="4"/>
  <c r="AD368" i="2" s="1"/>
  <c r="AE143" i="4"/>
  <c r="AD371" i="2" s="1"/>
  <c r="AE146" i="4"/>
  <c r="AE368" i="2"/>
  <c r="AE149" i="4"/>
  <c r="AE371" i="2"/>
  <c r="AE152" i="4"/>
  <c r="AF368" i="2"/>
  <c r="AE155" i="4"/>
  <c r="AF371" i="2"/>
  <c r="AE158" i="4"/>
  <c r="AG368" i="2"/>
  <c r="AE161" i="4"/>
  <c r="AG371" i="2"/>
  <c r="AE164" i="4"/>
  <c r="AH368" i="2"/>
  <c r="AE167" i="4"/>
  <c r="AH371" i="2"/>
  <c r="AE170" i="4"/>
  <c r="AI368" i="2"/>
  <c r="AE173" i="4"/>
  <c r="AI371" i="2"/>
  <c r="AE176" i="4"/>
  <c r="AJ368" i="2"/>
  <c r="AE179" i="4"/>
  <c r="AJ371" i="2"/>
  <c r="AE182" i="4"/>
  <c r="AK368" i="2" s="1"/>
  <c r="AE185" i="4"/>
  <c r="AK371" i="2" s="1"/>
  <c r="DB368" i="2" s="1"/>
  <c r="AE188" i="4"/>
  <c r="AL368" i="2" s="1"/>
  <c r="AE191" i="4"/>
  <c r="AL371" i="2" s="1"/>
  <c r="DC368" i="2" s="1"/>
  <c r="AE194" i="4"/>
  <c r="AM368" i="2" s="1"/>
  <c r="AE197" i="4"/>
  <c r="AM371" i="2" s="1"/>
  <c r="DD368" i="2" s="1"/>
  <c r="AE200" i="4"/>
  <c r="AN368" i="2" s="1"/>
  <c r="AE203" i="4"/>
  <c r="AN371" i="2" s="1"/>
  <c r="DE368" i="2" s="1"/>
  <c r="AE206" i="4"/>
  <c r="AO368" i="2" s="1"/>
  <c r="AE209" i="4"/>
  <c r="AO371" i="2" s="1"/>
  <c r="DF368" i="2" s="1"/>
  <c r="AE212" i="4"/>
  <c r="AP368" i="2" s="1"/>
  <c r="AE215" i="4"/>
  <c r="AP371" i="2" s="1"/>
  <c r="DG368" i="2" s="1"/>
  <c r="AE218" i="4"/>
  <c r="AQ368" i="2" s="1"/>
  <c r="AE221" i="4"/>
  <c r="AQ371" i="2" s="1"/>
  <c r="DH368" i="2" s="1"/>
  <c r="AE224" i="4"/>
  <c r="AR368" i="2" s="1"/>
  <c r="AE227" i="4"/>
  <c r="AR371" i="2" s="1"/>
  <c r="AE230" i="4"/>
  <c r="AS368" i="2"/>
  <c r="AE233" i="4"/>
  <c r="AS371" i="2"/>
  <c r="AE236" i="4"/>
  <c r="AT368" i="2"/>
  <c r="AE239" i="4"/>
  <c r="AT371" i="2"/>
  <c r="AE242" i="4"/>
  <c r="AU368" i="2"/>
  <c r="AE245" i="4"/>
  <c r="AU371" i="2"/>
  <c r="AE248" i="4"/>
  <c r="AV368" i="2"/>
  <c r="AE251" i="4"/>
  <c r="AV371" i="2"/>
  <c r="AE254" i="4"/>
  <c r="AW368" i="2"/>
  <c r="AE257" i="4"/>
  <c r="AW371" i="2"/>
  <c r="AE260" i="4"/>
  <c r="AX368" i="2"/>
  <c r="AE263" i="4"/>
  <c r="AX371" i="2"/>
  <c r="AE266" i="4"/>
  <c r="AY368" i="2"/>
  <c r="AE269" i="4"/>
  <c r="AY371" i="2"/>
  <c r="AE272" i="4"/>
  <c r="AZ368" i="2"/>
  <c r="AE275" i="4"/>
  <c r="AZ371" i="2"/>
  <c r="AE278" i="4"/>
  <c r="BA368" i="2" s="1"/>
  <c r="AE281" i="4"/>
  <c r="BA371" i="2" s="1"/>
  <c r="DR368" i="2" s="1"/>
  <c r="AE284" i="4"/>
  <c r="BB368" i="2" s="1"/>
  <c r="AE287" i="4"/>
  <c r="BB371" i="2" s="1"/>
  <c r="DS368" i="2" s="1"/>
  <c r="AE290" i="4"/>
  <c r="BC368" i="2" s="1"/>
  <c r="AE293" i="4"/>
  <c r="BC371" i="2" s="1"/>
  <c r="DT368" i="2" s="1"/>
  <c r="AE296" i="4"/>
  <c r="BD368" i="2" s="1"/>
  <c r="AE299" i="4"/>
  <c r="BD371" i="2" s="1"/>
  <c r="DU368" i="2" s="1"/>
  <c r="AE302" i="4"/>
  <c r="BE368" i="2" s="1"/>
  <c r="AE305" i="4"/>
  <c r="BE371" i="2" s="1"/>
  <c r="DV368" i="2" s="1"/>
  <c r="AE308" i="4"/>
  <c r="BF368" i="2" s="1"/>
  <c r="AE311" i="4"/>
  <c r="BF371" i="2" s="1"/>
  <c r="DW368" i="2" s="1"/>
  <c r="AE314" i="4"/>
  <c r="BG368" i="2" s="1"/>
  <c r="AE317" i="4"/>
  <c r="BG371" i="2" s="1"/>
  <c r="DX368" i="2" s="1"/>
  <c r="AE320" i="4"/>
  <c r="BH368" i="2" s="1"/>
  <c r="AE323" i="4"/>
  <c r="BH371" i="2" s="1"/>
  <c r="AE326" i="4"/>
  <c r="BI368" i="2"/>
  <c r="AE329" i="4"/>
  <c r="BI371" i="2"/>
  <c r="AE332" i="4"/>
  <c r="BJ368" i="2"/>
  <c r="AE335" i="4"/>
  <c r="BJ371" i="2"/>
  <c r="AE338" i="4"/>
  <c r="BK368" i="2"/>
  <c r="AE341" i="4"/>
  <c r="BK371" i="2"/>
  <c r="AE344" i="4"/>
  <c r="BL368" i="2"/>
  <c r="AE347" i="4"/>
  <c r="BL371" i="2"/>
  <c r="AE350" i="4"/>
  <c r="BM368" i="2"/>
  <c r="AE353" i="4"/>
  <c r="BM371" i="2"/>
  <c r="AE356" i="4"/>
  <c r="BN368" i="2"/>
  <c r="AE359" i="4"/>
  <c r="BN371" i="2"/>
  <c r="AE362" i="4"/>
  <c r="BO368" i="2"/>
  <c r="AE365" i="4"/>
  <c r="BO371" i="2"/>
  <c r="AE368" i="4"/>
  <c r="BP368" i="2"/>
  <c r="AE371" i="4"/>
  <c r="BP371" i="2"/>
  <c r="AE374" i="4"/>
  <c r="BQ368" i="2" s="1"/>
  <c r="AE377" i="4"/>
  <c r="BQ371" i="2" s="1"/>
  <c r="EH368" i="2" s="1"/>
  <c r="AE380" i="4"/>
  <c r="BR368" i="2" s="1"/>
  <c r="AE383" i="4"/>
  <c r="BR371" i="2" s="1"/>
  <c r="EI368" i="2" s="1"/>
  <c r="AE386" i="4"/>
  <c r="BS368" i="2" s="1"/>
  <c r="AE389" i="4"/>
  <c r="BS371" i="2" s="1"/>
  <c r="EJ368" i="2" s="1"/>
  <c r="AE392" i="4"/>
  <c r="BT368" i="2" s="1"/>
  <c r="AE395" i="4"/>
  <c r="BT371" i="2" s="1"/>
  <c r="EK368" i="2" s="1"/>
  <c r="AF20" i="4"/>
  <c r="J380" i="2" s="1"/>
  <c r="AF23" i="4"/>
  <c r="J383" i="2" s="1"/>
  <c r="CA380" i="2" s="1"/>
  <c r="AF26" i="4"/>
  <c r="K380" i="2" s="1"/>
  <c r="AF29" i="4"/>
  <c r="K383" i="2" s="1"/>
  <c r="CB380" i="2" s="1"/>
  <c r="AF32" i="4"/>
  <c r="L380" i="2" s="1"/>
  <c r="AF35" i="4"/>
  <c r="L383" i="2" s="1"/>
  <c r="CC380" i="2" s="1"/>
  <c r="AF38" i="4"/>
  <c r="M380" i="2" s="1"/>
  <c r="AF41" i="4"/>
  <c r="M383" i="2" s="1"/>
  <c r="AF44" i="4"/>
  <c r="N380" i="2"/>
  <c r="AF47" i="4"/>
  <c r="N383" i="2"/>
  <c r="AF50" i="4"/>
  <c r="O380" i="2"/>
  <c r="AF53" i="4"/>
  <c r="O383" i="2"/>
  <c r="AF56" i="4"/>
  <c r="P380" i="2"/>
  <c r="AF59" i="4"/>
  <c r="P383" i="2"/>
  <c r="AF62" i="4"/>
  <c r="Q380" i="2"/>
  <c r="AF65" i="4"/>
  <c r="Q383" i="2"/>
  <c r="AF68" i="4"/>
  <c r="R380" i="2"/>
  <c r="AF71" i="4"/>
  <c r="R383" i="2"/>
  <c r="AF74" i="4"/>
  <c r="S380" i="2"/>
  <c r="AF77" i="4"/>
  <c r="S383" i="2"/>
  <c r="AF80" i="4"/>
  <c r="T380" i="2"/>
  <c r="AF83" i="4"/>
  <c r="T383" i="2"/>
  <c r="AF86" i="4"/>
  <c r="U380" i="2"/>
  <c r="AF89" i="4"/>
  <c r="U383" i="2"/>
  <c r="AF92" i="4"/>
  <c r="V380" i="2" s="1"/>
  <c r="AF95" i="4"/>
  <c r="V383" i="2" s="1"/>
  <c r="CM380" i="2" s="1"/>
  <c r="AF98" i="4"/>
  <c r="W380" i="2" s="1"/>
  <c r="AF101" i="4"/>
  <c r="W383" i="2" s="1"/>
  <c r="CN380" i="2" s="1"/>
  <c r="AF104" i="4"/>
  <c r="X380" i="2" s="1"/>
  <c r="AF107" i="4"/>
  <c r="X383" i="2" s="1"/>
  <c r="AF110" i="4"/>
  <c r="Y380" i="2" s="1"/>
  <c r="AF113" i="4"/>
  <c r="Y383" i="2" s="1"/>
  <c r="CP380" i="2" s="1"/>
  <c r="AF116" i="4"/>
  <c r="Z380" i="2" s="1"/>
  <c r="AF119" i="4"/>
  <c r="Z383" i="2" s="1"/>
  <c r="CQ380" i="2" s="1"/>
  <c r="AF122" i="4"/>
  <c r="AA380" i="2" s="1"/>
  <c r="AF125" i="4"/>
  <c r="AA383" i="2" s="1"/>
  <c r="CR380" i="2" s="1"/>
  <c r="AF128" i="4"/>
  <c r="AB380" i="2" s="1"/>
  <c r="AF131" i="4"/>
  <c r="AB383" i="2" s="1"/>
  <c r="AF134" i="4"/>
  <c r="AC380" i="2" s="1"/>
  <c r="AF137" i="4"/>
  <c r="AC383" i="2" s="1"/>
  <c r="AF140" i="4"/>
  <c r="AD380" i="2"/>
  <c r="AF143" i="4"/>
  <c r="AD383" i="2"/>
  <c r="AF146" i="4"/>
  <c r="AE380" i="2"/>
  <c r="AF149" i="4"/>
  <c r="AE383" i="2"/>
  <c r="AF152" i="4"/>
  <c r="AF380" i="2"/>
  <c r="AF155" i="4"/>
  <c r="AF383" i="2"/>
  <c r="AF158" i="4"/>
  <c r="AG380" i="2"/>
  <c r="AF161" i="4"/>
  <c r="AG383" i="2"/>
  <c r="AF164" i="4"/>
  <c r="AH380" i="2"/>
  <c r="AF167" i="4"/>
  <c r="AH383" i="2"/>
  <c r="AF170" i="4"/>
  <c r="AI380" i="2"/>
  <c r="AF173" i="4"/>
  <c r="AI383" i="2"/>
  <c r="AF176" i="4"/>
  <c r="AJ380" i="2"/>
  <c r="AF179" i="4"/>
  <c r="AJ383" i="2"/>
  <c r="AF182" i="4"/>
  <c r="AK380" i="2"/>
  <c r="AF185" i="4"/>
  <c r="AK383" i="2"/>
  <c r="AF188" i="4"/>
  <c r="AL380" i="2" s="1"/>
  <c r="AF191" i="4"/>
  <c r="AL383" i="2" s="1"/>
  <c r="DC380" i="2" s="1"/>
  <c r="AF194" i="4"/>
  <c r="AM380" i="2" s="1"/>
  <c r="AF197" i="4"/>
  <c r="AM383" i="2" s="1"/>
  <c r="DD380" i="2" s="1"/>
  <c r="AF200" i="4"/>
  <c r="AN380" i="2" s="1"/>
  <c r="AF203" i="4"/>
  <c r="AN383" i="2" s="1"/>
  <c r="AF206" i="4"/>
  <c r="AO380" i="2" s="1"/>
  <c r="DF380" i="2" s="1"/>
  <c r="AF209" i="4"/>
  <c r="AO383" i="2" s="1"/>
  <c r="AF212" i="4"/>
  <c r="AP380" i="2" s="1"/>
  <c r="AF215" i="4"/>
  <c r="AP383" i="2" s="1"/>
  <c r="DG380" i="2" s="1"/>
  <c r="AF218" i="4"/>
  <c r="AQ380" i="2" s="1"/>
  <c r="AF221" i="4"/>
  <c r="AQ383" i="2" s="1"/>
  <c r="DH380" i="2" s="1"/>
  <c r="AF224" i="4"/>
  <c r="AR380" i="2" s="1"/>
  <c r="AF227" i="4"/>
  <c r="AR383" i="2" s="1"/>
  <c r="DI380" i="2" s="1"/>
  <c r="AF230" i="4"/>
  <c r="AS380" i="2" s="1"/>
  <c r="AF233" i="4"/>
  <c r="AS383" i="2" s="1"/>
  <c r="AF236" i="4"/>
  <c r="AT380" i="2"/>
  <c r="AF239" i="4"/>
  <c r="AT383" i="2"/>
  <c r="AF242" i="4"/>
  <c r="AU380" i="2"/>
  <c r="AF245" i="4"/>
  <c r="AU383" i="2"/>
  <c r="AF248" i="4"/>
  <c r="AV380" i="2"/>
  <c r="AF251" i="4"/>
  <c r="AV383" i="2"/>
  <c r="AF254" i="4"/>
  <c r="AW380" i="2"/>
  <c r="AF257" i="4"/>
  <c r="AW383" i="2"/>
  <c r="AF260" i="4"/>
  <c r="AX380" i="2"/>
  <c r="AF263" i="4"/>
  <c r="AX383" i="2"/>
  <c r="AF266" i="4"/>
  <c r="AY380" i="2"/>
  <c r="AF269" i="4"/>
  <c r="AY383" i="2"/>
  <c r="AF272" i="4"/>
  <c r="AZ380" i="2"/>
  <c r="AF275" i="4"/>
  <c r="AZ383" i="2"/>
  <c r="AF278" i="4"/>
  <c r="BA380" i="2"/>
  <c r="AF281" i="4"/>
  <c r="BA383" i="2"/>
  <c r="AF284" i="4"/>
  <c r="BB380" i="2" s="1"/>
  <c r="AF287" i="4"/>
  <c r="BB383" i="2" s="1"/>
  <c r="AF290" i="4"/>
  <c r="BC380" i="2" s="1"/>
  <c r="AF293" i="4"/>
  <c r="BC383" i="2" s="1"/>
  <c r="DT380" i="2" s="1"/>
  <c r="AF296" i="4"/>
  <c r="BD380" i="2" s="1"/>
  <c r="AF299" i="4"/>
  <c r="BD383" i="2" s="1"/>
  <c r="AF302" i="4"/>
  <c r="BE380" i="2" s="1"/>
  <c r="AF305" i="4"/>
  <c r="BE383" i="2" s="1"/>
  <c r="DV380" i="2" s="1"/>
  <c r="AF308" i="4"/>
  <c r="BF380" i="2" s="1"/>
  <c r="AF311" i="4"/>
  <c r="BF383" i="2" s="1"/>
  <c r="DW380" i="2" s="1"/>
  <c r="AF314" i="4"/>
  <c r="BG380" i="2" s="1"/>
  <c r="AF317" i="4"/>
  <c r="BG383" i="2" s="1"/>
  <c r="DX380" i="2" s="1"/>
  <c r="AF320" i="4"/>
  <c r="BH380" i="2" s="1"/>
  <c r="AF323" i="4"/>
  <c r="BH383" i="2" s="1"/>
  <c r="DY380" i="2" s="1"/>
  <c r="AF326" i="4"/>
  <c r="BI380" i="2" s="1"/>
  <c r="AF329" i="4"/>
  <c r="BI383" i="2" s="1"/>
  <c r="AF332" i="4"/>
  <c r="BJ380" i="2"/>
  <c r="AF335" i="4"/>
  <c r="BJ383" i="2"/>
  <c r="AF338" i="4"/>
  <c r="BK380" i="2"/>
  <c r="AF341" i="4"/>
  <c r="BK383" i="2"/>
  <c r="AF344" i="4"/>
  <c r="BL380" i="2"/>
  <c r="AF347" i="4"/>
  <c r="BL383" i="2"/>
  <c r="AF350" i="4"/>
  <c r="BM380" i="2"/>
  <c r="AF353" i="4"/>
  <c r="BM383" i="2"/>
  <c r="AF356" i="4"/>
  <c r="BN380" i="2"/>
  <c r="AF359" i="4"/>
  <c r="BN383" i="2"/>
  <c r="AF362" i="4"/>
  <c r="BO380" i="2"/>
  <c r="AF365" i="4"/>
  <c r="BO383" i="2"/>
  <c r="AF368" i="4"/>
  <c r="BP380" i="2"/>
  <c r="AF371" i="4"/>
  <c r="BP383" i="2"/>
  <c r="AF374" i="4"/>
  <c r="BQ380" i="2"/>
  <c r="AF377" i="4"/>
  <c r="BQ383" i="2"/>
  <c r="AF380" i="4"/>
  <c r="BR380" i="2" s="1"/>
  <c r="AF383" i="4"/>
  <c r="BR383" i="2" s="1"/>
  <c r="EI380" i="2" s="1"/>
  <c r="AF386" i="4"/>
  <c r="BS380" i="2" s="1"/>
  <c r="AF389" i="4"/>
  <c r="BS383" i="2" s="1"/>
  <c r="EJ380" i="2" s="1"/>
  <c r="AF392" i="4"/>
  <c r="BT380" i="2" s="1"/>
  <c r="AF395" i="4"/>
  <c r="BT383" i="2" s="1"/>
  <c r="AG20" i="4"/>
  <c r="J392" i="2" s="1"/>
  <c r="AG23" i="4"/>
  <c r="J395" i="2" s="1"/>
  <c r="CA392" i="2" s="1"/>
  <c r="AG26" i="4"/>
  <c r="K392" i="2" s="1"/>
  <c r="AG29" i="4"/>
  <c r="K395" i="2" s="1"/>
  <c r="CB392" i="2" s="1"/>
  <c r="AG32" i="4"/>
  <c r="L392" i="2" s="1"/>
  <c r="AG35" i="4"/>
  <c r="L395" i="2" s="1"/>
  <c r="CC392" i="2" s="1"/>
  <c r="AG38" i="4"/>
  <c r="M392" i="2" s="1"/>
  <c r="AG41" i="4"/>
  <c r="M395" i="2" s="1"/>
  <c r="CD392" i="2" s="1"/>
  <c r="AG44" i="4"/>
  <c r="N392" i="2" s="1"/>
  <c r="AG47" i="4"/>
  <c r="N395" i="2" s="1"/>
  <c r="AG50" i="4"/>
  <c r="O392" i="2"/>
  <c r="AG53" i="4"/>
  <c r="O395" i="2"/>
  <c r="AG56" i="4"/>
  <c r="P392" i="2"/>
  <c r="AG59" i="4"/>
  <c r="P395" i="2"/>
  <c r="AG62" i="4"/>
  <c r="Q392" i="2"/>
  <c r="AG65" i="4"/>
  <c r="Q395" i="2"/>
  <c r="AG68" i="4"/>
  <c r="R392" i="2"/>
  <c r="AG71" i="4"/>
  <c r="R395" i="2"/>
  <c r="AG74" i="4"/>
  <c r="S392" i="2"/>
  <c r="AG77" i="4"/>
  <c r="S395" i="2"/>
  <c r="AG80" i="4"/>
  <c r="T392" i="2"/>
  <c r="AG83" i="4"/>
  <c r="T395" i="2"/>
  <c r="AG86" i="4"/>
  <c r="U392" i="2"/>
  <c r="AG89" i="4"/>
  <c r="U395" i="2"/>
  <c r="AG92" i="4"/>
  <c r="V392" i="2"/>
  <c r="AG95" i="4"/>
  <c r="V395" i="2"/>
  <c r="AG98" i="4"/>
  <c r="W392" i="2" s="1"/>
  <c r="AG101" i="4"/>
  <c r="W395" i="2" s="1"/>
  <c r="CN392" i="2" s="1"/>
  <c r="AG104" i="4"/>
  <c r="X392" i="2" s="1"/>
  <c r="AG107" i="4"/>
  <c r="X395" i="2" s="1"/>
  <c r="AG110" i="4"/>
  <c r="Y392" i="2" s="1"/>
  <c r="AG113" i="4"/>
  <c r="Y395" i="2" s="1"/>
  <c r="AG116" i="4"/>
  <c r="Z392" i="2" s="1"/>
  <c r="AG119" i="4"/>
  <c r="Z395" i="2" s="1"/>
  <c r="CQ392" i="2" s="1"/>
  <c r="AG122" i="4"/>
  <c r="AA392" i="2" s="1"/>
  <c r="AG125" i="4"/>
  <c r="AA395" i="2" s="1"/>
  <c r="CR392" i="2" s="1"/>
  <c r="AG128" i="4"/>
  <c r="AB392" i="2" s="1"/>
  <c r="AG131" i="4"/>
  <c r="AB395" i="2" s="1"/>
  <c r="CS392" i="2" s="1"/>
  <c r="AG134" i="4"/>
  <c r="AC392" i="2" s="1"/>
  <c r="AG137" i="4"/>
  <c r="AC395" i="2" s="1"/>
  <c r="CT392" i="2" s="1"/>
  <c r="AG140" i="4"/>
  <c r="AD392" i="2" s="1"/>
  <c r="AG143" i="4"/>
  <c r="AD395" i="2" s="1"/>
  <c r="AG146" i="4"/>
  <c r="AE392" i="2"/>
  <c r="AG149" i="4"/>
  <c r="AE395" i="2"/>
  <c r="AG152" i="4"/>
  <c r="AF392" i="2"/>
  <c r="AG155" i="4"/>
  <c r="AF395" i="2"/>
  <c r="AG158" i="4"/>
  <c r="AG392" i="2"/>
  <c r="AG161" i="4"/>
  <c r="AG395" i="2"/>
  <c r="AG164" i="4"/>
  <c r="AH392" i="2"/>
  <c r="AG167" i="4"/>
  <c r="AH395" i="2"/>
  <c r="AG170" i="4"/>
  <c r="AI392" i="2"/>
  <c r="AG173" i="4"/>
  <c r="AI395" i="2"/>
  <c r="AG176" i="4"/>
  <c r="AJ392" i="2"/>
  <c r="AG179" i="4"/>
  <c r="AJ395" i="2"/>
  <c r="AG182" i="4"/>
  <c r="AK392" i="2"/>
  <c r="AG185" i="4"/>
  <c r="AK395" i="2"/>
  <c r="AG188" i="4"/>
  <c r="AL392" i="2"/>
  <c r="AG191" i="4"/>
  <c r="AL395" i="2"/>
  <c r="AG194" i="4"/>
  <c r="AM392" i="2" s="1"/>
  <c r="AG197" i="4"/>
  <c r="AM395" i="2" s="1"/>
  <c r="DD392" i="2" s="1"/>
  <c r="AG200" i="4"/>
  <c r="AN392" i="2" s="1"/>
  <c r="AG203" i="4"/>
  <c r="AN395" i="2" s="1"/>
  <c r="AG206" i="4"/>
  <c r="AO392" i="2" s="1"/>
  <c r="AG209" i="4"/>
  <c r="AO395" i="2" s="1"/>
  <c r="AG212" i="4"/>
  <c r="AP392" i="2" s="1"/>
  <c r="AG215" i="4"/>
  <c r="AP395" i="2" s="1"/>
  <c r="DG392" i="2" s="1"/>
  <c r="AG218" i="4"/>
  <c r="AQ392" i="2" s="1"/>
  <c r="AG221" i="4"/>
  <c r="AQ395" i="2" s="1"/>
  <c r="DH392" i="2" s="1"/>
  <c r="AG224" i="4"/>
  <c r="AR392" i="2" s="1"/>
  <c r="AG227" i="4"/>
  <c r="AR395" i="2" s="1"/>
  <c r="DI392" i="2" s="1"/>
  <c r="AG230" i="4"/>
  <c r="AS392" i="2" s="1"/>
  <c r="AG233" i="4"/>
  <c r="AS395" i="2" s="1"/>
  <c r="DJ392" i="2" s="1"/>
  <c r="AG236" i="4"/>
  <c r="AT392" i="2" s="1"/>
  <c r="AG239" i="4"/>
  <c r="AT395" i="2" s="1"/>
  <c r="AG242" i="4"/>
  <c r="AU392" i="2"/>
  <c r="AG245" i="4"/>
  <c r="AU395" i="2"/>
  <c r="AG248" i="4"/>
  <c r="AV392" i="2"/>
  <c r="AG251" i="4"/>
  <c r="AV395" i="2"/>
  <c r="AG254" i="4"/>
  <c r="AW392" i="2"/>
  <c r="AG257" i="4"/>
  <c r="AW395" i="2"/>
  <c r="AG260" i="4"/>
  <c r="AX392" i="2"/>
  <c r="AG263" i="4"/>
  <c r="AX395" i="2"/>
  <c r="AG266" i="4"/>
  <c r="AY392" i="2"/>
  <c r="AG269" i="4"/>
  <c r="AY395" i="2"/>
  <c r="AG272" i="4"/>
  <c r="AZ392" i="2"/>
  <c r="AG275" i="4"/>
  <c r="AZ395" i="2"/>
  <c r="AG278" i="4"/>
  <c r="BA392" i="2"/>
  <c r="AG281" i="4"/>
  <c r="BA395" i="2"/>
  <c r="AG284" i="4"/>
  <c r="BB392" i="2"/>
  <c r="AG287" i="4"/>
  <c r="BB395" i="2"/>
  <c r="AG290" i="4"/>
  <c r="BC392" i="2" s="1"/>
  <c r="AG293" i="4"/>
  <c r="BC395" i="2" s="1"/>
  <c r="DT392" i="2" s="1"/>
  <c r="AG296" i="4"/>
  <c r="BD392" i="2" s="1"/>
  <c r="AG299" i="4"/>
  <c r="BD395" i="2" s="1"/>
  <c r="AG302" i="4"/>
  <c r="BE392" i="2" s="1"/>
  <c r="AG305" i="4"/>
  <c r="BE395" i="2" s="1"/>
  <c r="AG308" i="4"/>
  <c r="BF392" i="2"/>
  <c r="AG311" i="4"/>
  <c r="BF395" i="2"/>
  <c r="AG314" i="4"/>
  <c r="BG392" i="2"/>
  <c r="AG317" i="4"/>
  <c r="BG395" i="2"/>
  <c r="AG320" i="4"/>
  <c r="BH392" i="2"/>
  <c r="AG323" i="4"/>
  <c r="BH395" i="2"/>
  <c r="AG326" i="4"/>
  <c r="BI392" i="2"/>
  <c r="AG329" i="4"/>
  <c r="BI395" i="2"/>
  <c r="AG332" i="4"/>
  <c r="BJ392" i="2"/>
  <c r="AG335" i="4"/>
  <c r="BJ395" i="2"/>
  <c r="AG338" i="4"/>
  <c r="BK392" i="2" s="1"/>
  <c r="AG341" i="4"/>
  <c r="BK395" i="2" s="1"/>
  <c r="EB392" i="2" s="1"/>
  <c r="AG344" i="4"/>
  <c r="BL392" i="2" s="1"/>
  <c r="AG347" i="4"/>
  <c r="BL395" i="2" s="1"/>
  <c r="AG350" i="4"/>
  <c r="BM392" i="2" s="1"/>
  <c r="AG353" i="4"/>
  <c r="BM395" i="2" s="1"/>
  <c r="AG356" i="4"/>
  <c r="BN392" i="2"/>
  <c r="AG359" i="4"/>
  <c r="BN395" i="2"/>
  <c r="AG362" i="4"/>
  <c r="BO392" i="2"/>
  <c r="AG365" i="4"/>
  <c r="BO395" i="2"/>
  <c r="AG368" i="4"/>
  <c r="BP392" i="2"/>
  <c r="AG371" i="4"/>
  <c r="BP395" i="2"/>
  <c r="AG374" i="4"/>
  <c r="BQ392" i="2"/>
  <c r="AG377" i="4"/>
  <c r="BQ395" i="2"/>
  <c r="AG380" i="4"/>
  <c r="BR392" i="2"/>
  <c r="AG383" i="4"/>
  <c r="BR395" i="2"/>
  <c r="AG386" i="4"/>
  <c r="BS392" i="2" s="1"/>
  <c r="AG389" i="4"/>
  <c r="BS395" i="2" s="1"/>
  <c r="EJ392" i="2" s="1"/>
  <c r="AG392" i="4"/>
  <c r="BT392" i="2" s="1"/>
  <c r="AG395" i="4"/>
  <c r="BT395" i="2" s="1"/>
  <c r="AH20" i="4"/>
  <c r="J404" i="2" s="1"/>
  <c r="AH23" i="4"/>
  <c r="J407" i="2" s="1"/>
  <c r="AH26" i="4"/>
  <c r="K404" i="2"/>
  <c r="AH29" i="4"/>
  <c r="K407" i="2"/>
  <c r="AH32" i="4"/>
  <c r="L404" i="2"/>
  <c r="AH35" i="4"/>
  <c r="L407" i="2"/>
  <c r="AH38" i="4"/>
  <c r="M404" i="2"/>
  <c r="AH41" i="4"/>
  <c r="M407" i="2"/>
  <c r="AH44" i="4"/>
  <c r="N404" i="2"/>
  <c r="AH47" i="4"/>
  <c r="N407" i="2"/>
  <c r="AH50" i="4"/>
  <c r="O404" i="2"/>
  <c r="AH53" i="4"/>
  <c r="O407" i="2"/>
  <c r="AH56" i="4"/>
  <c r="P404" i="2" s="1"/>
  <c r="AH59" i="4"/>
  <c r="P407" i="2" s="1"/>
  <c r="CG404" i="2" s="1"/>
  <c r="AH62" i="4"/>
  <c r="Q404" i="2" s="1"/>
  <c r="AH65" i="4"/>
  <c r="Q407" i="2" s="1"/>
  <c r="AH68" i="4"/>
  <c r="R404" i="2" s="1"/>
  <c r="AH71" i="4"/>
  <c r="R407" i="2" s="1"/>
  <c r="AH74" i="4"/>
  <c r="S404" i="2"/>
  <c r="AH77" i="4"/>
  <c r="S407" i="2"/>
  <c r="AH80" i="4"/>
  <c r="T404" i="2"/>
  <c r="AH83" i="4"/>
  <c r="T407" i="2"/>
  <c r="AH86" i="4"/>
  <c r="U404" i="2"/>
  <c r="AH89" i="4"/>
  <c r="U407" i="2"/>
  <c r="AH92" i="4"/>
  <c r="V404" i="2"/>
  <c r="AH95" i="4"/>
  <c r="V407" i="2"/>
  <c r="AH98" i="4"/>
  <c r="W404" i="2"/>
  <c r="AH101" i="4"/>
  <c r="W407" i="2"/>
  <c r="AH104" i="4"/>
  <c r="X404" i="2" s="1"/>
  <c r="AH107" i="4"/>
  <c r="X407" i="2" s="1"/>
  <c r="CO404" i="2" s="1"/>
  <c r="AH110" i="4"/>
  <c r="Y404" i="2" s="1"/>
  <c r="AH113" i="4"/>
  <c r="Y407" i="2" s="1"/>
  <c r="AH116" i="4"/>
  <c r="Z404" i="2" s="1"/>
  <c r="AH119" i="4"/>
  <c r="Z407" i="2" s="1"/>
  <c r="AH122" i="4"/>
  <c r="AA404" i="2"/>
  <c r="AH125" i="4"/>
  <c r="AA407" i="2"/>
  <c r="AH128" i="4"/>
  <c r="AB404" i="2"/>
  <c r="AH131" i="4"/>
  <c r="AB407" i="2"/>
  <c r="AH134" i="4"/>
  <c r="AC404" i="2"/>
  <c r="CT404" i="2" s="1"/>
  <c r="AH137" i="4"/>
  <c r="AC407" i="2"/>
  <c r="AH140" i="4"/>
  <c r="AD404" i="2"/>
  <c r="AH143" i="4"/>
  <c r="AD407" i="2"/>
  <c r="AH146" i="4"/>
  <c r="AE404" i="2"/>
  <c r="AH149" i="4"/>
  <c r="AE407" i="2"/>
  <c r="AH152" i="4"/>
  <c r="AF404" i="2" s="1"/>
  <c r="AH155" i="4"/>
  <c r="AF407" i="2" s="1"/>
  <c r="CW404" i="2" s="1"/>
  <c r="AH158" i="4"/>
  <c r="AG404" i="2" s="1"/>
  <c r="AH161" i="4"/>
  <c r="AG407" i="2" s="1"/>
  <c r="AH164" i="4"/>
  <c r="AH404" i="2" s="1"/>
  <c r="AH167" i="4"/>
  <c r="AH407" i="2" s="1"/>
  <c r="AH170" i="4"/>
  <c r="AI404" i="2"/>
  <c r="AH173" i="4"/>
  <c r="AI407" i="2"/>
  <c r="AH176" i="4"/>
  <c r="AJ404" i="2"/>
  <c r="AH179" i="4"/>
  <c r="AJ407" i="2"/>
  <c r="AH182" i="4"/>
  <c r="AK404" i="2"/>
  <c r="AH185" i="4"/>
  <c r="AK407" i="2"/>
  <c r="AH188" i="4"/>
  <c r="AL404" i="2"/>
  <c r="AH191" i="4"/>
  <c r="AL407" i="2"/>
  <c r="AH194" i="4"/>
  <c r="AM404" i="2"/>
  <c r="AH197" i="4"/>
  <c r="AM407" i="2"/>
  <c r="AH200" i="4"/>
  <c r="AN404" i="2" s="1"/>
  <c r="AH203" i="4"/>
  <c r="AN407" i="2" s="1"/>
  <c r="DE404" i="2" s="1"/>
  <c r="AH206" i="4"/>
  <c r="AO404" i="2" s="1"/>
  <c r="AH209" i="4"/>
  <c r="AO407" i="2" s="1"/>
  <c r="AH212" i="4"/>
  <c r="AP404" i="2"/>
  <c r="AH215" i="4"/>
  <c r="AP407" i="2"/>
  <c r="AH218" i="4"/>
  <c r="AQ404" i="2"/>
  <c r="AH221" i="4"/>
  <c r="AQ407" i="2"/>
  <c r="AH224" i="4"/>
  <c r="AR404" i="2"/>
  <c r="AH227" i="4"/>
  <c r="AR407" i="2"/>
  <c r="AH230" i="4"/>
  <c r="AS404" i="2"/>
  <c r="AH233" i="4"/>
  <c r="AS407" i="2"/>
  <c r="AH236" i="4"/>
  <c r="AT404" i="2" s="1"/>
  <c r="AH239" i="4"/>
  <c r="AT407" i="2" s="1"/>
  <c r="AH242" i="4"/>
  <c r="AU404" i="2" s="1"/>
  <c r="AH245" i="4"/>
  <c r="AU407" i="2" s="1"/>
  <c r="DL404" i="2" s="1"/>
  <c r="AH248" i="4"/>
  <c r="AV404" i="2" s="1"/>
  <c r="AH251" i="4"/>
  <c r="AV407" i="2" s="1"/>
  <c r="DM404" i="2" s="1"/>
  <c r="AH254" i="4"/>
  <c r="AW404" i="2" s="1"/>
  <c r="AH257" i="4"/>
  <c r="AW407" i="2" s="1"/>
  <c r="AH260" i="4"/>
  <c r="AX404" i="2" s="1"/>
  <c r="AH263" i="4"/>
  <c r="AX407" i="2" s="1"/>
  <c r="DO404" i="2" s="1"/>
  <c r="AH266" i="4"/>
  <c r="AY404" i="2" s="1"/>
  <c r="AH269" i="4"/>
  <c r="AY407" i="2" s="1"/>
  <c r="AH272" i="4"/>
  <c r="AZ404" i="2" s="1"/>
  <c r="AH275" i="4"/>
  <c r="AZ407" i="2" s="1"/>
  <c r="DQ404" i="2" s="1"/>
  <c r="AH278" i="4"/>
  <c r="BA404" i="2" s="1"/>
  <c r="AH281" i="4"/>
  <c r="BA407" i="2" s="1"/>
  <c r="AH284" i="4"/>
  <c r="BB404" i="2"/>
  <c r="AH287" i="4"/>
  <c r="BB407" i="2"/>
  <c r="AH290" i="4"/>
  <c r="BC404" i="2"/>
  <c r="AH293" i="4"/>
  <c r="BC407" i="2"/>
  <c r="AH296" i="4"/>
  <c r="BD404" i="2" s="1"/>
  <c r="AH299" i="4"/>
  <c r="BD407" i="2" s="1"/>
  <c r="AH302" i="4"/>
  <c r="BE404" i="2" s="1"/>
  <c r="AH305" i="4"/>
  <c r="BE407" i="2" s="1"/>
  <c r="AH308" i="4"/>
  <c r="BF404" i="2"/>
  <c r="AH311" i="4"/>
  <c r="BF407" i="2"/>
  <c r="AH314" i="4"/>
  <c r="BG404" i="2" s="1"/>
  <c r="AH317" i="4"/>
  <c r="BG407" i="2" s="1"/>
  <c r="DX404" i="2" s="1"/>
  <c r="AH320" i="4"/>
  <c r="BH404" i="2" s="1"/>
  <c r="AH323" i="4"/>
  <c r="BH407" i="2" s="1"/>
  <c r="DY404" i="2" s="1"/>
  <c r="AH326" i="4"/>
  <c r="BI404" i="2" s="1"/>
  <c r="AH329" i="4"/>
  <c r="BI407" i="2" s="1"/>
  <c r="AH332" i="4"/>
  <c r="BJ404" i="2"/>
  <c r="AH335" i="4"/>
  <c r="BJ407" i="2"/>
  <c r="AH338" i="4"/>
  <c r="BK404" i="2"/>
  <c r="AH341" i="4"/>
  <c r="BK407" i="2"/>
  <c r="AH344" i="4"/>
  <c r="BL404" i="2"/>
  <c r="AH347" i="4"/>
  <c r="BL407" i="2"/>
  <c r="AH350" i="4"/>
  <c r="BM404" i="2"/>
  <c r="AH353" i="4"/>
  <c r="BM407" i="2"/>
  <c r="AH356" i="4"/>
  <c r="BN404" i="2"/>
  <c r="AH359" i="4"/>
  <c r="BN407" i="2"/>
  <c r="AH362" i="4"/>
  <c r="BO404" i="2"/>
  <c r="AH365" i="4"/>
  <c r="BO407" i="2"/>
  <c r="AH368" i="4"/>
  <c r="BP404" i="2"/>
  <c r="AH371" i="4"/>
  <c r="BP407" i="2"/>
  <c r="AH374" i="4"/>
  <c r="BQ404" i="2"/>
  <c r="AH377" i="4"/>
  <c r="BQ407" i="2"/>
  <c r="AH380" i="4"/>
  <c r="BR404" i="2" s="1"/>
  <c r="AH383" i="4"/>
  <c r="BR407" i="2" s="1"/>
  <c r="EI404" i="2" s="1"/>
  <c r="AH386" i="4"/>
  <c r="BS404" i="2" s="1"/>
  <c r="AH389" i="4"/>
  <c r="BS407" i="2" s="1"/>
  <c r="AH392" i="4"/>
  <c r="BT404" i="2"/>
  <c r="AH395" i="4"/>
  <c r="BT407" i="2"/>
  <c r="O390" i="4"/>
  <c r="BT173" i="2"/>
  <c r="BT175" i="2" s="1"/>
  <c r="O384" i="4"/>
  <c r="BS173" i="2"/>
  <c r="BS175" i="2" s="1"/>
  <c r="O378" i="4"/>
  <c r="BR173" i="2"/>
  <c r="BR175" i="2" s="1"/>
  <c r="O372" i="4"/>
  <c r="BQ173" i="2"/>
  <c r="BQ175" i="2" s="1"/>
  <c r="O366" i="4"/>
  <c r="BP173" i="2"/>
  <c r="BP175" i="2" s="1"/>
  <c r="O360" i="4"/>
  <c r="BO173" i="2"/>
  <c r="BO175" i="2" s="1"/>
  <c r="O354" i="4"/>
  <c r="BN173" i="2"/>
  <c r="BN175" i="2" s="1"/>
  <c r="O348" i="4"/>
  <c r="BM173" i="2"/>
  <c r="BM175" i="2" s="1"/>
  <c r="O342" i="4"/>
  <c r="BL173" i="2"/>
  <c r="BL175" i="2" s="1"/>
  <c r="O336" i="4"/>
  <c r="BK173" i="2"/>
  <c r="BK175" i="2" s="1"/>
  <c r="O330" i="4"/>
  <c r="BJ173" i="2"/>
  <c r="BJ175" i="2" s="1"/>
  <c r="O324" i="4"/>
  <c r="BI173" i="2"/>
  <c r="BI175" i="2" s="1"/>
  <c r="O318" i="4"/>
  <c r="BH173" i="2"/>
  <c r="BH175" i="2" s="1"/>
  <c r="O312" i="4"/>
  <c r="BG173" i="2"/>
  <c r="BG175" i="2" s="1"/>
  <c r="O306" i="4"/>
  <c r="BF173" i="2"/>
  <c r="BF175" i="2" s="1"/>
  <c r="O300" i="4"/>
  <c r="BE173" i="2"/>
  <c r="BE175" i="2" s="1"/>
  <c r="O294" i="4"/>
  <c r="BD173" i="2"/>
  <c r="BD175" i="2" s="1"/>
  <c r="O288" i="4"/>
  <c r="BC173" i="2"/>
  <c r="BC175" i="2" s="1"/>
  <c r="O282" i="4"/>
  <c r="BB173" i="2"/>
  <c r="BB175" i="2" s="1"/>
  <c r="O276" i="4"/>
  <c r="BA173" i="2"/>
  <c r="BA175" i="2" s="1"/>
  <c r="O270" i="4"/>
  <c r="AZ173" i="2"/>
  <c r="AZ175" i="2" s="1"/>
  <c r="O264" i="4"/>
  <c r="AY173" i="2"/>
  <c r="AY175" i="2" s="1"/>
  <c r="O258" i="4"/>
  <c r="AX173" i="2"/>
  <c r="AX175" i="2" s="1"/>
  <c r="O252" i="4"/>
  <c r="AW173" i="2"/>
  <c r="AW175" i="2" s="1"/>
  <c r="O246" i="4"/>
  <c r="AV173" i="2"/>
  <c r="AV175" i="2" s="1"/>
  <c r="O240" i="4"/>
  <c r="AU173" i="2"/>
  <c r="AU175" i="2" s="1"/>
  <c r="O234" i="4"/>
  <c r="AT173" i="2"/>
  <c r="AT175" i="2" s="1"/>
  <c r="O228" i="4"/>
  <c r="AS173" i="2"/>
  <c r="AS175" i="2" s="1"/>
  <c r="O222" i="4"/>
  <c r="AR173" i="2"/>
  <c r="AR175" i="2" s="1"/>
  <c r="O216" i="4"/>
  <c r="AQ173" i="2"/>
  <c r="AQ175" i="2" s="1"/>
  <c r="O210" i="4"/>
  <c r="AP173" i="2"/>
  <c r="AP180" i="2" s="1"/>
  <c r="AP181" i="2" s="1"/>
  <c r="AP182" i="2" s="1"/>
  <c r="BE58" i="7" s="1"/>
  <c r="O204" i="4"/>
  <c r="AO173" i="2"/>
  <c r="AO175" i="2" s="1"/>
  <c r="O198" i="4"/>
  <c r="AN173" i="2"/>
  <c r="AN175" i="2" s="1"/>
  <c r="O192" i="4"/>
  <c r="AM173" i="2"/>
  <c r="AM175" i="2" s="1"/>
  <c r="O186" i="4"/>
  <c r="AL173" i="2"/>
  <c r="AL175" i="2" s="1"/>
  <c r="O180" i="4"/>
  <c r="AK173" i="2"/>
  <c r="AK175" i="2" s="1"/>
  <c r="O174" i="4"/>
  <c r="AJ173" i="2"/>
  <c r="AJ175" i="2" s="1"/>
  <c r="O168" i="4"/>
  <c r="AI173" i="2"/>
  <c r="AI175" i="2" s="1"/>
  <c r="O162" i="4"/>
  <c r="AH173" i="2"/>
  <c r="AH175" i="2" s="1"/>
  <c r="O156" i="4"/>
  <c r="AG173" i="2"/>
  <c r="AG175" i="2" s="1"/>
  <c r="O150" i="4"/>
  <c r="AF173" i="2"/>
  <c r="AF175" i="2" s="1"/>
  <c r="O144" i="4"/>
  <c r="AE173" i="2"/>
  <c r="AE175" i="2" s="1"/>
  <c r="O138" i="4"/>
  <c r="AD173" i="2"/>
  <c r="AD175" i="2" s="1"/>
  <c r="O132" i="4"/>
  <c r="AC173" i="2"/>
  <c r="AC175" i="2" s="1"/>
  <c r="O126" i="4"/>
  <c r="AB173" i="2"/>
  <c r="AB175" i="2" s="1"/>
  <c r="O120" i="4"/>
  <c r="AA173" i="2"/>
  <c r="AA175" i="2" s="1"/>
  <c r="O114" i="4"/>
  <c r="Z173" i="2"/>
  <c r="Z175" i="2" s="1"/>
  <c r="O108" i="4"/>
  <c r="Y173" i="2"/>
  <c r="Y175" i="2" s="1"/>
  <c r="O102" i="4"/>
  <c r="X173" i="2"/>
  <c r="X175" i="2" s="1"/>
  <c r="O96" i="4"/>
  <c r="W173" i="2"/>
  <c r="W175" i="2" s="1"/>
  <c r="O90" i="4"/>
  <c r="V173" i="2"/>
  <c r="V175" i="2" s="1"/>
  <c r="O84" i="4"/>
  <c r="U173" i="2"/>
  <c r="U175" i="2" s="1"/>
  <c r="O78" i="4"/>
  <c r="T173" i="2"/>
  <c r="T175" i="2" s="1"/>
  <c r="O72" i="4"/>
  <c r="S173" i="2"/>
  <c r="S175" i="2" s="1"/>
  <c r="O66" i="4"/>
  <c r="R173" i="2"/>
  <c r="R175" i="2" s="1"/>
  <c r="O60" i="4"/>
  <c r="Q173" i="2"/>
  <c r="Q175" i="2" s="1"/>
  <c r="O54" i="4"/>
  <c r="P173" i="2"/>
  <c r="P175" i="2" s="1"/>
  <c r="O48" i="4"/>
  <c r="O173" i="2"/>
  <c r="O175" i="2" s="1"/>
  <c r="O42" i="4"/>
  <c r="N173" i="2"/>
  <c r="N175" i="2" s="1"/>
  <c r="O36" i="4"/>
  <c r="M173" i="2"/>
  <c r="M175" i="2" s="1"/>
  <c r="O30" i="4"/>
  <c r="L173" i="2"/>
  <c r="L175" i="2" s="1"/>
  <c r="O24" i="4"/>
  <c r="K173" i="2"/>
  <c r="K175" i="2" s="1"/>
  <c r="O18" i="4"/>
  <c r="J173" i="2"/>
  <c r="J175" i="2" s="1"/>
  <c r="N390" i="4"/>
  <c r="BT161" i="2"/>
  <c r="BT163" i="2" s="1"/>
  <c r="N384" i="4"/>
  <c r="BS161" i="2" s="1"/>
  <c r="BS168" i="2" s="1"/>
  <c r="BS169" i="2" s="1"/>
  <c r="BS170" i="2" s="1"/>
  <c r="BA87" i="7" s="1"/>
  <c r="N378" i="4"/>
  <c r="BR161" i="2" s="1"/>
  <c r="N372" i="4"/>
  <c r="BQ161" i="2" s="1"/>
  <c r="BQ168" i="2" s="1"/>
  <c r="BQ169" i="2" s="1"/>
  <c r="BQ170" i="2" s="1"/>
  <c r="BA85" i="7" s="1"/>
  <c r="N366" i="4"/>
  <c r="BP161" i="2" s="1"/>
  <c r="BP168" i="2" s="1"/>
  <c r="BP169" i="2" s="1"/>
  <c r="BP170" i="2" s="1"/>
  <c r="BA84" i="7" s="1"/>
  <c r="N360" i="4"/>
  <c r="BO161" i="2" s="1"/>
  <c r="BO163" i="2" s="1"/>
  <c r="N354" i="4"/>
  <c r="BN161" i="2" s="1"/>
  <c r="N348" i="4"/>
  <c r="BM161" i="2" s="1"/>
  <c r="BM163" i="2" s="1"/>
  <c r="N342" i="4"/>
  <c r="BL161" i="2" s="1"/>
  <c r="BL168" i="2" s="1"/>
  <c r="BL169" i="2" s="1"/>
  <c r="BL170" i="2" s="1"/>
  <c r="BA80" i="7" s="1"/>
  <c r="N336" i="4"/>
  <c r="BK161" i="2" s="1"/>
  <c r="BK163" i="2" s="1"/>
  <c r="N330" i="4"/>
  <c r="BJ161" i="2" s="1"/>
  <c r="BJ168" i="2" s="1"/>
  <c r="BJ169" i="2" s="1"/>
  <c r="BJ170" i="2" s="1"/>
  <c r="BA78" i="7" s="1"/>
  <c r="N324" i="4"/>
  <c r="BI161" i="2" s="1"/>
  <c r="BI168" i="2" s="1"/>
  <c r="BI169" i="2" s="1"/>
  <c r="BI170" i="2" s="1"/>
  <c r="BA77" i="7" s="1"/>
  <c r="N318" i="4"/>
  <c r="BH161" i="2" s="1"/>
  <c r="BH163" i="2" s="1"/>
  <c r="N312" i="4"/>
  <c r="BG161" i="2" s="1"/>
  <c r="BG163" i="2" s="1"/>
  <c r="N306" i="4"/>
  <c r="BF161" i="2" s="1"/>
  <c r="BF163" i="2" s="1"/>
  <c r="N300" i="4"/>
  <c r="BE161" i="2" s="1"/>
  <c r="BE163" i="2" s="1"/>
  <c r="N294" i="4"/>
  <c r="BD161" i="2" s="1"/>
  <c r="BD163" i="2" s="1"/>
  <c r="N288" i="4"/>
  <c r="BC161" i="2" s="1"/>
  <c r="BC163" i="2" s="1"/>
  <c r="N282" i="4"/>
  <c r="BB161" i="2" s="1"/>
  <c r="BB163" i="2" s="1"/>
  <c r="N276" i="4"/>
  <c r="BA161" i="2" s="1"/>
  <c r="BA168" i="2" s="1"/>
  <c r="BA169" i="2" s="1"/>
  <c r="BA170" i="2" s="1"/>
  <c r="BA69" i="7" s="1"/>
  <c r="N270" i="4"/>
  <c r="AZ161" i="2" s="1"/>
  <c r="AZ163" i="2" s="1"/>
  <c r="N264" i="4"/>
  <c r="AY161" i="2" s="1"/>
  <c r="AY163" i="2" s="1"/>
  <c r="N258" i="4"/>
  <c r="AX161" i="2" s="1"/>
  <c r="AX163" i="2" s="1"/>
  <c r="N252" i="4"/>
  <c r="AW161" i="2" s="1"/>
  <c r="AW163" i="2" s="1"/>
  <c r="N246" i="4"/>
  <c r="AV161" i="2" s="1"/>
  <c r="AV163" i="2" s="1"/>
  <c r="N240" i="4"/>
  <c r="AU161" i="2" s="1"/>
  <c r="N234" i="4"/>
  <c r="AT161" i="2" s="1"/>
  <c r="AT163" i="2" s="1"/>
  <c r="N228" i="4"/>
  <c r="AS161" i="2" s="1"/>
  <c r="AS163" i="2" s="1"/>
  <c r="N222" i="4"/>
  <c r="AR161" i="2" s="1"/>
  <c r="AR163" i="2" s="1"/>
  <c r="N216" i="4"/>
  <c r="AQ161" i="2" s="1"/>
  <c r="AZ59" i="7" s="1"/>
  <c r="AY59" i="7" s="1"/>
  <c r="N210" i="4"/>
  <c r="AP161" i="2" s="1"/>
  <c r="AZ58" i="7" s="1"/>
  <c r="AY58" i="7" s="1"/>
  <c r="N204" i="4"/>
  <c r="AO161" i="2" s="1"/>
  <c r="AO163" i="2" s="1"/>
  <c r="N198" i="4"/>
  <c r="AN161" i="2" s="1"/>
  <c r="AN163" i="2" s="1"/>
  <c r="N192" i="4"/>
  <c r="AM161" i="2" s="1"/>
  <c r="AM168" i="2" s="1"/>
  <c r="AM169" i="2" s="1"/>
  <c r="AM170" i="2" s="1"/>
  <c r="BA55" i="7" s="1"/>
  <c r="N186" i="4"/>
  <c r="AL161" i="2" s="1"/>
  <c r="N180" i="4"/>
  <c r="AK161" i="2" s="1"/>
  <c r="AK163" i="2" s="1"/>
  <c r="N174" i="4"/>
  <c r="AJ161" i="2" s="1"/>
  <c r="AZ52" i="7" s="1"/>
  <c r="AY52" i="7" s="1"/>
  <c r="N168" i="4"/>
  <c r="AI161" i="2" s="1"/>
  <c r="AI163" i="2" s="1"/>
  <c r="N162" i="4"/>
  <c r="AH161" i="2" s="1"/>
  <c r="AH168" i="2" s="1"/>
  <c r="AH169" i="2" s="1"/>
  <c r="AH170" i="2" s="1"/>
  <c r="BA50" i="7" s="1"/>
  <c r="N156" i="4"/>
  <c r="AG161" i="2" s="1"/>
  <c r="N150" i="4"/>
  <c r="AF161" i="2" s="1"/>
  <c r="AF163" i="2" s="1"/>
  <c r="N144" i="4"/>
  <c r="AE161" i="2" s="1"/>
  <c r="AE163" i="2" s="1"/>
  <c r="N138" i="4"/>
  <c r="AD161" i="2" s="1"/>
  <c r="AD163" i="2" s="1"/>
  <c r="N132" i="4"/>
  <c r="AC161" i="2" s="1"/>
  <c r="AC168" i="2" s="1"/>
  <c r="AC169" i="2" s="1"/>
  <c r="AC170" i="2" s="1"/>
  <c r="BA45" i="7" s="1"/>
  <c r="N126" i="4"/>
  <c r="AB161" i="2" s="1"/>
  <c r="AB163" i="2" s="1"/>
  <c r="N120" i="4"/>
  <c r="AA161" i="2" s="1"/>
  <c r="AZ43" i="7" s="1"/>
  <c r="AY43" i="7" s="1"/>
  <c r="N114" i="4"/>
  <c r="Z161" i="2" s="1"/>
  <c r="Z163" i="2" s="1"/>
  <c r="N108" i="4"/>
  <c r="Y161" i="2" s="1"/>
  <c r="N102" i="4"/>
  <c r="X161" i="2" s="1"/>
  <c r="X163" i="2" s="1"/>
  <c r="N96" i="4"/>
  <c r="W161" i="2" s="1"/>
  <c r="W163" i="2" s="1"/>
  <c r="N90" i="4"/>
  <c r="V161" i="2" s="1"/>
  <c r="AZ38" i="7" s="1"/>
  <c r="AY38" i="7" s="1"/>
  <c r="N84" i="4"/>
  <c r="U161" i="2" s="1"/>
  <c r="U168" i="2" s="1"/>
  <c r="U169" i="2" s="1"/>
  <c r="U170" i="2" s="1"/>
  <c r="BA37" i="7" s="1"/>
  <c r="N78" i="4"/>
  <c r="T161" i="2" s="1"/>
  <c r="T163" i="2" s="1"/>
  <c r="N72" i="4"/>
  <c r="S161" i="2" s="1"/>
  <c r="S163" i="2" s="1"/>
  <c r="N66" i="4"/>
  <c r="R161" i="2" s="1"/>
  <c r="R163" i="2" s="1"/>
  <c r="N60" i="4"/>
  <c r="Q161" i="2" s="1"/>
  <c r="N54" i="4"/>
  <c r="P161" i="2" s="1"/>
  <c r="P163" i="2" s="1"/>
  <c r="N48" i="4"/>
  <c r="O161" i="2" s="1"/>
  <c r="O163" i="2" s="1"/>
  <c r="N42" i="4"/>
  <c r="N161" i="2" s="1"/>
  <c r="N163" i="2" s="1"/>
  <c r="N36" i="4"/>
  <c r="M161" i="2" s="1"/>
  <c r="N30" i="4"/>
  <c r="L161" i="2" s="1"/>
  <c r="L168" i="2" s="1"/>
  <c r="L169" i="2" s="1"/>
  <c r="L170" i="2" s="1"/>
  <c r="BA28" i="7" s="1"/>
  <c r="N24" i="4"/>
  <c r="K161" i="2" s="1"/>
  <c r="K163" i="2" s="1"/>
  <c r="C394" i="4"/>
  <c r="BT34" i="2" s="1"/>
  <c r="C391" i="4"/>
  <c r="C390" i="4"/>
  <c r="BT29" i="2" s="1"/>
  <c r="BT31" i="2" s="1"/>
  <c r="C388" i="4"/>
  <c r="BS34" i="2" s="1"/>
  <c r="C385" i="4"/>
  <c r="BS30" i="2" s="1"/>
  <c r="C384" i="4"/>
  <c r="C382" i="4"/>
  <c r="BR34" i="2" s="1"/>
  <c r="C379" i="4"/>
  <c r="C378" i="4"/>
  <c r="BR29" i="2" s="1"/>
  <c r="BR36" i="2" s="1"/>
  <c r="BR37" i="2" s="1"/>
  <c r="BR38" i="2" s="1"/>
  <c r="I86" i="7" s="1"/>
  <c r="C376" i="4"/>
  <c r="BQ34" i="2"/>
  <c r="C373" i="4"/>
  <c r="C372" i="4"/>
  <c r="BQ29" i="2" s="1"/>
  <c r="BQ31" i="2" s="1"/>
  <c r="C370" i="4"/>
  <c r="C367" i="4"/>
  <c r="BP30" i="2" s="1"/>
  <c r="C366" i="4"/>
  <c r="C364" i="4"/>
  <c r="BO34" i="2" s="1"/>
  <c r="C361" i="4"/>
  <c r="C360" i="4"/>
  <c r="BO29" i="2" s="1"/>
  <c r="H83" i="7" s="1"/>
  <c r="G83" i="7" s="1"/>
  <c r="C358" i="4"/>
  <c r="BN34" i="2" s="1"/>
  <c r="C355" i="4"/>
  <c r="BN30" i="2" s="1"/>
  <c r="C354" i="4"/>
  <c r="C352" i="4"/>
  <c r="BM34" i="2" s="1"/>
  <c r="C349" i="4"/>
  <c r="C348" i="4"/>
  <c r="BM29" i="2" s="1"/>
  <c r="BM36" i="2" s="1"/>
  <c r="BM37" i="2" s="1"/>
  <c r="BM38" i="2" s="1"/>
  <c r="I81" i="7" s="1"/>
  <c r="C346" i="4"/>
  <c r="BL34" i="2" s="1"/>
  <c r="C343" i="4"/>
  <c r="BL30" i="2" s="1"/>
  <c r="C342" i="4"/>
  <c r="C340" i="4"/>
  <c r="BK34" i="2" s="1"/>
  <c r="C337" i="4"/>
  <c r="C336" i="4"/>
  <c r="BK29" i="2" s="1"/>
  <c r="C334" i="4"/>
  <c r="C331" i="4"/>
  <c r="BJ30" i="2" s="1"/>
  <c r="C330" i="4"/>
  <c r="C328" i="4"/>
  <c r="BI34" i="2" s="1"/>
  <c r="C325" i="4"/>
  <c r="C324" i="4"/>
  <c r="BI29" i="2" s="1"/>
  <c r="BI36" i="2" s="1"/>
  <c r="BI37" i="2" s="1"/>
  <c r="BI38" i="2" s="1"/>
  <c r="I77" i="7" s="1"/>
  <c r="C322" i="4"/>
  <c r="C319" i="4"/>
  <c r="BH30" i="2" s="1"/>
  <c r="C318" i="4"/>
  <c r="C316" i="4"/>
  <c r="BG34" i="2" s="1"/>
  <c r="C313" i="4"/>
  <c r="C312" i="4"/>
  <c r="BG29" i="2" s="1"/>
  <c r="BG31" i="2" s="1"/>
  <c r="C310" i="4"/>
  <c r="BF34" i="2" s="1"/>
  <c r="C307" i="4"/>
  <c r="BF30" i="2" s="1"/>
  <c r="C306" i="4"/>
  <c r="C304" i="4"/>
  <c r="BE34" i="2" s="1"/>
  <c r="C301" i="4"/>
  <c r="C300" i="4"/>
  <c r="BE29" i="2" s="1"/>
  <c r="BE31" i="2" s="1"/>
  <c r="C298" i="4"/>
  <c r="C295" i="4"/>
  <c r="C294" i="4"/>
  <c r="C292" i="4"/>
  <c r="BC34" i="2" s="1"/>
  <c r="C289" i="4"/>
  <c r="C288" i="4"/>
  <c r="C286" i="4"/>
  <c r="BB34" i="2" s="1"/>
  <c r="C283" i="4"/>
  <c r="C282" i="4"/>
  <c r="C280" i="4"/>
  <c r="BA34" i="2" s="1"/>
  <c r="C277" i="4"/>
  <c r="C276" i="4"/>
  <c r="C274" i="4"/>
  <c r="AZ34" i="2" s="1"/>
  <c r="C271" i="4"/>
  <c r="C270" i="4"/>
  <c r="C268" i="4"/>
  <c r="AY34" i="2" s="1"/>
  <c r="C265" i="4"/>
  <c r="C264" i="4"/>
  <c r="C262" i="4"/>
  <c r="AX34" i="2" s="1"/>
  <c r="C259" i="4"/>
  <c r="C258" i="4"/>
  <c r="C256" i="4"/>
  <c r="AW34" i="2" s="1"/>
  <c r="C253" i="4"/>
  <c r="C252" i="4"/>
  <c r="C250" i="4"/>
  <c r="AV34" i="2" s="1"/>
  <c r="C247" i="4"/>
  <c r="C246" i="4"/>
  <c r="C244" i="4"/>
  <c r="AU34" i="2" s="1"/>
  <c r="C241" i="4"/>
  <c r="C240" i="4"/>
  <c r="C238" i="4"/>
  <c r="AT34" i="2" s="1"/>
  <c r="C235" i="4"/>
  <c r="C234" i="4"/>
  <c r="C232" i="4"/>
  <c r="AS34" i="2"/>
  <c r="C229" i="4"/>
  <c r="C228" i="4"/>
  <c r="C226" i="4"/>
  <c r="AR34" i="2"/>
  <c r="C223" i="4"/>
  <c r="C222" i="4"/>
  <c r="C220" i="4"/>
  <c r="AQ34" i="2"/>
  <c r="C217" i="4"/>
  <c r="C216" i="4"/>
  <c r="C214" i="4"/>
  <c r="AP34" i="2"/>
  <c r="C211" i="4"/>
  <c r="C210" i="4"/>
  <c r="C208" i="4"/>
  <c r="AO34" i="2"/>
  <c r="C205" i="4"/>
  <c r="C204" i="4"/>
  <c r="C202" i="4"/>
  <c r="C199" i="4"/>
  <c r="C198" i="4"/>
  <c r="C196" i="4"/>
  <c r="AM34" i="2" s="1"/>
  <c r="C193" i="4"/>
  <c r="C192" i="4"/>
  <c r="C190" i="4"/>
  <c r="C187" i="4"/>
  <c r="C186" i="4"/>
  <c r="C184" i="4"/>
  <c r="AK34" i="2" s="1"/>
  <c r="C181" i="4"/>
  <c r="C180" i="4"/>
  <c r="C178" i="4"/>
  <c r="C175" i="4"/>
  <c r="C174" i="4"/>
  <c r="C172" i="4"/>
  <c r="AI34" i="2" s="1"/>
  <c r="C169" i="4"/>
  <c r="C168" i="4"/>
  <c r="C166" i="4"/>
  <c r="AH34" i="2" s="1"/>
  <c r="C163" i="4"/>
  <c r="C162" i="4"/>
  <c r="C160" i="4"/>
  <c r="AG34" i="2" s="1"/>
  <c r="C157" i="4"/>
  <c r="C156" i="4"/>
  <c r="C154" i="4"/>
  <c r="AF34" i="2" s="1"/>
  <c r="C151" i="4"/>
  <c r="C150" i="4"/>
  <c r="C148" i="4"/>
  <c r="AE34" i="2" s="1"/>
  <c r="C145" i="4"/>
  <c r="C144" i="4"/>
  <c r="C142" i="4"/>
  <c r="AD34" i="2" s="1"/>
  <c r="C139" i="4"/>
  <c r="C138" i="4"/>
  <c r="C136" i="4"/>
  <c r="AC34" i="2" s="1"/>
  <c r="C133" i="4"/>
  <c r="AC30" i="2" s="1"/>
  <c r="C132" i="4"/>
  <c r="C130" i="4"/>
  <c r="AB34" i="2" s="1"/>
  <c r="C127" i="4"/>
  <c r="C126" i="4"/>
  <c r="AB29" i="2" s="1"/>
  <c r="AB36" i="2" s="1"/>
  <c r="AB37" i="2" s="1"/>
  <c r="AB38" i="2" s="1"/>
  <c r="I44" i="7" s="1"/>
  <c r="C124" i="4"/>
  <c r="AA34" i="2" s="1"/>
  <c r="C121" i="4"/>
  <c r="AA30" i="2" s="1"/>
  <c r="C120" i="4"/>
  <c r="C118" i="4"/>
  <c r="Z34" i="2" s="1"/>
  <c r="C115" i="4"/>
  <c r="C114" i="4"/>
  <c r="Z29" i="2" s="1"/>
  <c r="H42" i="7" s="1"/>
  <c r="G42" i="7" s="1"/>
  <c r="C112" i="4"/>
  <c r="Y34" i="2" s="1"/>
  <c r="C109" i="4"/>
  <c r="Y30" i="2" s="1"/>
  <c r="C108" i="4"/>
  <c r="C106" i="4"/>
  <c r="X34" i="2" s="1"/>
  <c r="C103" i="4"/>
  <c r="C102" i="4"/>
  <c r="X29" i="2" s="1"/>
  <c r="H40" i="7" s="1"/>
  <c r="G40" i="7" s="1"/>
  <c r="C100" i="4"/>
  <c r="W34" i="2" s="1"/>
  <c r="C97" i="4"/>
  <c r="C96" i="4"/>
  <c r="C94" i="4"/>
  <c r="V34" i="2" s="1"/>
  <c r="C91" i="4"/>
  <c r="C90" i="4"/>
  <c r="V29" i="2" s="1"/>
  <c r="V36" i="2" s="1"/>
  <c r="V37" i="2" s="1"/>
  <c r="V38" i="2" s="1"/>
  <c r="I38" i="7" s="1"/>
  <c r="C88" i="4"/>
  <c r="U34" i="2" s="1"/>
  <c r="C85" i="4"/>
  <c r="C84" i="4"/>
  <c r="C82" i="4"/>
  <c r="T34" i="2" s="1"/>
  <c r="C79" i="4"/>
  <c r="C78" i="4"/>
  <c r="T29" i="2" s="1"/>
  <c r="T36" i="2" s="1"/>
  <c r="T37" i="2" s="1"/>
  <c r="T38" i="2" s="1"/>
  <c r="I36" i="7" s="1"/>
  <c r="C76" i="4"/>
  <c r="S34" i="2" s="1"/>
  <c r="C73" i="4"/>
  <c r="C72" i="4"/>
  <c r="C70" i="4"/>
  <c r="R34" i="2" s="1"/>
  <c r="C67" i="4"/>
  <c r="C66" i="4"/>
  <c r="R29" i="2" s="1"/>
  <c r="R36" i="2" s="1"/>
  <c r="R37" i="2" s="1"/>
  <c r="R38" i="2" s="1"/>
  <c r="I34" i="7" s="1"/>
  <c r="C64" i="4"/>
  <c r="Q34" i="2" s="1"/>
  <c r="C61" i="4"/>
  <c r="C60" i="4"/>
  <c r="C58" i="4"/>
  <c r="P34" i="2" s="1"/>
  <c r="C55" i="4"/>
  <c r="C54" i="4"/>
  <c r="C52" i="4"/>
  <c r="C49" i="4"/>
  <c r="O30" i="2" s="1"/>
  <c r="C48" i="4"/>
  <c r="C46" i="4"/>
  <c r="C43" i="4"/>
  <c r="C42" i="4"/>
  <c r="C40" i="4"/>
  <c r="C37" i="4"/>
  <c r="M30" i="2" s="1"/>
  <c r="C36" i="4"/>
  <c r="C34" i="4"/>
  <c r="C31" i="4"/>
  <c r="C30" i="4"/>
  <c r="C28" i="4"/>
  <c r="C25" i="4"/>
  <c r="K30" i="2" s="1"/>
  <c r="C24" i="4"/>
  <c r="C22" i="4"/>
  <c r="C19" i="4"/>
  <c r="C18" i="4"/>
  <c r="C17" i="4"/>
  <c r="C16" i="4"/>
  <c r="C15" i="4"/>
  <c r="C14" i="4"/>
  <c r="C13" i="4"/>
  <c r="C12" i="4"/>
  <c r="C6" i="4"/>
  <c r="C5" i="4"/>
  <c r="B394" i="4"/>
  <c r="BT22" i="2" s="1"/>
  <c r="B391" i="4"/>
  <c r="B390" i="4"/>
  <c r="B388" i="4"/>
  <c r="BS22" i="2" s="1"/>
  <c r="B385" i="4"/>
  <c r="B384" i="4"/>
  <c r="BS17" i="2" s="1"/>
  <c r="BS19" i="2" s="1"/>
  <c r="B382" i="4"/>
  <c r="BR22" i="2" s="1"/>
  <c r="B379" i="4"/>
  <c r="B378" i="4"/>
  <c r="B376" i="4"/>
  <c r="BQ22" i="2" s="1"/>
  <c r="B373" i="4"/>
  <c r="B372" i="4"/>
  <c r="BQ17" i="2" s="1"/>
  <c r="BQ19" i="2" s="1"/>
  <c r="B370" i="4"/>
  <c r="BP22" i="2" s="1"/>
  <c r="B367" i="4"/>
  <c r="B366" i="4"/>
  <c r="B364" i="4"/>
  <c r="BO22" i="2" s="1"/>
  <c r="B361" i="4"/>
  <c r="B360" i="4"/>
  <c r="BO17" i="2" s="1"/>
  <c r="BO24" i="2" s="1"/>
  <c r="BO25" i="2" s="1"/>
  <c r="BO26" i="2" s="1"/>
  <c r="E83" i="7" s="1"/>
  <c r="B358" i="4"/>
  <c r="BN22" i="2" s="1"/>
  <c r="B355" i="4"/>
  <c r="B354" i="4"/>
  <c r="B352" i="4"/>
  <c r="BM22" i="2" s="1"/>
  <c r="B349" i="4"/>
  <c r="B348" i="4"/>
  <c r="BM17" i="2" s="1"/>
  <c r="BM19" i="2" s="1"/>
  <c r="B346" i="4"/>
  <c r="BL22" i="2"/>
  <c r="B343" i="4"/>
  <c r="B342" i="4"/>
  <c r="BL17" i="2" s="1"/>
  <c r="B340" i="4"/>
  <c r="B337" i="4"/>
  <c r="BK18" i="2" s="1"/>
  <c r="B336" i="4"/>
  <c r="B334" i="4"/>
  <c r="BJ22" i="2" s="1"/>
  <c r="B331" i="4"/>
  <c r="B330" i="4"/>
  <c r="BJ17" i="2" s="1"/>
  <c r="B328" i="4"/>
  <c r="BI22" i="2" s="1"/>
  <c r="B325" i="4"/>
  <c r="BI18" i="2" s="1"/>
  <c r="B324" i="4"/>
  <c r="B322" i="4"/>
  <c r="BH22" i="2" s="1"/>
  <c r="B319" i="4"/>
  <c r="B318" i="4"/>
  <c r="BH17" i="2" s="1"/>
  <c r="B316" i="4"/>
  <c r="BG22" i="2" s="1"/>
  <c r="B313" i="4"/>
  <c r="BG18" i="2" s="1"/>
  <c r="B312" i="4"/>
  <c r="B310" i="4"/>
  <c r="BF22" i="2" s="1"/>
  <c r="B307" i="4"/>
  <c r="B306" i="4"/>
  <c r="BF17" i="2" s="1"/>
  <c r="B304" i="4"/>
  <c r="BE22" i="2" s="1"/>
  <c r="B301" i="4"/>
  <c r="BE18" i="2" s="1"/>
  <c r="B300" i="4"/>
  <c r="B298" i="4"/>
  <c r="BD22" i="2" s="1"/>
  <c r="B295" i="4"/>
  <c r="B294" i="4"/>
  <c r="BD17" i="2" s="1"/>
  <c r="BD24" i="2" s="1"/>
  <c r="BD25" i="2" s="1"/>
  <c r="BD26" i="2" s="1"/>
  <c r="E72" i="7" s="1"/>
  <c r="B292" i="4"/>
  <c r="B289" i="4"/>
  <c r="BC18" i="2" s="1"/>
  <c r="B288" i="4"/>
  <c r="B286" i="4"/>
  <c r="BB22" i="2" s="1"/>
  <c r="B283" i="4"/>
  <c r="B282" i="4"/>
  <c r="BB17" i="2" s="1"/>
  <c r="BB19" i="2" s="1"/>
  <c r="B280" i="4"/>
  <c r="BA22" i="2" s="1"/>
  <c r="B277" i="4"/>
  <c r="BA18" i="2" s="1"/>
  <c r="B276" i="4"/>
  <c r="B274" i="4"/>
  <c r="AZ22" i="2" s="1"/>
  <c r="B271" i="4"/>
  <c r="B270" i="4"/>
  <c r="AZ17" i="2" s="1"/>
  <c r="AZ24" i="2" s="1"/>
  <c r="AZ25" i="2" s="1"/>
  <c r="AZ26" i="2" s="1"/>
  <c r="E68" i="7" s="1"/>
  <c r="B268" i="4"/>
  <c r="AY22" i="2" s="1"/>
  <c r="B265" i="4"/>
  <c r="AY18" i="2" s="1"/>
  <c r="B264" i="4"/>
  <c r="B262" i="4"/>
  <c r="AX22" i="2" s="1"/>
  <c r="B259" i="4"/>
  <c r="B258" i="4"/>
  <c r="B256" i="4"/>
  <c r="AW22" i="2" s="1"/>
  <c r="B253" i="4"/>
  <c r="AW18" i="2" s="1"/>
  <c r="B252" i="4"/>
  <c r="B250" i="4"/>
  <c r="AV22" i="2" s="1"/>
  <c r="B247" i="4"/>
  <c r="B246" i="4"/>
  <c r="B244" i="4"/>
  <c r="AU22" i="2" s="1"/>
  <c r="B241" i="4"/>
  <c r="AU18" i="2" s="1"/>
  <c r="B240" i="4"/>
  <c r="B238" i="4"/>
  <c r="AT22" i="2" s="1"/>
  <c r="B235" i="4"/>
  <c r="B234" i="4"/>
  <c r="B232" i="4"/>
  <c r="AS22" i="2" s="1"/>
  <c r="B229" i="4"/>
  <c r="AS18" i="2" s="1"/>
  <c r="B228" i="4"/>
  <c r="B226" i="4"/>
  <c r="AR22" i="2" s="1"/>
  <c r="B223" i="4"/>
  <c r="B222" i="4"/>
  <c r="B220" i="4"/>
  <c r="AQ22" i="2" s="1"/>
  <c r="B217" i="4"/>
  <c r="AQ18" i="2" s="1"/>
  <c r="B216" i="4"/>
  <c r="B214" i="4"/>
  <c r="AP22" i="2" s="1"/>
  <c r="B211" i="4"/>
  <c r="B210" i="4"/>
  <c r="B208" i="4"/>
  <c r="AO22" i="2" s="1"/>
  <c r="B205" i="4"/>
  <c r="AO18" i="2" s="1"/>
  <c r="B204" i="4"/>
  <c r="B202" i="4"/>
  <c r="AN22" i="2" s="1"/>
  <c r="B199" i="4"/>
  <c r="B198" i="4"/>
  <c r="B196" i="4"/>
  <c r="AM22" i="2" s="1"/>
  <c r="B193" i="4"/>
  <c r="AM18" i="2" s="1"/>
  <c r="B192" i="4"/>
  <c r="B190" i="4"/>
  <c r="AL22" i="2" s="1"/>
  <c r="B187" i="4"/>
  <c r="B186" i="4"/>
  <c r="B184" i="4"/>
  <c r="AK22" i="2" s="1"/>
  <c r="B181" i="4"/>
  <c r="AK18" i="2" s="1"/>
  <c r="B180" i="4"/>
  <c r="B178" i="4"/>
  <c r="AJ22" i="2" s="1"/>
  <c r="B175" i="4"/>
  <c r="B174" i="4"/>
  <c r="B172" i="4"/>
  <c r="B169" i="4"/>
  <c r="B168" i="4"/>
  <c r="B166" i="4"/>
  <c r="AH22" i="2" s="1"/>
  <c r="B163" i="4"/>
  <c r="B162" i="4"/>
  <c r="B160" i="4"/>
  <c r="AG22" i="2" s="1"/>
  <c r="B157" i="4"/>
  <c r="B156" i="4"/>
  <c r="B154" i="4"/>
  <c r="AF22" i="2" s="1"/>
  <c r="B151" i="4"/>
  <c r="B150" i="4"/>
  <c r="B148" i="4"/>
  <c r="AE22" i="2" s="1"/>
  <c r="B145" i="4"/>
  <c r="B144" i="4"/>
  <c r="B142" i="4"/>
  <c r="AD22" i="2" s="1"/>
  <c r="B139" i="4"/>
  <c r="B138" i="4"/>
  <c r="B136" i="4"/>
  <c r="AC22" i="2" s="1"/>
  <c r="B133" i="4"/>
  <c r="B132" i="4"/>
  <c r="B130" i="4"/>
  <c r="AB22" i="2" s="1"/>
  <c r="B127" i="4"/>
  <c r="B126" i="4"/>
  <c r="B124" i="4"/>
  <c r="AA22" i="2" s="1"/>
  <c r="B121" i="4"/>
  <c r="B120" i="4"/>
  <c r="B118" i="4"/>
  <c r="Z22" i="2" s="1"/>
  <c r="B115" i="4"/>
  <c r="B114" i="4"/>
  <c r="B112" i="4"/>
  <c r="Y22" i="2" s="1"/>
  <c r="B109" i="4"/>
  <c r="B108" i="4"/>
  <c r="B106" i="4"/>
  <c r="X22" i="2"/>
  <c r="B103" i="4"/>
  <c r="B102" i="4"/>
  <c r="B100" i="4"/>
  <c r="B97" i="4"/>
  <c r="B96" i="4"/>
  <c r="B94" i="4"/>
  <c r="V22" i="2" s="1"/>
  <c r="B91" i="4"/>
  <c r="B90" i="4"/>
  <c r="B88" i="4"/>
  <c r="U22" i="2" s="1"/>
  <c r="B85" i="4"/>
  <c r="B84" i="4"/>
  <c r="B82" i="4"/>
  <c r="T22" i="2" s="1"/>
  <c r="B79" i="4"/>
  <c r="B78" i="4"/>
  <c r="B76" i="4"/>
  <c r="S22" i="2" s="1"/>
  <c r="B73" i="4"/>
  <c r="B72" i="4"/>
  <c r="B70" i="4"/>
  <c r="R22" i="2" s="1"/>
  <c r="B67" i="4"/>
  <c r="B66" i="4"/>
  <c r="B64" i="4"/>
  <c r="B61" i="4"/>
  <c r="B60" i="4"/>
  <c r="B58" i="4"/>
  <c r="B55" i="4"/>
  <c r="B54" i="4"/>
  <c r="B52" i="4"/>
  <c r="B49" i="4"/>
  <c r="B48" i="4"/>
  <c r="B46" i="4"/>
  <c r="B43" i="4"/>
  <c r="B42" i="4"/>
  <c r="B40" i="4"/>
  <c r="B37" i="4"/>
  <c r="B36" i="4"/>
  <c r="B34" i="4"/>
  <c r="B31" i="4"/>
  <c r="B30" i="4"/>
  <c r="B28" i="4"/>
  <c r="B25" i="4"/>
  <c r="B24" i="4"/>
  <c r="B19" i="4"/>
  <c r="B18" i="4"/>
  <c r="B17" i="4"/>
  <c r="B16" i="4"/>
  <c r="B15" i="4"/>
  <c r="B14" i="4"/>
  <c r="B13" i="4"/>
  <c r="B12" i="4"/>
  <c r="B6" i="4"/>
  <c r="B5" i="4"/>
  <c r="W22" i="2"/>
  <c r="AI22" i="2"/>
  <c r="BC22" i="2"/>
  <c r="BK22" i="2"/>
  <c r="AJ34" i="2"/>
  <c r="AL34" i="2"/>
  <c r="AN34" i="2"/>
  <c r="BD34" i="2"/>
  <c r="BH34" i="2"/>
  <c r="BJ34" i="2"/>
  <c r="BP34" i="2"/>
  <c r="D22" i="4"/>
  <c r="D28" i="4"/>
  <c r="D34" i="4"/>
  <c r="D40" i="4"/>
  <c r="D46" i="4"/>
  <c r="D52" i="4"/>
  <c r="D58" i="4"/>
  <c r="D64" i="4"/>
  <c r="D70" i="4"/>
  <c r="D76" i="4"/>
  <c r="D82" i="4"/>
  <c r="D88" i="4"/>
  <c r="D94" i="4"/>
  <c r="D100" i="4"/>
  <c r="D106" i="4"/>
  <c r="X46" i="2" s="1"/>
  <c r="D112" i="4"/>
  <c r="Y46" i="2" s="1"/>
  <c r="D118" i="4"/>
  <c r="Z46" i="2" s="1"/>
  <c r="D124" i="4"/>
  <c r="AA46" i="2" s="1"/>
  <c r="D130" i="4"/>
  <c r="AB46" i="2" s="1"/>
  <c r="D136" i="4"/>
  <c r="AC46" i="2" s="1"/>
  <c r="D142" i="4"/>
  <c r="AD46" i="2" s="1"/>
  <c r="D148" i="4"/>
  <c r="AE46" i="2" s="1"/>
  <c r="D154" i="4"/>
  <c r="AF46" i="2" s="1"/>
  <c r="D160" i="4"/>
  <c r="AG46" i="2" s="1"/>
  <c r="D166" i="4"/>
  <c r="AH46" i="2" s="1"/>
  <c r="D172" i="4"/>
  <c r="AI46" i="2" s="1"/>
  <c r="D178" i="4"/>
  <c r="AJ46" i="2" s="1"/>
  <c r="D184" i="4"/>
  <c r="AK46" i="2" s="1"/>
  <c r="D190" i="4"/>
  <c r="AL46" i="2" s="1"/>
  <c r="D196" i="4"/>
  <c r="AM46" i="2" s="1"/>
  <c r="D202" i="4"/>
  <c r="AN46" i="2" s="1"/>
  <c r="D208" i="4"/>
  <c r="AO46" i="2" s="1"/>
  <c r="D214" i="4"/>
  <c r="AP46" i="2" s="1"/>
  <c r="D220" i="4"/>
  <c r="AQ46" i="2" s="1"/>
  <c r="D226" i="4"/>
  <c r="AR46" i="2" s="1"/>
  <c r="D232" i="4"/>
  <c r="AS46" i="2" s="1"/>
  <c r="D238" i="4"/>
  <c r="AT46" i="2" s="1"/>
  <c r="D244" i="4"/>
  <c r="AU46" i="2" s="1"/>
  <c r="D250" i="4"/>
  <c r="AV46" i="2" s="1"/>
  <c r="D256" i="4"/>
  <c r="AW46" i="2" s="1"/>
  <c r="D262" i="4"/>
  <c r="AX46" i="2" s="1"/>
  <c r="D268" i="4"/>
  <c r="AY46" i="2" s="1"/>
  <c r="D274" i="4"/>
  <c r="AZ46" i="2" s="1"/>
  <c r="D280" i="4"/>
  <c r="BA46" i="2" s="1"/>
  <c r="D286" i="4"/>
  <c r="BB46" i="2" s="1"/>
  <c r="D292" i="4"/>
  <c r="BC46" i="2" s="1"/>
  <c r="D298" i="4"/>
  <c r="BD46" i="2" s="1"/>
  <c r="D304" i="4"/>
  <c r="BE46" i="2" s="1"/>
  <c r="D310" i="4"/>
  <c r="BF46" i="2" s="1"/>
  <c r="D316" i="4"/>
  <c r="BG46" i="2" s="1"/>
  <c r="D322" i="4"/>
  <c r="BH46" i="2" s="1"/>
  <c r="D328" i="4"/>
  <c r="BI46" i="2" s="1"/>
  <c r="D334" i="4"/>
  <c r="BJ46" i="2" s="1"/>
  <c r="D340" i="4"/>
  <c r="BK46" i="2" s="1"/>
  <c r="D346" i="4"/>
  <c r="BL46" i="2" s="1"/>
  <c r="D352" i="4"/>
  <c r="BM46" i="2" s="1"/>
  <c r="D358" i="4"/>
  <c r="BN46" i="2" s="1"/>
  <c r="D364" i="4"/>
  <c r="BO46" i="2" s="1"/>
  <c r="D370" i="4"/>
  <c r="BP46" i="2" s="1"/>
  <c r="D376" i="4"/>
  <c r="BQ46" i="2" s="1"/>
  <c r="D382" i="4"/>
  <c r="BR46" i="2" s="1"/>
  <c r="D388" i="4"/>
  <c r="BS46" i="2" s="1"/>
  <c r="D394" i="4"/>
  <c r="BT46" i="2" s="1"/>
  <c r="E22" i="4"/>
  <c r="E28" i="4"/>
  <c r="E34" i="4"/>
  <c r="E40" i="4"/>
  <c r="E46" i="4"/>
  <c r="E52" i="4"/>
  <c r="E58" i="4"/>
  <c r="E64" i="4"/>
  <c r="E70" i="4"/>
  <c r="E76" i="4"/>
  <c r="S58" i="2" s="1"/>
  <c r="E82" i="4"/>
  <c r="T58" i="2" s="1"/>
  <c r="E88" i="4"/>
  <c r="U58" i="2" s="1"/>
  <c r="E94" i="4"/>
  <c r="V58" i="2" s="1"/>
  <c r="E100" i="4"/>
  <c r="W58" i="2" s="1"/>
  <c r="E106" i="4"/>
  <c r="X58" i="2" s="1"/>
  <c r="E112" i="4"/>
  <c r="Y58" i="2" s="1"/>
  <c r="E118" i="4"/>
  <c r="Z58" i="2" s="1"/>
  <c r="E124" i="4"/>
  <c r="AA58" i="2" s="1"/>
  <c r="E130" i="4"/>
  <c r="AB58" i="2" s="1"/>
  <c r="E136" i="4"/>
  <c r="AC58" i="2" s="1"/>
  <c r="E142" i="4"/>
  <c r="AD58" i="2" s="1"/>
  <c r="E148" i="4"/>
  <c r="AE58" i="2" s="1"/>
  <c r="E154" i="4"/>
  <c r="AF58" i="2" s="1"/>
  <c r="E160" i="4"/>
  <c r="AG58" i="2" s="1"/>
  <c r="E166" i="4"/>
  <c r="AH58" i="2" s="1"/>
  <c r="E172" i="4"/>
  <c r="AI58" i="2" s="1"/>
  <c r="E178" i="4"/>
  <c r="AJ58" i="2" s="1"/>
  <c r="E184" i="4"/>
  <c r="AK58" i="2" s="1"/>
  <c r="E190" i="4"/>
  <c r="AL58" i="2" s="1"/>
  <c r="E196" i="4"/>
  <c r="AM58" i="2" s="1"/>
  <c r="E202" i="4"/>
  <c r="AN58" i="2" s="1"/>
  <c r="E208" i="4"/>
  <c r="AO58" i="2" s="1"/>
  <c r="E214" i="4"/>
  <c r="AP58" i="2" s="1"/>
  <c r="E220" i="4"/>
  <c r="AQ58" i="2" s="1"/>
  <c r="E226" i="4"/>
  <c r="AR58" i="2" s="1"/>
  <c r="E232" i="4"/>
  <c r="AS58" i="2" s="1"/>
  <c r="E238" i="4"/>
  <c r="AT58" i="2" s="1"/>
  <c r="E244" i="4"/>
  <c r="AU58" i="2" s="1"/>
  <c r="E250" i="4"/>
  <c r="AV58" i="2" s="1"/>
  <c r="E256" i="4"/>
  <c r="AW58" i="2" s="1"/>
  <c r="E262" i="4"/>
  <c r="AX58" i="2" s="1"/>
  <c r="E268" i="4"/>
  <c r="AY58" i="2" s="1"/>
  <c r="E274" i="4"/>
  <c r="AZ58" i="2" s="1"/>
  <c r="E280" i="4"/>
  <c r="BA58" i="2" s="1"/>
  <c r="E286" i="4"/>
  <c r="BB58" i="2" s="1"/>
  <c r="E292" i="4"/>
  <c r="BC58" i="2" s="1"/>
  <c r="E298" i="4"/>
  <c r="BD58" i="2" s="1"/>
  <c r="E304" i="4"/>
  <c r="BE58" i="2" s="1"/>
  <c r="E310" i="4"/>
  <c r="BF58" i="2" s="1"/>
  <c r="E316" i="4"/>
  <c r="BG58" i="2" s="1"/>
  <c r="E322" i="4"/>
  <c r="BH58" i="2" s="1"/>
  <c r="E328" i="4"/>
  <c r="BI58" i="2" s="1"/>
  <c r="E334" i="4"/>
  <c r="BJ58" i="2" s="1"/>
  <c r="E340" i="4"/>
  <c r="BK58" i="2" s="1"/>
  <c r="E346" i="4"/>
  <c r="BL58" i="2" s="1"/>
  <c r="E352" i="4"/>
  <c r="BM58" i="2" s="1"/>
  <c r="E358" i="4"/>
  <c r="BN58" i="2" s="1"/>
  <c r="E364" i="4"/>
  <c r="BO58" i="2" s="1"/>
  <c r="E370" i="4"/>
  <c r="BP58" i="2" s="1"/>
  <c r="E376" i="4"/>
  <c r="BQ58" i="2" s="1"/>
  <c r="E382" i="4"/>
  <c r="BR58" i="2" s="1"/>
  <c r="E388" i="4"/>
  <c r="BS58" i="2" s="1"/>
  <c r="E394" i="4"/>
  <c r="BT58" i="2" s="1"/>
  <c r="F22" i="4"/>
  <c r="F28" i="4"/>
  <c r="F34" i="4"/>
  <c r="F40" i="4"/>
  <c r="F46" i="4"/>
  <c r="F52" i="4"/>
  <c r="F58" i="4"/>
  <c r="F64" i="4"/>
  <c r="F70" i="4"/>
  <c r="R70" i="2" s="1"/>
  <c r="F76" i="4"/>
  <c r="S70" i="2" s="1"/>
  <c r="F82" i="4"/>
  <c r="T70" i="2" s="1"/>
  <c r="F88" i="4"/>
  <c r="U70" i="2" s="1"/>
  <c r="F94" i="4"/>
  <c r="V70" i="2" s="1"/>
  <c r="F100" i="4"/>
  <c r="W70" i="2" s="1"/>
  <c r="F106" i="4"/>
  <c r="X70" i="2" s="1"/>
  <c r="F112" i="4"/>
  <c r="Y70" i="2" s="1"/>
  <c r="F118" i="4"/>
  <c r="Z70" i="2" s="1"/>
  <c r="F124" i="4"/>
  <c r="AA70" i="2" s="1"/>
  <c r="F130" i="4"/>
  <c r="AB70" i="2" s="1"/>
  <c r="F136" i="4"/>
  <c r="AC70" i="2" s="1"/>
  <c r="F142" i="4"/>
  <c r="AD70" i="2" s="1"/>
  <c r="F148" i="4"/>
  <c r="AE70" i="2" s="1"/>
  <c r="F154" i="4"/>
  <c r="AF70" i="2" s="1"/>
  <c r="F160" i="4"/>
  <c r="AG70" i="2" s="1"/>
  <c r="F166" i="4"/>
  <c r="AH70" i="2" s="1"/>
  <c r="F172" i="4"/>
  <c r="AI70" i="2" s="1"/>
  <c r="F178" i="4"/>
  <c r="AJ70" i="2" s="1"/>
  <c r="F184" i="4"/>
  <c r="AK70" i="2" s="1"/>
  <c r="F190" i="4"/>
  <c r="AL70" i="2" s="1"/>
  <c r="F196" i="4"/>
  <c r="AM70" i="2" s="1"/>
  <c r="F202" i="4"/>
  <c r="AN70" i="2" s="1"/>
  <c r="F208" i="4"/>
  <c r="AO70" i="2" s="1"/>
  <c r="F214" i="4"/>
  <c r="AP70" i="2" s="1"/>
  <c r="F220" i="4"/>
  <c r="AQ70" i="2" s="1"/>
  <c r="F226" i="4"/>
  <c r="AR70" i="2" s="1"/>
  <c r="F232" i="4"/>
  <c r="AS70" i="2" s="1"/>
  <c r="F238" i="4"/>
  <c r="AT70" i="2" s="1"/>
  <c r="F244" i="4"/>
  <c r="AU70" i="2" s="1"/>
  <c r="F250" i="4"/>
  <c r="AV70" i="2" s="1"/>
  <c r="F256" i="4"/>
  <c r="AW70" i="2" s="1"/>
  <c r="F262" i="4"/>
  <c r="AX70" i="2" s="1"/>
  <c r="F268" i="4"/>
  <c r="AY70" i="2" s="1"/>
  <c r="F274" i="4"/>
  <c r="AZ70" i="2" s="1"/>
  <c r="F280" i="4"/>
  <c r="BA70" i="2" s="1"/>
  <c r="F286" i="4"/>
  <c r="BB70" i="2" s="1"/>
  <c r="F292" i="4"/>
  <c r="BC70" i="2" s="1"/>
  <c r="F298" i="4"/>
  <c r="BD70" i="2" s="1"/>
  <c r="F304" i="4"/>
  <c r="BE70" i="2" s="1"/>
  <c r="F310" i="4"/>
  <c r="BF70" i="2" s="1"/>
  <c r="F316" i="4"/>
  <c r="BG70" i="2" s="1"/>
  <c r="F322" i="4"/>
  <c r="BH70" i="2" s="1"/>
  <c r="F328" i="4"/>
  <c r="BI70" i="2" s="1"/>
  <c r="F334" i="4"/>
  <c r="BJ70" i="2" s="1"/>
  <c r="F340" i="4"/>
  <c r="BK70" i="2" s="1"/>
  <c r="F346" i="4"/>
  <c r="BL70" i="2" s="1"/>
  <c r="F352" i="4"/>
  <c r="BM70" i="2" s="1"/>
  <c r="F358" i="4"/>
  <c r="BN70" i="2" s="1"/>
  <c r="F364" i="4"/>
  <c r="BO70" i="2" s="1"/>
  <c r="F370" i="4"/>
  <c r="BP70" i="2" s="1"/>
  <c r="F376" i="4"/>
  <c r="BQ70" i="2" s="1"/>
  <c r="F382" i="4"/>
  <c r="BR70" i="2" s="1"/>
  <c r="F388" i="4"/>
  <c r="BS70" i="2" s="1"/>
  <c r="F394" i="4"/>
  <c r="BT70" i="2" s="1"/>
  <c r="G22" i="4"/>
  <c r="G28" i="4"/>
  <c r="G34" i="4"/>
  <c r="G40" i="4"/>
  <c r="M82" i="2" s="1"/>
  <c r="G46" i="4"/>
  <c r="G52" i="4"/>
  <c r="G58" i="4"/>
  <c r="P82" i="2" s="1"/>
  <c r="G64" i="4"/>
  <c r="G70" i="4"/>
  <c r="G76" i="4"/>
  <c r="S82" i="2" s="1"/>
  <c r="G82" i="4"/>
  <c r="G88" i="4"/>
  <c r="U82" i="2" s="1"/>
  <c r="G94" i="4"/>
  <c r="V82" i="2" s="1"/>
  <c r="G100" i="4"/>
  <c r="W82" i="2" s="1"/>
  <c r="G106" i="4"/>
  <c r="X82" i="2" s="1"/>
  <c r="G112" i="4"/>
  <c r="Y82" i="2" s="1"/>
  <c r="G118" i="4"/>
  <c r="Z82" i="2" s="1"/>
  <c r="G124" i="4"/>
  <c r="AA82" i="2" s="1"/>
  <c r="G130" i="4"/>
  <c r="AB82" i="2" s="1"/>
  <c r="G136" i="4"/>
  <c r="AC82" i="2" s="1"/>
  <c r="G142" i="4"/>
  <c r="AD82" i="2" s="1"/>
  <c r="G148" i="4"/>
  <c r="AE82" i="2" s="1"/>
  <c r="G154" i="4"/>
  <c r="AF82" i="2" s="1"/>
  <c r="G160" i="4"/>
  <c r="AG82" i="2" s="1"/>
  <c r="G166" i="4"/>
  <c r="AH82" i="2" s="1"/>
  <c r="G172" i="4"/>
  <c r="AI82" i="2" s="1"/>
  <c r="G178" i="4"/>
  <c r="AJ82" i="2" s="1"/>
  <c r="G184" i="4"/>
  <c r="AK82" i="2" s="1"/>
  <c r="G190" i="4"/>
  <c r="AL82" i="2" s="1"/>
  <c r="G196" i="4"/>
  <c r="AM82" i="2" s="1"/>
  <c r="G202" i="4"/>
  <c r="AN82" i="2" s="1"/>
  <c r="G208" i="4"/>
  <c r="AO82" i="2" s="1"/>
  <c r="G214" i="4"/>
  <c r="AP82" i="2" s="1"/>
  <c r="G220" i="4"/>
  <c r="AQ82" i="2" s="1"/>
  <c r="G226" i="4"/>
  <c r="AR82" i="2" s="1"/>
  <c r="G232" i="4"/>
  <c r="AS82" i="2" s="1"/>
  <c r="G238" i="4"/>
  <c r="AT82" i="2" s="1"/>
  <c r="G244" i="4"/>
  <c r="AU82" i="2" s="1"/>
  <c r="G250" i="4"/>
  <c r="AV82" i="2" s="1"/>
  <c r="G256" i="4"/>
  <c r="AW82" i="2" s="1"/>
  <c r="G262" i="4"/>
  <c r="AX82" i="2" s="1"/>
  <c r="G268" i="4"/>
  <c r="AY82" i="2" s="1"/>
  <c r="G274" i="4"/>
  <c r="AZ82" i="2" s="1"/>
  <c r="G280" i="4"/>
  <c r="BA82" i="2" s="1"/>
  <c r="G286" i="4"/>
  <c r="BB82" i="2" s="1"/>
  <c r="G292" i="4"/>
  <c r="BC82" i="2" s="1"/>
  <c r="G298" i="4"/>
  <c r="BD82" i="2" s="1"/>
  <c r="G304" i="4"/>
  <c r="BE82" i="2" s="1"/>
  <c r="G310" i="4"/>
  <c r="BF82" i="2" s="1"/>
  <c r="G316" i="4"/>
  <c r="BG82" i="2" s="1"/>
  <c r="G322" i="4"/>
  <c r="BH82" i="2" s="1"/>
  <c r="G328" i="4"/>
  <c r="BI82" i="2" s="1"/>
  <c r="G334" i="4"/>
  <c r="BJ82" i="2" s="1"/>
  <c r="G340" i="4"/>
  <c r="BK82" i="2" s="1"/>
  <c r="G346" i="4"/>
  <c r="BL82" i="2" s="1"/>
  <c r="G352" i="4"/>
  <c r="BM82" i="2" s="1"/>
  <c r="G358" i="4"/>
  <c r="BN82" i="2" s="1"/>
  <c r="G364" i="4"/>
  <c r="BO82" i="2" s="1"/>
  <c r="G370" i="4"/>
  <c r="BP82" i="2" s="1"/>
  <c r="G376" i="4"/>
  <c r="BQ82" i="2" s="1"/>
  <c r="G382" i="4"/>
  <c r="BR82" i="2" s="1"/>
  <c r="G388" i="4"/>
  <c r="BS82" i="2" s="1"/>
  <c r="G394" i="4"/>
  <c r="BT82" i="2" s="1"/>
  <c r="H22" i="4"/>
  <c r="H28" i="4"/>
  <c r="H34" i="4"/>
  <c r="H40" i="4"/>
  <c r="H46" i="4"/>
  <c r="H52" i="4"/>
  <c r="O94" i="2" s="1"/>
  <c r="H58" i="4"/>
  <c r="P94" i="2" s="1"/>
  <c r="H64" i="4"/>
  <c r="Q94" i="2" s="1"/>
  <c r="H70" i="4"/>
  <c r="R94" i="2" s="1"/>
  <c r="H76" i="4"/>
  <c r="S94" i="2" s="1"/>
  <c r="H82" i="4"/>
  <c r="T94" i="2" s="1"/>
  <c r="H88" i="4"/>
  <c r="U94" i="2" s="1"/>
  <c r="H94" i="4"/>
  <c r="V94" i="2" s="1"/>
  <c r="H100" i="4"/>
  <c r="W94" i="2" s="1"/>
  <c r="H106" i="4"/>
  <c r="X94" i="2" s="1"/>
  <c r="H112" i="4"/>
  <c r="Y94" i="2" s="1"/>
  <c r="H118" i="4"/>
  <c r="Z94" i="2" s="1"/>
  <c r="H124" i="4"/>
  <c r="AA94" i="2" s="1"/>
  <c r="H130" i="4"/>
  <c r="AB94" i="2" s="1"/>
  <c r="H136" i="4"/>
  <c r="AC94" i="2" s="1"/>
  <c r="H142" i="4"/>
  <c r="AD94" i="2" s="1"/>
  <c r="H148" i="4"/>
  <c r="AE94" i="2" s="1"/>
  <c r="H154" i="4"/>
  <c r="AF94" i="2" s="1"/>
  <c r="H160" i="4"/>
  <c r="AG94" i="2" s="1"/>
  <c r="H166" i="4"/>
  <c r="AH94" i="2" s="1"/>
  <c r="H172" i="4"/>
  <c r="AI94" i="2" s="1"/>
  <c r="H178" i="4"/>
  <c r="AJ94" i="2" s="1"/>
  <c r="H184" i="4"/>
  <c r="AK94" i="2" s="1"/>
  <c r="H190" i="4"/>
  <c r="AL94" i="2" s="1"/>
  <c r="H196" i="4"/>
  <c r="AM94" i="2" s="1"/>
  <c r="H202" i="4"/>
  <c r="AN94" i="2" s="1"/>
  <c r="H208" i="4"/>
  <c r="AO94" i="2" s="1"/>
  <c r="H214" i="4"/>
  <c r="AP94" i="2" s="1"/>
  <c r="H220" i="4"/>
  <c r="AQ94" i="2" s="1"/>
  <c r="H226" i="4"/>
  <c r="AR94" i="2" s="1"/>
  <c r="H232" i="4"/>
  <c r="AS94" i="2" s="1"/>
  <c r="H238" i="4"/>
  <c r="AT94" i="2" s="1"/>
  <c r="H244" i="4"/>
  <c r="AU94" i="2" s="1"/>
  <c r="H250" i="4"/>
  <c r="AV94" i="2" s="1"/>
  <c r="H256" i="4"/>
  <c r="AW94" i="2" s="1"/>
  <c r="H262" i="4"/>
  <c r="AX94" i="2" s="1"/>
  <c r="H268" i="4"/>
  <c r="AY94" i="2" s="1"/>
  <c r="H274" i="4"/>
  <c r="AZ94" i="2" s="1"/>
  <c r="H280" i="4"/>
  <c r="BA94" i="2" s="1"/>
  <c r="H286" i="4"/>
  <c r="BB94" i="2" s="1"/>
  <c r="H292" i="4"/>
  <c r="BC94" i="2" s="1"/>
  <c r="H298" i="4"/>
  <c r="BD94" i="2" s="1"/>
  <c r="H304" i="4"/>
  <c r="BE94" i="2" s="1"/>
  <c r="H310" i="4"/>
  <c r="BF94" i="2" s="1"/>
  <c r="H316" i="4"/>
  <c r="BG94" i="2" s="1"/>
  <c r="H322" i="4"/>
  <c r="BH94" i="2" s="1"/>
  <c r="H328" i="4"/>
  <c r="BI94" i="2" s="1"/>
  <c r="H334" i="4"/>
  <c r="BJ94" i="2" s="1"/>
  <c r="H340" i="4"/>
  <c r="BK94" i="2" s="1"/>
  <c r="H346" i="4"/>
  <c r="BL94" i="2" s="1"/>
  <c r="H352" i="4"/>
  <c r="BM94" i="2" s="1"/>
  <c r="H358" i="4"/>
  <c r="BN94" i="2" s="1"/>
  <c r="H364" i="4"/>
  <c r="BO94" i="2" s="1"/>
  <c r="H370" i="4"/>
  <c r="BP94" i="2" s="1"/>
  <c r="H376" i="4"/>
  <c r="BQ94" i="2" s="1"/>
  <c r="H382" i="4"/>
  <c r="BR94" i="2" s="1"/>
  <c r="H388" i="4"/>
  <c r="BS94" i="2" s="1"/>
  <c r="H394" i="4"/>
  <c r="BT94" i="2" s="1"/>
  <c r="I22" i="4"/>
  <c r="I28" i="4"/>
  <c r="I34" i="4"/>
  <c r="I40" i="4"/>
  <c r="I46" i="4"/>
  <c r="N106" i="2" s="1"/>
  <c r="I52" i="4"/>
  <c r="O106" i="2" s="1"/>
  <c r="I58" i="4"/>
  <c r="P106" i="2" s="1"/>
  <c r="I64" i="4"/>
  <c r="Q106" i="2" s="1"/>
  <c r="I70" i="4"/>
  <c r="R106" i="2" s="1"/>
  <c r="I76" i="4"/>
  <c r="S106" i="2" s="1"/>
  <c r="I82" i="4"/>
  <c r="T106" i="2" s="1"/>
  <c r="I88" i="4"/>
  <c r="U106" i="2" s="1"/>
  <c r="I94" i="4"/>
  <c r="V106" i="2" s="1"/>
  <c r="I100" i="4"/>
  <c r="W106" i="2" s="1"/>
  <c r="I106" i="4"/>
  <c r="X106" i="2" s="1"/>
  <c r="I112" i="4"/>
  <c r="Y106" i="2" s="1"/>
  <c r="I118" i="4"/>
  <c r="Z106" i="2" s="1"/>
  <c r="I124" i="4"/>
  <c r="AA106" i="2" s="1"/>
  <c r="I130" i="4"/>
  <c r="AB106" i="2" s="1"/>
  <c r="I136" i="4"/>
  <c r="AC106" i="2" s="1"/>
  <c r="I142" i="4"/>
  <c r="AD106" i="2" s="1"/>
  <c r="I148" i="4"/>
  <c r="AE106" i="2" s="1"/>
  <c r="I154" i="4"/>
  <c r="AF106" i="2" s="1"/>
  <c r="I160" i="4"/>
  <c r="AG106" i="2" s="1"/>
  <c r="I166" i="4"/>
  <c r="AH106" i="2" s="1"/>
  <c r="I172" i="4"/>
  <c r="AI106" i="2" s="1"/>
  <c r="I178" i="4"/>
  <c r="AJ106" i="2" s="1"/>
  <c r="I184" i="4"/>
  <c r="AK106" i="2" s="1"/>
  <c r="I190" i="4"/>
  <c r="AL106" i="2" s="1"/>
  <c r="I196" i="4"/>
  <c r="AM106" i="2" s="1"/>
  <c r="I202" i="4"/>
  <c r="AN106" i="2" s="1"/>
  <c r="I208" i="4"/>
  <c r="AO106" i="2" s="1"/>
  <c r="I214" i="4"/>
  <c r="AP106" i="2" s="1"/>
  <c r="I220" i="4"/>
  <c r="AQ106" i="2" s="1"/>
  <c r="I226" i="4"/>
  <c r="AR106" i="2" s="1"/>
  <c r="I232" i="4"/>
  <c r="AS106" i="2" s="1"/>
  <c r="I238" i="4"/>
  <c r="AT106" i="2" s="1"/>
  <c r="I244" i="4"/>
  <c r="AU106" i="2" s="1"/>
  <c r="I250" i="4"/>
  <c r="AV106" i="2" s="1"/>
  <c r="I256" i="4"/>
  <c r="AW106" i="2" s="1"/>
  <c r="I262" i="4"/>
  <c r="AX106" i="2" s="1"/>
  <c r="I268" i="4"/>
  <c r="AY106" i="2" s="1"/>
  <c r="I274" i="4"/>
  <c r="AZ106" i="2" s="1"/>
  <c r="I280" i="4"/>
  <c r="BA106" i="2" s="1"/>
  <c r="I286" i="4"/>
  <c r="BB106" i="2" s="1"/>
  <c r="I292" i="4"/>
  <c r="BC106" i="2" s="1"/>
  <c r="I298" i="4"/>
  <c r="BD106" i="2" s="1"/>
  <c r="I304" i="4"/>
  <c r="BE106" i="2" s="1"/>
  <c r="I310" i="4"/>
  <c r="BF106" i="2" s="1"/>
  <c r="I316" i="4"/>
  <c r="BG106" i="2" s="1"/>
  <c r="I322" i="4"/>
  <c r="BH106" i="2" s="1"/>
  <c r="I328" i="4"/>
  <c r="BI106" i="2" s="1"/>
  <c r="I334" i="4"/>
  <c r="BJ106" i="2" s="1"/>
  <c r="I340" i="4"/>
  <c r="BK106" i="2" s="1"/>
  <c r="I346" i="4"/>
  <c r="BL106" i="2" s="1"/>
  <c r="I352" i="4"/>
  <c r="BM106" i="2" s="1"/>
  <c r="I358" i="4"/>
  <c r="BN106" i="2" s="1"/>
  <c r="I364" i="4"/>
  <c r="BO106" i="2" s="1"/>
  <c r="I370" i="4"/>
  <c r="BP106" i="2" s="1"/>
  <c r="I376" i="4"/>
  <c r="BQ106" i="2" s="1"/>
  <c r="I382" i="4"/>
  <c r="BR106" i="2" s="1"/>
  <c r="I388" i="4"/>
  <c r="BS106" i="2" s="1"/>
  <c r="I394" i="4"/>
  <c r="BT106" i="2" s="1"/>
  <c r="J22" i="4"/>
  <c r="J28" i="4"/>
  <c r="J34" i="4"/>
  <c r="J40" i="4"/>
  <c r="J46" i="4"/>
  <c r="J52" i="4"/>
  <c r="J58" i="4"/>
  <c r="J64" i="4"/>
  <c r="J70" i="4"/>
  <c r="R118" i="2" s="1"/>
  <c r="J76" i="4"/>
  <c r="S118" i="2" s="1"/>
  <c r="J82" i="4"/>
  <c r="T118" i="2" s="1"/>
  <c r="J88" i="4"/>
  <c r="U118" i="2" s="1"/>
  <c r="J94" i="4"/>
  <c r="V118" i="2" s="1"/>
  <c r="J100" i="4"/>
  <c r="W118" i="2" s="1"/>
  <c r="J106" i="4"/>
  <c r="X118" i="2" s="1"/>
  <c r="J112" i="4"/>
  <c r="Y118" i="2" s="1"/>
  <c r="J118" i="4"/>
  <c r="Z118" i="2" s="1"/>
  <c r="J124" i="4"/>
  <c r="AA118" i="2" s="1"/>
  <c r="J130" i="4"/>
  <c r="AB118" i="2" s="1"/>
  <c r="J136" i="4"/>
  <c r="AC118" i="2" s="1"/>
  <c r="J142" i="4"/>
  <c r="AD118" i="2" s="1"/>
  <c r="J148" i="4"/>
  <c r="AE118" i="2" s="1"/>
  <c r="J154" i="4"/>
  <c r="AF118" i="2" s="1"/>
  <c r="J160" i="4"/>
  <c r="AG118" i="2" s="1"/>
  <c r="J166" i="4"/>
  <c r="AH118" i="2" s="1"/>
  <c r="J172" i="4"/>
  <c r="AI118" i="2" s="1"/>
  <c r="J178" i="4"/>
  <c r="AJ118" i="2" s="1"/>
  <c r="J184" i="4"/>
  <c r="AK118" i="2" s="1"/>
  <c r="J190" i="4"/>
  <c r="AL118" i="2" s="1"/>
  <c r="J196" i="4"/>
  <c r="AM118" i="2" s="1"/>
  <c r="J202" i="4"/>
  <c r="AN118" i="2" s="1"/>
  <c r="J208" i="4"/>
  <c r="AO118" i="2" s="1"/>
  <c r="J214" i="4"/>
  <c r="AP118" i="2" s="1"/>
  <c r="J220" i="4"/>
  <c r="AQ118" i="2" s="1"/>
  <c r="J226" i="4"/>
  <c r="AR118" i="2" s="1"/>
  <c r="J232" i="4"/>
  <c r="AS118" i="2" s="1"/>
  <c r="J238" i="4"/>
  <c r="AT118" i="2" s="1"/>
  <c r="J244" i="4"/>
  <c r="AU118" i="2" s="1"/>
  <c r="J250" i="4"/>
  <c r="AV118" i="2" s="1"/>
  <c r="J256" i="4"/>
  <c r="AW118" i="2" s="1"/>
  <c r="J262" i="4"/>
  <c r="AX118" i="2" s="1"/>
  <c r="J268" i="4"/>
  <c r="AY118" i="2" s="1"/>
  <c r="J274" i="4"/>
  <c r="AZ118" i="2" s="1"/>
  <c r="J280" i="4"/>
  <c r="BA118" i="2" s="1"/>
  <c r="J286" i="4"/>
  <c r="BB118" i="2" s="1"/>
  <c r="J292" i="4"/>
  <c r="BC118" i="2" s="1"/>
  <c r="J298" i="4"/>
  <c r="BD118" i="2" s="1"/>
  <c r="J304" i="4"/>
  <c r="BE118" i="2" s="1"/>
  <c r="J310" i="4"/>
  <c r="BF118" i="2" s="1"/>
  <c r="J316" i="4"/>
  <c r="BG118" i="2" s="1"/>
  <c r="J322" i="4"/>
  <c r="BH118" i="2" s="1"/>
  <c r="J328" i="4"/>
  <c r="BI118" i="2" s="1"/>
  <c r="J334" i="4"/>
  <c r="BJ118" i="2" s="1"/>
  <c r="J340" i="4"/>
  <c r="BK118" i="2" s="1"/>
  <c r="J346" i="4"/>
  <c r="BL118" i="2" s="1"/>
  <c r="J352" i="4"/>
  <c r="BM118" i="2" s="1"/>
  <c r="J358" i="4"/>
  <c r="BN118" i="2" s="1"/>
  <c r="J364" i="4"/>
  <c r="BO118" i="2" s="1"/>
  <c r="J370" i="4"/>
  <c r="BP118" i="2" s="1"/>
  <c r="J376" i="4"/>
  <c r="BQ118" i="2" s="1"/>
  <c r="J382" i="4"/>
  <c r="BR118" i="2" s="1"/>
  <c r="J388" i="4"/>
  <c r="BS118" i="2" s="1"/>
  <c r="J394" i="4"/>
  <c r="BT118" i="2" s="1"/>
  <c r="K22" i="4"/>
  <c r="K28" i="4"/>
  <c r="K34" i="4"/>
  <c r="K40" i="4"/>
  <c r="K46" i="4"/>
  <c r="K52" i="4"/>
  <c r="K58" i="4"/>
  <c r="K64" i="4"/>
  <c r="K70" i="4"/>
  <c r="R130" i="2" s="1"/>
  <c r="K76" i="4"/>
  <c r="S130" i="2" s="1"/>
  <c r="K82" i="4"/>
  <c r="T130" i="2" s="1"/>
  <c r="K88" i="4"/>
  <c r="U130" i="2" s="1"/>
  <c r="K94" i="4"/>
  <c r="V130" i="2" s="1"/>
  <c r="K100" i="4"/>
  <c r="W130" i="2" s="1"/>
  <c r="K106" i="4"/>
  <c r="X130" i="2" s="1"/>
  <c r="K112" i="4"/>
  <c r="Y130" i="2" s="1"/>
  <c r="K118" i="4"/>
  <c r="Z130" i="2" s="1"/>
  <c r="K124" i="4"/>
  <c r="AA130" i="2" s="1"/>
  <c r="K130" i="4"/>
  <c r="AB130" i="2" s="1"/>
  <c r="K136" i="4"/>
  <c r="AC130" i="2" s="1"/>
  <c r="K142" i="4"/>
  <c r="AD130" i="2" s="1"/>
  <c r="K148" i="4"/>
  <c r="AE130" i="2" s="1"/>
  <c r="K154" i="4"/>
  <c r="AF130" i="2" s="1"/>
  <c r="K160" i="4"/>
  <c r="AG130" i="2" s="1"/>
  <c r="K166" i="4"/>
  <c r="AH130" i="2" s="1"/>
  <c r="K172" i="4"/>
  <c r="AI130" i="2" s="1"/>
  <c r="K178" i="4"/>
  <c r="AJ130" i="2" s="1"/>
  <c r="K184" i="4"/>
  <c r="AK130" i="2" s="1"/>
  <c r="K190" i="4"/>
  <c r="AL130" i="2" s="1"/>
  <c r="K196" i="4"/>
  <c r="AM130" i="2" s="1"/>
  <c r="K202" i="4"/>
  <c r="AN130" i="2" s="1"/>
  <c r="K208" i="4"/>
  <c r="AO130" i="2" s="1"/>
  <c r="K214" i="4"/>
  <c r="AP130" i="2" s="1"/>
  <c r="K220" i="4"/>
  <c r="AQ130" i="2" s="1"/>
  <c r="K226" i="4"/>
  <c r="AR130" i="2" s="1"/>
  <c r="K232" i="4"/>
  <c r="AS130" i="2" s="1"/>
  <c r="K238" i="4"/>
  <c r="AT130" i="2" s="1"/>
  <c r="K244" i="4"/>
  <c r="AU130" i="2" s="1"/>
  <c r="K250" i="4"/>
  <c r="AV130" i="2" s="1"/>
  <c r="K256" i="4"/>
  <c r="AW130" i="2" s="1"/>
  <c r="K262" i="4"/>
  <c r="AX130" i="2" s="1"/>
  <c r="K268" i="4"/>
  <c r="AY130" i="2" s="1"/>
  <c r="K274" i="4"/>
  <c r="AZ130" i="2" s="1"/>
  <c r="K280" i="4"/>
  <c r="BA130" i="2" s="1"/>
  <c r="K286" i="4"/>
  <c r="BB130" i="2" s="1"/>
  <c r="K292" i="4"/>
  <c r="BC130" i="2" s="1"/>
  <c r="K298" i="4"/>
  <c r="BD130" i="2" s="1"/>
  <c r="K304" i="4"/>
  <c r="BE130" i="2" s="1"/>
  <c r="K310" i="4"/>
  <c r="BF130" i="2" s="1"/>
  <c r="K316" i="4"/>
  <c r="BG130" i="2" s="1"/>
  <c r="K322" i="4"/>
  <c r="BH130" i="2" s="1"/>
  <c r="K328" i="4"/>
  <c r="BI130" i="2" s="1"/>
  <c r="K334" i="4"/>
  <c r="BJ130" i="2" s="1"/>
  <c r="K340" i="4"/>
  <c r="BK130" i="2" s="1"/>
  <c r="K346" i="4"/>
  <c r="BL130" i="2" s="1"/>
  <c r="K352" i="4"/>
  <c r="BM130" i="2" s="1"/>
  <c r="K358" i="4"/>
  <c r="BN130" i="2" s="1"/>
  <c r="K364" i="4"/>
  <c r="BO130" i="2" s="1"/>
  <c r="K370" i="4"/>
  <c r="BP130" i="2" s="1"/>
  <c r="K376" i="4"/>
  <c r="BQ130" i="2" s="1"/>
  <c r="K382" i="4"/>
  <c r="BR130" i="2" s="1"/>
  <c r="K388" i="4"/>
  <c r="BS130" i="2" s="1"/>
  <c r="K394" i="4"/>
  <c r="BT130" i="2" s="1"/>
  <c r="L22" i="4"/>
  <c r="L28" i="4"/>
  <c r="L34" i="4"/>
  <c r="L142" i="2" s="1"/>
  <c r="L40" i="4"/>
  <c r="L46" i="4"/>
  <c r="N142" i="2"/>
  <c r="L52" i="4"/>
  <c r="O142" i="2"/>
  <c r="L58" i="4"/>
  <c r="P142" i="2"/>
  <c r="L64" i="4"/>
  <c r="Q142" i="2"/>
  <c r="L70" i="4"/>
  <c r="R142" i="2"/>
  <c r="L76" i="4"/>
  <c r="S142" i="2"/>
  <c r="L82" i="4"/>
  <c r="T142" i="2"/>
  <c r="L88" i="4"/>
  <c r="U142" i="2"/>
  <c r="L94" i="4"/>
  <c r="V142" i="2"/>
  <c r="L100" i="4"/>
  <c r="W142" i="2"/>
  <c r="L106" i="4"/>
  <c r="X142" i="2"/>
  <c r="L112" i="4"/>
  <c r="Y142" i="2"/>
  <c r="L118" i="4"/>
  <c r="Z142" i="2"/>
  <c r="L124" i="4"/>
  <c r="AA142" i="2"/>
  <c r="L130" i="4"/>
  <c r="AB142" i="2"/>
  <c r="L136" i="4"/>
  <c r="AC142" i="2"/>
  <c r="L142" i="4"/>
  <c r="AD142" i="2"/>
  <c r="L148" i="4"/>
  <c r="AE142" i="2"/>
  <c r="L154" i="4"/>
  <c r="AF142" i="2"/>
  <c r="L160" i="4"/>
  <c r="AG142" i="2"/>
  <c r="L166" i="4"/>
  <c r="AH142" i="2"/>
  <c r="L172" i="4"/>
  <c r="AI142" i="2"/>
  <c r="L178" i="4"/>
  <c r="AJ142" i="2"/>
  <c r="L184" i="4"/>
  <c r="AK142" i="2"/>
  <c r="L190" i="4"/>
  <c r="AL142" i="2"/>
  <c r="L196" i="4"/>
  <c r="AM142" i="2"/>
  <c r="L202" i="4"/>
  <c r="AN142" i="2"/>
  <c r="L208" i="4"/>
  <c r="AO142" i="2"/>
  <c r="L214" i="4"/>
  <c r="AP142" i="2"/>
  <c r="L220" i="4"/>
  <c r="AQ142" i="2"/>
  <c r="L226" i="4"/>
  <c r="AR142" i="2"/>
  <c r="L232" i="4"/>
  <c r="AS142" i="2"/>
  <c r="L238" i="4"/>
  <c r="AT142" i="2"/>
  <c r="L244" i="4"/>
  <c r="AU142" i="2"/>
  <c r="L250" i="4"/>
  <c r="AV142" i="2"/>
  <c r="L256" i="4"/>
  <c r="AW142" i="2"/>
  <c r="L262" i="4"/>
  <c r="AX142" i="2"/>
  <c r="L268" i="4"/>
  <c r="AY142" i="2"/>
  <c r="L274" i="4"/>
  <c r="AZ142" i="2"/>
  <c r="L280" i="4"/>
  <c r="BA142" i="2"/>
  <c r="L286" i="4"/>
  <c r="BB142" i="2"/>
  <c r="L292" i="4"/>
  <c r="BC142" i="2"/>
  <c r="L298" i="4"/>
  <c r="BD142" i="2"/>
  <c r="L304" i="4"/>
  <c r="BE142" i="2"/>
  <c r="L310" i="4"/>
  <c r="BF142" i="2"/>
  <c r="L316" i="4"/>
  <c r="BG142" i="2"/>
  <c r="L322" i="4"/>
  <c r="BH142" i="2"/>
  <c r="L328" i="4"/>
  <c r="BI142" i="2"/>
  <c r="L334" i="4"/>
  <c r="BJ142" i="2"/>
  <c r="L340" i="4"/>
  <c r="BK142" i="2"/>
  <c r="L346" i="4"/>
  <c r="BL142" i="2"/>
  <c r="L352" i="4"/>
  <c r="BM142" i="2"/>
  <c r="L358" i="4"/>
  <c r="BN142" i="2"/>
  <c r="L364" i="4"/>
  <c r="BO142" i="2"/>
  <c r="L370" i="4"/>
  <c r="BP142" i="2"/>
  <c r="L376" i="4"/>
  <c r="BQ142" i="2"/>
  <c r="L382" i="4"/>
  <c r="BR142" i="2"/>
  <c r="L388" i="4"/>
  <c r="BS142" i="2"/>
  <c r="L394" i="4"/>
  <c r="BT142" i="2"/>
  <c r="M22" i="4"/>
  <c r="J154" i="2"/>
  <c r="BV154" i="2" s="1"/>
  <c r="BY154" i="2" s="1"/>
  <c r="M28" i="4"/>
  <c r="K154" i="2"/>
  <c r="M34" i="4"/>
  <c r="L154" i="2"/>
  <c r="M40" i="4"/>
  <c r="M154" i="2"/>
  <c r="M46" i="4"/>
  <c r="N154" i="2"/>
  <c r="M52" i="4"/>
  <c r="O154" i="2"/>
  <c r="M58" i="4"/>
  <c r="P154" i="2"/>
  <c r="M64" i="4"/>
  <c r="Q154" i="2"/>
  <c r="M70" i="4"/>
  <c r="R154" i="2"/>
  <c r="M76" i="4"/>
  <c r="S154" i="2"/>
  <c r="M82" i="4"/>
  <c r="T154" i="2"/>
  <c r="M88" i="4"/>
  <c r="U154" i="2"/>
  <c r="M94" i="4"/>
  <c r="V154" i="2"/>
  <c r="M100" i="4"/>
  <c r="W154" i="2"/>
  <c r="M106" i="4"/>
  <c r="X154" i="2"/>
  <c r="M112" i="4"/>
  <c r="Y154" i="2"/>
  <c r="M118" i="4"/>
  <c r="Z154" i="2"/>
  <c r="M124" i="4"/>
  <c r="AA154" i="2"/>
  <c r="M130" i="4"/>
  <c r="AB154" i="2"/>
  <c r="M136" i="4"/>
  <c r="AC154" i="2"/>
  <c r="M142" i="4"/>
  <c r="AD154" i="2"/>
  <c r="M148" i="4"/>
  <c r="AE154" i="2"/>
  <c r="M154" i="4"/>
  <c r="AF154" i="2"/>
  <c r="M160" i="4"/>
  <c r="AG154" i="2"/>
  <c r="M166" i="4"/>
  <c r="AH154" i="2"/>
  <c r="M172" i="4"/>
  <c r="AI154" i="2"/>
  <c r="M178" i="4"/>
  <c r="AJ154" i="2"/>
  <c r="M184" i="4"/>
  <c r="AK154" i="2"/>
  <c r="M190" i="4"/>
  <c r="AL154" i="2"/>
  <c r="M196" i="4"/>
  <c r="AM154" i="2"/>
  <c r="M202" i="4"/>
  <c r="AN154" i="2"/>
  <c r="M208" i="4"/>
  <c r="AO154" i="2"/>
  <c r="M214" i="4"/>
  <c r="AP154" i="2"/>
  <c r="M220" i="4"/>
  <c r="AQ154" i="2"/>
  <c r="M226" i="4"/>
  <c r="AR154" i="2"/>
  <c r="M232" i="4"/>
  <c r="AS154" i="2"/>
  <c r="M238" i="4"/>
  <c r="AT154" i="2"/>
  <c r="M244" i="4"/>
  <c r="AU154" i="2"/>
  <c r="M250" i="4"/>
  <c r="AV154" i="2"/>
  <c r="M256" i="4"/>
  <c r="AW154" i="2"/>
  <c r="M262" i="4"/>
  <c r="AX154" i="2"/>
  <c r="M268" i="4"/>
  <c r="AY154" i="2"/>
  <c r="M274" i="4"/>
  <c r="AZ154" i="2"/>
  <c r="M280" i="4"/>
  <c r="BA154" i="2"/>
  <c r="M286" i="4"/>
  <c r="BB154" i="2"/>
  <c r="M292" i="4"/>
  <c r="BC154" i="2"/>
  <c r="M298" i="4"/>
  <c r="BD154" i="2"/>
  <c r="M304" i="4"/>
  <c r="BE154" i="2"/>
  <c r="M310" i="4"/>
  <c r="BF154" i="2"/>
  <c r="M316" i="4"/>
  <c r="BG154" i="2"/>
  <c r="M322" i="4"/>
  <c r="BH154" i="2"/>
  <c r="M328" i="4"/>
  <c r="BI154" i="2"/>
  <c r="M334" i="4"/>
  <c r="BJ154" i="2"/>
  <c r="M340" i="4"/>
  <c r="BK154" i="2"/>
  <c r="M346" i="4"/>
  <c r="BL154" i="2"/>
  <c r="M352" i="4"/>
  <c r="BM154" i="2"/>
  <c r="M358" i="4"/>
  <c r="BN154" i="2"/>
  <c r="M364" i="4"/>
  <c r="BO154" i="2"/>
  <c r="M370" i="4"/>
  <c r="BP154" i="2"/>
  <c r="M376" i="4"/>
  <c r="BQ154" i="2"/>
  <c r="M382" i="4"/>
  <c r="BR154" i="2"/>
  <c r="M388" i="4"/>
  <c r="BS154" i="2"/>
  <c r="M394" i="4"/>
  <c r="BT154" i="2"/>
  <c r="N22" i="4"/>
  <c r="J166" i="2"/>
  <c r="N28" i="4"/>
  <c r="K166" i="2"/>
  <c r="N34" i="4"/>
  <c r="L166" i="2"/>
  <c r="N40" i="4"/>
  <c r="M166" i="2"/>
  <c r="N46" i="4"/>
  <c r="N166" i="2"/>
  <c r="N52" i="4"/>
  <c r="O166" i="2"/>
  <c r="N58" i="4"/>
  <c r="P166" i="2"/>
  <c r="N64" i="4"/>
  <c r="Q166" i="2"/>
  <c r="N70" i="4"/>
  <c r="R166" i="2"/>
  <c r="N76" i="4"/>
  <c r="S166" i="2"/>
  <c r="N82" i="4"/>
  <c r="T166" i="2"/>
  <c r="N88" i="4"/>
  <c r="U166" i="2"/>
  <c r="N94" i="4"/>
  <c r="V166" i="2"/>
  <c r="N100" i="4"/>
  <c r="W166" i="2"/>
  <c r="N106" i="4"/>
  <c r="X166" i="2"/>
  <c r="N112" i="4"/>
  <c r="Y166" i="2"/>
  <c r="N118" i="4"/>
  <c r="Z166" i="2"/>
  <c r="N124" i="4"/>
  <c r="AA166" i="2"/>
  <c r="N130" i="4"/>
  <c r="AB166" i="2"/>
  <c r="N136" i="4"/>
  <c r="AC166" i="2"/>
  <c r="N142" i="4"/>
  <c r="AD166" i="2"/>
  <c r="N148" i="4"/>
  <c r="AE166" i="2"/>
  <c r="N154" i="4"/>
  <c r="AF166" i="2"/>
  <c r="N160" i="4"/>
  <c r="AG166" i="2"/>
  <c r="N166" i="4"/>
  <c r="AH166" i="2"/>
  <c r="N172" i="4"/>
  <c r="AI166" i="2"/>
  <c r="N178" i="4"/>
  <c r="AJ166" i="2"/>
  <c r="N184" i="4"/>
  <c r="AK166" i="2"/>
  <c r="N190" i="4"/>
  <c r="AL166" i="2"/>
  <c r="N196" i="4"/>
  <c r="AM166" i="2"/>
  <c r="N202" i="4"/>
  <c r="AN166" i="2"/>
  <c r="N208" i="4"/>
  <c r="AO166" i="2"/>
  <c r="N214" i="4"/>
  <c r="AP166" i="2"/>
  <c r="N220" i="4"/>
  <c r="AQ166" i="2"/>
  <c r="N226" i="4"/>
  <c r="AR166" i="2"/>
  <c r="N232" i="4"/>
  <c r="AS166" i="2"/>
  <c r="N238" i="4"/>
  <c r="AT166" i="2"/>
  <c r="N244" i="4"/>
  <c r="AU166" i="2"/>
  <c r="N250" i="4"/>
  <c r="AV166" i="2"/>
  <c r="N256" i="4"/>
  <c r="AW166" i="2"/>
  <c r="N262" i="4"/>
  <c r="AX166" i="2"/>
  <c r="N268" i="4"/>
  <c r="AY166" i="2"/>
  <c r="N274" i="4"/>
  <c r="AZ166" i="2"/>
  <c r="N280" i="4"/>
  <c r="BA166" i="2"/>
  <c r="N286" i="4"/>
  <c r="BB166" i="2"/>
  <c r="N292" i="4"/>
  <c r="BC166" i="2"/>
  <c r="N298" i="4"/>
  <c r="BD166" i="2"/>
  <c r="N304" i="4"/>
  <c r="BE166" i="2"/>
  <c r="N310" i="4"/>
  <c r="BF166" i="2"/>
  <c r="N316" i="4"/>
  <c r="BG166" i="2"/>
  <c r="N322" i="4"/>
  <c r="BH166" i="2"/>
  <c r="N328" i="4"/>
  <c r="BI166" i="2"/>
  <c r="N334" i="4"/>
  <c r="BJ166" i="2"/>
  <c r="N340" i="4"/>
  <c r="BK166" i="2"/>
  <c r="N346" i="4"/>
  <c r="BL166" i="2"/>
  <c r="N352" i="4"/>
  <c r="BM166" i="2"/>
  <c r="N358" i="4"/>
  <c r="BN166" i="2"/>
  <c r="N364" i="4"/>
  <c r="BO166" i="2"/>
  <c r="N370" i="4"/>
  <c r="BP166" i="2"/>
  <c r="N376" i="4"/>
  <c r="BQ166" i="2"/>
  <c r="N382" i="4"/>
  <c r="BR166" i="2"/>
  <c r="N388" i="4"/>
  <c r="BS166" i="2"/>
  <c r="N394" i="4"/>
  <c r="BT166" i="2"/>
  <c r="O22" i="4"/>
  <c r="J178" i="2"/>
  <c r="O28" i="4"/>
  <c r="K178" i="2"/>
  <c r="O34" i="4"/>
  <c r="L178" i="2"/>
  <c r="O40" i="4"/>
  <c r="M178" i="2"/>
  <c r="O46" i="4"/>
  <c r="N178" i="2"/>
  <c r="O52" i="4"/>
  <c r="O178" i="2"/>
  <c r="O58" i="4"/>
  <c r="P178" i="2"/>
  <c r="O64" i="4"/>
  <c r="Q178" i="2"/>
  <c r="O70" i="4"/>
  <c r="R178" i="2"/>
  <c r="O76" i="4"/>
  <c r="S178" i="2"/>
  <c r="O82" i="4"/>
  <c r="T178" i="2"/>
  <c r="O88" i="4"/>
  <c r="U178" i="2"/>
  <c r="O94" i="4"/>
  <c r="V178" i="2"/>
  <c r="O100" i="4"/>
  <c r="W178" i="2"/>
  <c r="O106" i="4"/>
  <c r="X178" i="2"/>
  <c r="O112" i="4"/>
  <c r="Y178" i="2"/>
  <c r="O118" i="4"/>
  <c r="Z178" i="2"/>
  <c r="O124" i="4"/>
  <c r="AA178" i="2"/>
  <c r="O130" i="4"/>
  <c r="AB178" i="2"/>
  <c r="O136" i="4"/>
  <c r="AC178" i="2"/>
  <c r="O142" i="4"/>
  <c r="AD178" i="2"/>
  <c r="O148" i="4"/>
  <c r="AE178" i="2"/>
  <c r="O154" i="4"/>
  <c r="AF178" i="2"/>
  <c r="O160" i="4"/>
  <c r="AG178" i="2"/>
  <c r="O166" i="4"/>
  <c r="AH178" i="2"/>
  <c r="O172" i="4"/>
  <c r="AI178" i="2"/>
  <c r="O178" i="4"/>
  <c r="AJ178" i="2"/>
  <c r="O184" i="4"/>
  <c r="AK178" i="2"/>
  <c r="O190" i="4"/>
  <c r="AL178" i="2"/>
  <c r="O196" i="4"/>
  <c r="AM178" i="2"/>
  <c r="O202" i="4"/>
  <c r="AN178" i="2"/>
  <c r="O208" i="4"/>
  <c r="AO178" i="2"/>
  <c r="O214" i="4"/>
  <c r="AP178" i="2"/>
  <c r="O220" i="4"/>
  <c r="AQ178" i="2"/>
  <c r="O226" i="4"/>
  <c r="AR178" i="2"/>
  <c r="O232" i="4"/>
  <c r="AS178" i="2"/>
  <c r="O238" i="4"/>
  <c r="AT178" i="2"/>
  <c r="O244" i="4"/>
  <c r="AU178" i="2"/>
  <c r="O250" i="4"/>
  <c r="AV178" i="2"/>
  <c r="O256" i="4"/>
  <c r="AW178" i="2"/>
  <c r="O262" i="4"/>
  <c r="AX178" i="2"/>
  <c r="O268" i="4"/>
  <c r="AY178" i="2"/>
  <c r="O274" i="4"/>
  <c r="AZ178" i="2"/>
  <c r="O280" i="4"/>
  <c r="BA178" i="2"/>
  <c r="O286" i="4"/>
  <c r="BB178" i="2"/>
  <c r="O292" i="4"/>
  <c r="BC178" i="2"/>
  <c r="O298" i="4"/>
  <c r="BD178" i="2"/>
  <c r="O304" i="4"/>
  <c r="BE178" i="2"/>
  <c r="O310" i="4"/>
  <c r="BF178" i="2"/>
  <c r="O316" i="4"/>
  <c r="BG178" i="2"/>
  <c r="O322" i="4"/>
  <c r="BH178" i="2"/>
  <c r="O328" i="4"/>
  <c r="BI178" i="2"/>
  <c r="O334" i="4"/>
  <c r="BJ178" i="2"/>
  <c r="O340" i="4"/>
  <c r="BK178" i="2"/>
  <c r="O346" i="4"/>
  <c r="BL178" i="2"/>
  <c r="O352" i="4"/>
  <c r="BM178" i="2"/>
  <c r="O358" i="4"/>
  <c r="BN178" i="2"/>
  <c r="O364" i="4"/>
  <c r="BO178" i="2"/>
  <c r="O370" i="4"/>
  <c r="BP178" i="2"/>
  <c r="O376" i="4"/>
  <c r="BQ178" i="2"/>
  <c r="O382" i="4"/>
  <c r="BR178" i="2"/>
  <c r="O388" i="4"/>
  <c r="BS178" i="2"/>
  <c r="O394" i="4"/>
  <c r="BT178" i="2"/>
  <c r="P22" i="4"/>
  <c r="J190" i="2"/>
  <c r="P28" i="4"/>
  <c r="K190" i="2"/>
  <c r="P34" i="4"/>
  <c r="L190" i="2"/>
  <c r="P40" i="4"/>
  <c r="M190" i="2"/>
  <c r="P46" i="4"/>
  <c r="N190" i="2"/>
  <c r="P52" i="4"/>
  <c r="O190" i="2"/>
  <c r="P58" i="4"/>
  <c r="P190" i="2"/>
  <c r="P64" i="4"/>
  <c r="Q190" i="2"/>
  <c r="P70" i="4"/>
  <c r="R190" i="2"/>
  <c r="P76" i="4"/>
  <c r="S190" i="2"/>
  <c r="P82" i="4"/>
  <c r="T190" i="2"/>
  <c r="P88" i="4"/>
  <c r="U190" i="2"/>
  <c r="P94" i="4"/>
  <c r="V190" i="2"/>
  <c r="P100" i="4"/>
  <c r="W190" i="2"/>
  <c r="P106" i="4"/>
  <c r="X190" i="2"/>
  <c r="P112" i="4"/>
  <c r="Y190" i="2"/>
  <c r="P118" i="4"/>
  <c r="Z190" i="2"/>
  <c r="P124" i="4"/>
  <c r="AA190" i="2"/>
  <c r="P130" i="4"/>
  <c r="AB190" i="2"/>
  <c r="P136" i="4"/>
  <c r="AC190" i="2"/>
  <c r="P142" i="4"/>
  <c r="AD190" i="2"/>
  <c r="P148" i="4"/>
  <c r="AE190" i="2"/>
  <c r="P154" i="4"/>
  <c r="AF190" i="2"/>
  <c r="P160" i="4"/>
  <c r="AG190" i="2"/>
  <c r="P166" i="4"/>
  <c r="AH190" i="2"/>
  <c r="P172" i="4"/>
  <c r="AI190" i="2"/>
  <c r="P178" i="4"/>
  <c r="AJ190" i="2"/>
  <c r="P184" i="4"/>
  <c r="AK190" i="2"/>
  <c r="P190" i="4"/>
  <c r="AL190" i="2"/>
  <c r="P196" i="4"/>
  <c r="AM190" i="2"/>
  <c r="P202" i="4"/>
  <c r="AN190" i="2"/>
  <c r="P208" i="4"/>
  <c r="AO190" i="2"/>
  <c r="P214" i="4"/>
  <c r="AP190" i="2"/>
  <c r="P220" i="4"/>
  <c r="AQ190" i="2"/>
  <c r="P226" i="4"/>
  <c r="AR190" i="2"/>
  <c r="P232" i="4"/>
  <c r="AS190" i="2"/>
  <c r="P238" i="4"/>
  <c r="AT190" i="2"/>
  <c r="P244" i="4"/>
  <c r="AU190" i="2"/>
  <c r="P250" i="4"/>
  <c r="AV190" i="2"/>
  <c r="P256" i="4"/>
  <c r="AW190" i="2"/>
  <c r="P262" i="4"/>
  <c r="AX190" i="2"/>
  <c r="P268" i="4"/>
  <c r="AY190" i="2"/>
  <c r="P274" i="4"/>
  <c r="AZ190" i="2"/>
  <c r="P280" i="4"/>
  <c r="BA190" i="2"/>
  <c r="P286" i="4"/>
  <c r="BB190" i="2"/>
  <c r="P292" i="4"/>
  <c r="BC190" i="2"/>
  <c r="P298" i="4"/>
  <c r="BD190" i="2"/>
  <c r="P304" i="4"/>
  <c r="BE190" i="2"/>
  <c r="P310" i="4"/>
  <c r="BF190" i="2"/>
  <c r="P316" i="4"/>
  <c r="BG190" i="2"/>
  <c r="P322" i="4"/>
  <c r="BH190" i="2"/>
  <c r="P328" i="4"/>
  <c r="BI190" i="2"/>
  <c r="P334" i="4"/>
  <c r="BJ190" i="2"/>
  <c r="P340" i="4"/>
  <c r="BK190" i="2"/>
  <c r="P346" i="4"/>
  <c r="BL190" i="2"/>
  <c r="P352" i="4"/>
  <c r="BM190" i="2"/>
  <c r="P358" i="4"/>
  <c r="BN190" i="2"/>
  <c r="P364" i="4"/>
  <c r="BO190" i="2"/>
  <c r="P370" i="4"/>
  <c r="BP190" i="2"/>
  <c r="P376" i="4"/>
  <c r="BQ190" i="2"/>
  <c r="P382" i="4"/>
  <c r="BR190" i="2"/>
  <c r="P388" i="4"/>
  <c r="BS190" i="2"/>
  <c r="P394" i="4"/>
  <c r="BT190" i="2"/>
  <c r="Q22" i="4"/>
  <c r="J202" i="2"/>
  <c r="Q28" i="4"/>
  <c r="K202" i="2"/>
  <c r="Q34" i="4"/>
  <c r="L202" i="2"/>
  <c r="Q40" i="4"/>
  <c r="M202" i="2"/>
  <c r="Q46" i="4"/>
  <c r="N202" i="2"/>
  <c r="Q52" i="4"/>
  <c r="O202" i="2"/>
  <c r="Q58" i="4"/>
  <c r="P202" i="2"/>
  <c r="Q64" i="4"/>
  <c r="Q202" i="2"/>
  <c r="Q70" i="4"/>
  <c r="R202" i="2"/>
  <c r="Q76" i="4"/>
  <c r="S202" i="2"/>
  <c r="Q82" i="4"/>
  <c r="T202" i="2"/>
  <c r="Q88" i="4"/>
  <c r="U202" i="2"/>
  <c r="Q94" i="4"/>
  <c r="V202" i="2"/>
  <c r="Q100" i="4"/>
  <c r="W202" i="2"/>
  <c r="Q106" i="4"/>
  <c r="X202" i="2"/>
  <c r="Q112" i="4"/>
  <c r="Y202" i="2"/>
  <c r="Q118" i="4"/>
  <c r="Z202" i="2"/>
  <c r="Q124" i="4"/>
  <c r="AA202" i="2"/>
  <c r="Q130" i="4"/>
  <c r="AB202" i="2"/>
  <c r="Q136" i="4"/>
  <c r="AC202" i="2"/>
  <c r="Q142" i="4"/>
  <c r="AD202" i="2"/>
  <c r="Q148" i="4"/>
  <c r="AE202" i="2"/>
  <c r="Q154" i="4"/>
  <c r="AF202" i="2"/>
  <c r="Q160" i="4"/>
  <c r="AG202" i="2"/>
  <c r="Q166" i="4"/>
  <c r="AH202" i="2"/>
  <c r="Q172" i="4"/>
  <c r="AI202" i="2"/>
  <c r="Q178" i="4"/>
  <c r="AJ202" i="2"/>
  <c r="Q184" i="4"/>
  <c r="AK202" i="2"/>
  <c r="Q190" i="4"/>
  <c r="AL202" i="2"/>
  <c r="Q196" i="4"/>
  <c r="AM202" i="2"/>
  <c r="Q202" i="4"/>
  <c r="AN202" i="2"/>
  <c r="Q208" i="4"/>
  <c r="AO202" i="2"/>
  <c r="Q214" i="4"/>
  <c r="AP202" i="2"/>
  <c r="Q220" i="4"/>
  <c r="AQ202" i="2"/>
  <c r="Q226" i="4"/>
  <c r="AR202" i="2"/>
  <c r="Q232" i="4"/>
  <c r="AS202" i="2"/>
  <c r="Q238" i="4"/>
  <c r="AT202" i="2"/>
  <c r="Q244" i="4"/>
  <c r="AU202" i="2"/>
  <c r="Q250" i="4"/>
  <c r="AV202" i="2"/>
  <c r="Q256" i="4"/>
  <c r="AW202" i="2"/>
  <c r="Q262" i="4"/>
  <c r="AX202" i="2"/>
  <c r="Q268" i="4"/>
  <c r="AY202" i="2"/>
  <c r="Q274" i="4"/>
  <c r="AZ202" i="2"/>
  <c r="Q280" i="4"/>
  <c r="BA202" i="2"/>
  <c r="Q286" i="4"/>
  <c r="BB202" i="2"/>
  <c r="Q292" i="4"/>
  <c r="BC202" i="2"/>
  <c r="Q298" i="4"/>
  <c r="BD202" i="2"/>
  <c r="Q304" i="4"/>
  <c r="BE202" i="2"/>
  <c r="Q310" i="4"/>
  <c r="BF202" i="2"/>
  <c r="Q316" i="4"/>
  <c r="BG202" i="2"/>
  <c r="Q322" i="4"/>
  <c r="BH202" i="2"/>
  <c r="Q328" i="4"/>
  <c r="BI202" i="2"/>
  <c r="Q334" i="4"/>
  <c r="BJ202" i="2"/>
  <c r="Q340" i="4"/>
  <c r="BK202" i="2"/>
  <c r="Q346" i="4"/>
  <c r="BL202" i="2"/>
  <c r="Q352" i="4"/>
  <c r="BM202" i="2"/>
  <c r="Q358" i="4"/>
  <c r="BN202" i="2"/>
  <c r="Q364" i="4"/>
  <c r="BO202" i="2"/>
  <c r="Q370" i="4"/>
  <c r="BP202" i="2"/>
  <c r="Q376" i="4"/>
  <c r="BQ202" i="2"/>
  <c r="Q382" i="4"/>
  <c r="BR202" i="2"/>
  <c r="Q388" i="4"/>
  <c r="BS202" i="2"/>
  <c r="Q394" i="4"/>
  <c r="BT202" i="2"/>
  <c r="R22" i="4"/>
  <c r="J214" i="2"/>
  <c r="R28" i="4"/>
  <c r="K214" i="2"/>
  <c r="R34" i="4"/>
  <c r="L214" i="2"/>
  <c r="R40" i="4"/>
  <c r="M214" i="2"/>
  <c r="R46" i="4"/>
  <c r="N214" i="2"/>
  <c r="R52" i="4"/>
  <c r="O214" i="2"/>
  <c r="R58" i="4"/>
  <c r="P214" i="2"/>
  <c r="R64" i="4"/>
  <c r="Q214" i="2"/>
  <c r="R70" i="4"/>
  <c r="R214" i="2"/>
  <c r="R76" i="4"/>
  <c r="S214" i="2"/>
  <c r="R82" i="4"/>
  <c r="T214" i="2"/>
  <c r="R88" i="4"/>
  <c r="U214" i="2"/>
  <c r="R94" i="4"/>
  <c r="V214" i="2"/>
  <c r="R100" i="4"/>
  <c r="W214" i="2"/>
  <c r="R106" i="4"/>
  <c r="X214" i="2"/>
  <c r="R112" i="4"/>
  <c r="Y214" i="2"/>
  <c r="R118" i="4"/>
  <c r="Z214" i="2"/>
  <c r="R124" i="4"/>
  <c r="AA214" i="2"/>
  <c r="R130" i="4"/>
  <c r="AB214" i="2"/>
  <c r="R136" i="4"/>
  <c r="AC214" i="2"/>
  <c r="R142" i="4"/>
  <c r="AD214" i="2"/>
  <c r="R148" i="4"/>
  <c r="AE214" i="2"/>
  <c r="R154" i="4"/>
  <c r="AF214" i="2"/>
  <c r="R160" i="4"/>
  <c r="AG214" i="2"/>
  <c r="R166" i="4"/>
  <c r="AH214" i="2"/>
  <c r="R172" i="4"/>
  <c r="AI214" i="2"/>
  <c r="R178" i="4"/>
  <c r="AJ214" i="2"/>
  <c r="R184" i="4"/>
  <c r="AK214" i="2"/>
  <c r="R190" i="4"/>
  <c r="AL214" i="2"/>
  <c r="R196" i="4"/>
  <c r="AM214" i="2"/>
  <c r="R202" i="4"/>
  <c r="AN214" i="2"/>
  <c r="R208" i="4"/>
  <c r="AO214" i="2"/>
  <c r="R214" i="4"/>
  <c r="AP214" i="2"/>
  <c r="R220" i="4"/>
  <c r="AQ214" i="2"/>
  <c r="R226" i="4"/>
  <c r="AR214" i="2"/>
  <c r="R232" i="4"/>
  <c r="AS214" i="2"/>
  <c r="R238" i="4"/>
  <c r="AT214" i="2"/>
  <c r="R244" i="4"/>
  <c r="AU214" i="2"/>
  <c r="R250" i="4"/>
  <c r="AV214" i="2"/>
  <c r="R256" i="4"/>
  <c r="AW214" i="2"/>
  <c r="R262" i="4"/>
  <c r="AX214" i="2"/>
  <c r="R268" i="4"/>
  <c r="AY214" i="2"/>
  <c r="R274" i="4"/>
  <c r="AZ214" i="2"/>
  <c r="R280" i="4"/>
  <c r="BA214" i="2"/>
  <c r="R286" i="4"/>
  <c r="BB214" i="2"/>
  <c r="R292" i="4"/>
  <c r="BC214" i="2"/>
  <c r="R298" i="4"/>
  <c r="BD214" i="2"/>
  <c r="R304" i="4"/>
  <c r="BE214" i="2"/>
  <c r="R310" i="4"/>
  <c r="BF214" i="2"/>
  <c r="R316" i="4"/>
  <c r="BG214" i="2"/>
  <c r="R322" i="4"/>
  <c r="BH214" i="2"/>
  <c r="R328" i="4"/>
  <c r="BI214" i="2"/>
  <c r="R334" i="4"/>
  <c r="BJ214" i="2"/>
  <c r="R340" i="4"/>
  <c r="BK214" i="2"/>
  <c r="R346" i="4"/>
  <c r="BL214" i="2"/>
  <c r="R352" i="4"/>
  <c r="BM214" i="2"/>
  <c r="R358" i="4"/>
  <c r="BN214" i="2"/>
  <c r="R364" i="4"/>
  <c r="BO214" i="2"/>
  <c r="R370" i="4"/>
  <c r="BP214" i="2"/>
  <c r="R376" i="4"/>
  <c r="BQ214" i="2"/>
  <c r="R382" i="4"/>
  <c r="BR214" i="2"/>
  <c r="R388" i="4"/>
  <c r="BS214" i="2"/>
  <c r="R394" i="4"/>
  <c r="BT214" i="2"/>
  <c r="S22" i="4"/>
  <c r="J226" i="2"/>
  <c r="S28" i="4"/>
  <c r="K226" i="2"/>
  <c r="S34" i="4"/>
  <c r="L226" i="2"/>
  <c r="S40" i="4"/>
  <c r="M226" i="2"/>
  <c r="S46" i="4"/>
  <c r="N226" i="2"/>
  <c r="S52" i="4"/>
  <c r="O226" i="2"/>
  <c r="S58" i="4"/>
  <c r="P226" i="2"/>
  <c r="S64" i="4"/>
  <c r="Q226" i="2"/>
  <c r="S70" i="4"/>
  <c r="R226" i="2"/>
  <c r="S76" i="4"/>
  <c r="S226" i="2"/>
  <c r="S82" i="4"/>
  <c r="T226" i="2"/>
  <c r="S88" i="4"/>
  <c r="U226" i="2"/>
  <c r="S94" i="4"/>
  <c r="V226" i="2"/>
  <c r="S100" i="4"/>
  <c r="W226" i="2"/>
  <c r="S106" i="4"/>
  <c r="X226" i="2"/>
  <c r="S112" i="4"/>
  <c r="Y226" i="2"/>
  <c r="S118" i="4"/>
  <c r="Z226" i="2"/>
  <c r="S124" i="4"/>
  <c r="AA226" i="2"/>
  <c r="S130" i="4"/>
  <c r="AB226" i="2"/>
  <c r="S136" i="4"/>
  <c r="AC226" i="2"/>
  <c r="S142" i="4"/>
  <c r="AD226" i="2"/>
  <c r="S148" i="4"/>
  <c r="AE226" i="2"/>
  <c r="S154" i="4"/>
  <c r="AF226" i="2"/>
  <c r="S160" i="4"/>
  <c r="AG226" i="2"/>
  <c r="S166" i="4"/>
  <c r="AH226" i="2"/>
  <c r="S172" i="4"/>
  <c r="AI226" i="2"/>
  <c r="S178" i="4"/>
  <c r="AJ226" i="2"/>
  <c r="S184" i="4"/>
  <c r="AK226" i="2"/>
  <c r="S190" i="4"/>
  <c r="AL226" i="2"/>
  <c r="S196" i="4"/>
  <c r="AM226" i="2"/>
  <c r="S202" i="4"/>
  <c r="AN226" i="2"/>
  <c r="S208" i="4"/>
  <c r="AO226" i="2"/>
  <c r="S214" i="4"/>
  <c r="AP226" i="2"/>
  <c r="S220" i="4"/>
  <c r="AQ226" i="2"/>
  <c r="S226" i="4"/>
  <c r="AR226" i="2"/>
  <c r="S232" i="4"/>
  <c r="AS226" i="2"/>
  <c r="S238" i="4"/>
  <c r="AT226" i="2"/>
  <c r="S244" i="4"/>
  <c r="AU226" i="2"/>
  <c r="S250" i="4"/>
  <c r="AV226" i="2"/>
  <c r="S256" i="4"/>
  <c r="AW226" i="2"/>
  <c r="S262" i="4"/>
  <c r="AX226" i="2"/>
  <c r="S268" i="4"/>
  <c r="AY226" i="2"/>
  <c r="S274" i="4"/>
  <c r="AZ226" i="2"/>
  <c r="S280" i="4"/>
  <c r="BA226" i="2"/>
  <c r="S286" i="4"/>
  <c r="BB226" i="2"/>
  <c r="S292" i="4"/>
  <c r="BC226" i="2"/>
  <c r="S298" i="4"/>
  <c r="BD226" i="2"/>
  <c r="S304" i="4"/>
  <c r="BE226" i="2"/>
  <c r="S310" i="4"/>
  <c r="BF226" i="2"/>
  <c r="S316" i="4"/>
  <c r="BG226" i="2"/>
  <c r="S322" i="4"/>
  <c r="BH226" i="2"/>
  <c r="S328" i="4"/>
  <c r="BI226" i="2"/>
  <c r="S334" i="4"/>
  <c r="BJ226" i="2"/>
  <c r="S340" i="4"/>
  <c r="BK226" i="2"/>
  <c r="S346" i="4"/>
  <c r="BL226" i="2"/>
  <c r="S352" i="4"/>
  <c r="BM226" i="2"/>
  <c r="S358" i="4"/>
  <c r="BN226" i="2"/>
  <c r="S364" i="4"/>
  <c r="BO226" i="2"/>
  <c r="S370" i="4"/>
  <c r="BP226" i="2"/>
  <c r="S376" i="4"/>
  <c r="BQ226" i="2"/>
  <c r="S382" i="4"/>
  <c r="BR226" i="2"/>
  <c r="S388" i="4"/>
  <c r="BS226" i="2"/>
  <c r="S394" i="4"/>
  <c r="BT226" i="2"/>
  <c r="T22" i="4"/>
  <c r="J238" i="2"/>
  <c r="T28" i="4"/>
  <c r="K238" i="2"/>
  <c r="T34" i="4"/>
  <c r="L238" i="2"/>
  <c r="T40" i="4"/>
  <c r="M238" i="2"/>
  <c r="T46" i="4"/>
  <c r="N238" i="2"/>
  <c r="T52" i="4"/>
  <c r="O238" i="2"/>
  <c r="T58" i="4"/>
  <c r="P238" i="2"/>
  <c r="T64" i="4"/>
  <c r="Q238" i="2"/>
  <c r="T70" i="4"/>
  <c r="R238" i="2"/>
  <c r="T76" i="4"/>
  <c r="S238" i="2"/>
  <c r="T82" i="4"/>
  <c r="T238" i="2"/>
  <c r="T88" i="4"/>
  <c r="U238" i="2"/>
  <c r="T94" i="4"/>
  <c r="V238" i="2"/>
  <c r="T100" i="4"/>
  <c r="W238" i="2"/>
  <c r="T106" i="4"/>
  <c r="X238" i="2"/>
  <c r="T112" i="4"/>
  <c r="Y238" i="2"/>
  <c r="T118" i="4"/>
  <c r="Z238" i="2"/>
  <c r="T124" i="4"/>
  <c r="AA238" i="2"/>
  <c r="T130" i="4"/>
  <c r="AB238" i="2"/>
  <c r="T136" i="4"/>
  <c r="AC238" i="2"/>
  <c r="T142" i="4"/>
  <c r="AD238" i="2"/>
  <c r="T148" i="4"/>
  <c r="AE238" i="2"/>
  <c r="T154" i="4"/>
  <c r="AF238" i="2"/>
  <c r="T160" i="4"/>
  <c r="AG238" i="2"/>
  <c r="T166" i="4"/>
  <c r="AH238" i="2"/>
  <c r="T172" i="4"/>
  <c r="AI238" i="2"/>
  <c r="T178" i="4"/>
  <c r="AJ238" i="2"/>
  <c r="T184" i="4"/>
  <c r="AK238" i="2"/>
  <c r="T190" i="4"/>
  <c r="AL238" i="2"/>
  <c r="T196" i="4"/>
  <c r="AM238" i="2"/>
  <c r="T202" i="4"/>
  <c r="AN238" i="2"/>
  <c r="T208" i="4"/>
  <c r="AO238" i="2"/>
  <c r="T214" i="4"/>
  <c r="AP238" i="2"/>
  <c r="T220" i="4"/>
  <c r="AQ238" i="2"/>
  <c r="T226" i="4"/>
  <c r="AR238" i="2"/>
  <c r="T232" i="4"/>
  <c r="AS238" i="2"/>
  <c r="T238" i="4"/>
  <c r="AT238" i="2"/>
  <c r="T244" i="4"/>
  <c r="AU238" i="2"/>
  <c r="T250" i="4"/>
  <c r="AV238" i="2"/>
  <c r="T256" i="4"/>
  <c r="AW238" i="2"/>
  <c r="T262" i="4"/>
  <c r="AX238" i="2"/>
  <c r="T268" i="4"/>
  <c r="AY238" i="2"/>
  <c r="T274" i="4"/>
  <c r="AZ238" i="2"/>
  <c r="T280" i="4"/>
  <c r="BA238" i="2"/>
  <c r="T286" i="4"/>
  <c r="BB238" i="2"/>
  <c r="T292" i="4"/>
  <c r="BC238" i="2"/>
  <c r="T298" i="4"/>
  <c r="BD238" i="2"/>
  <c r="T304" i="4"/>
  <c r="BE238" i="2"/>
  <c r="T310" i="4"/>
  <c r="BF238" i="2"/>
  <c r="T316" i="4"/>
  <c r="BG238" i="2"/>
  <c r="T322" i="4"/>
  <c r="BH238" i="2"/>
  <c r="T328" i="4"/>
  <c r="BI238" i="2"/>
  <c r="T334" i="4"/>
  <c r="BJ238" i="2"/>
  <c r="T340" i="4"/>
  <c r="BK238" i="2"/>
  <c r="T346" i="4"/>
  <c r="BL238" i="2"/>
  <c r="T352" i="4"/>
  <c r="BM238" i="2"/>
  <c r="T358" i="4"/>
  <c r="BN238" i="2"/>
  <c r="T364" i="4"/>
  <c r="BO238" i="2"/>
  <c r="T370" i="4"/>
  <c r="BP238" i="2"/>
  <c r="T376" i="4"/>
  <c r="BQ238" i="2"/>
  <c r="T382" i="4"/>
  <c r="BR238" i="2"/>
  <c r="T388" i="4"/>
  <c r="BS238" i="2"/>
  <c r="T394" i="4"/>
  <c r="BT238" i="2"/>
  <c r="U22" i="4"/>
  <c r="J250" i="2"/>
  <c r="U28" i="4"/>
  <c r="K250" i="2"/>
  <c r="U34" i="4"/>
  <c r="L250" i="2"/>
  <c r="U40" i="4"/>
  <c r="M250" i="2"/>
  <c r="U46" i="4"/>
  <c r="N250" i="2"/>
  <c r="U52" i="4"/>
  <c r="O250" i="2"/>
  <c r="U58" i="4"/>
  <c r="P250" i="2"/>
  <c r="U64" i="4"/>
  <c r="Q250" i="2"/>
  <c r="U70" i="4"/>
  <c r="R250" i="2"/>
  <c r="U76" i="4"/>
  <c r="S250" i="2"/>
  <c r="U82" i="4"/>
  <c r="T250" i="2"/>
  <c r="U88" i="4"/>
  <c r="U250" i="2"/>
  <c r="U94" i="4"/>
  <c r="V250" i="2"/>
  <c r="U100" i="4"/>
  <c r="W250" i="2"/>
  <c r="U106" i="4"/>
  <c r="X250" i="2"/>
  <c r="U112" i="4"/>
  <c r="Y250" i="2"/>
  <c r="U118" i="4"/>
  <c r="Z250" i="2"/>
  <c r="U124" i="4"/>
  <c r="AA250" i="2"/>
  <c r="U130" i="4"/>
  <c r="AB250" i="2"/>
  <c r="U136" i="4"/>
  <c r="AC250" i="2"/>
  <c r="U142" i="4"/>
  <c r="AD250" i="2"/>
  <c r="U148" i="4"/>
  <c r="AE250" i="2"/>
  <c r="U154" i="4"/>
  <c r="AF250" i="2"/>
  <c r="U160" i="4"/>
  <c r="AG250" i="2"/>
  <c r="U166" i="4"/>
  <c r="AH250" i="2"/>
  <c r="U172" i="4"/>
  <c r="AI250" i="2"/>
  <c r="U178" i="4"/>
  <c r="AJ250" i="2"/>
  <c r="U184" i="4"/>
  <c r="AK250" i="2"/>
  <c r="U190" i="4"/>
  <c r="AL250" i="2"/>
  <c r="U196" i="4"/>
  <c r="AM250" i="2"/>
  <c r="U202" i="4"/>
  <c r="AN250" i="2"/>
  <c r="U208" i="4"/>
  <c r="AO250" i="2"/>
  <c r="U214" i="4"/>
  <c r="AP250" i="2"/>
  <c r="U220" i="4"/>
  <c r="AQ250" i="2"/>
  <c r="U226" i="4"/>
  <c r="AR250" i="2"/>
  <c r="U232" i="4"/>
  <c r="AS250" i="2"/>
  <c r="U238" i="4"/>
  <c r="AT250" i="2"/>
  <c r="U244" i="4"/>
  <c r="AU250" i="2"/>
  <c r="U250" i="4"/>
  <c r="AV250" i="2"/>
  <c r="U256" i="4"/>
  <c r="AW250" i="2"/>
  <c r="U262" i="4"/>
  <c r="AX250" i="2"/>
  <c r="U268" i="4"/>
  <c r="AY250" i="2"/>
  <c r="U274" i="4"/>
  <c r="AZ250" i="2"/>
  <c r="U280" i="4"/>
  <c r="BA250" i="2"/>
  <c r="U286" i="4"/>
  <c r="BB250" i="2"/>
  <c r="U292" i="4"/>
  <c r="BC250" i="2"/>
  <c r="U298" i="4"/>
  <c r="BD250" i="2"/>
  <c r="U304" i="4"/>
  <c r="BE250" i="2"/>
  <c r="U310" i="4"/>
  <c r="BF250" i="2"/>
  <c r="U316" i="4"/>
  <c r="BG250" i="2"/>
  <c r="U322" i="4"/>
  <c r="BH250" i="2"/>
  <c r="U328" i="4"/>
  <c r="BI250" i="2"/>
  <c r="U334" i="4"/>
  <c r="BJ250" i="2"/>
  <c r="U340" i="4"/>
  <c r="BK250" i="2"/>
  <c r="U346" i="4"/>
  <c r="BL250" i="2"/>
  <c r="U352" i="4"/>
  <c r="BM250" i="2"/>
  <c r="U358" i="4"/>
  <c r="BN250" i="2"/>
  <c r="U364" i="4"/>
  <c r="BO250" i="2"/>
  <c r="U370" i="4"/>
  <c r="BP250" i="2"/>
  <c r="U376" i="4"/>
  <c r="BQ250" i="2"/>
  <c r="U382" i="4"/>
  <c r="BR250" i="2"/>
  <c r="U388" i="4"/>
  <c r="BS250" i="2"/>
  <c r="U394" i="4"/>
  <c r="BT250" i="2"/>
  <c r="V22" i="4"/>
  <c r="J262" i="2"/>
  <c r="V28" i="4"/>
  <c r="K262" i="2"/>
  <c r="V34" i="4"/>
  <c r="L262" i="2"/>
  <c r="V40" i="4"/>
  <c r="M262" i="2"/>
  <c r="V46" i="4"/>
  <c r="N262" i="2"/>
  <c r="V52" i="4"/>
  <c r="O262" i="2"/>
  <c r="V58" i="4"/>
  <c r="P262" i="2"/>
  <c r="V64" i="4"/>
  <c r="Q262" i="2"/>
  <c r="V70" i="4"/>
  <c r="R262" i="2"/>
  <c r="V76" i="4"/>
  <c r="S262" i="2"/>
  <c r="V82" i="4"/>
  <c r="T262" i="2"/>
  <c r="V88" i="4"/>
  <c r="U262" i="2"/>
  <c r="V94" i="4"/>
  <c r="V262" i="2"/>
  <c r="V100" i="4"/>
  <c r="W262" i="2"/>
  <c r="V106" i="4"/>
  <c r="X262" i="2"/>
  <c r="V112" i="4"/>
  <c r="Y262" i="2"/>
  <c r="V118" i="4"/>
  <c r="Z262" i="2"/>
  <c r="V124" i="4"/>
  <c r="AA262" i="2"/>
  <c r="V130" i="4"/>
  <c r="AB262" i="2"/>
  <c r="V136" i="4"/>
  <c r="AC262" i="2"/>
  <c r="V142" i="4"/>
  <c r="AD262" i="2"/>
  <c r="V148" i="4"/>
  <c r="AE262" i="2"/>
  <c r="V154" i="4"/>
  <c r="AF262" i="2"/>
  <c r="V160" i="4"/>
  <c r="AG262" i="2"/>
  <c r="V166" i="4"/>
  <c r="AH262" i="2"/>
  <c r="V172" i="4"/>
  <c r="AI262" i="2"/>
  <c r="V178" i="4"/>
  <c r="AJ262" i="2"/>
  <c r="V184" i="4"/>
  <c r="AK262" i="2"/>
  <c r="V190" i="4"/>
  <c r="AL262" i="2"/>
  <c r="V196" i="4"/>
  <c r="AM262" i="2"/>
  <c r="V202" i="4"/>
  <c r="AN262" i="2"/>
  <c r="V208" i="4"/>
  <c r="AO262" i="2"/>
  <c r="V214" i="4"/>
  <c r="AP262" i="2"/>
  <c r="V220" i="4"/>
  <c r="AQ262" i="2"/>
  <c r="V226" i="4"/>
  <c r="AR262" i="2"/>
  <c r="V232" i="4"/>
  <c r="AS262" i="2"/>
  <c r="V238" i="4"/>
  <c r="AT262" i="2"/>
  <c r="V244" i="4"/>
  <c r="AU262" i="2"/>
  <c r="V250" i="4"/>
  <c r="AV262" i="2"/>
  <c r="V256" i="4"/>
  <c r="AW262" i="2"/>
  <c r="V262" i="4"/>
  <c r="AX262" i="2"/>
  <c r="V268" i="4"/>
  <c r="AY262" i="2"/>
  <c r="V274" i="4"/>
  <c r="AZ262" i="2"/>
  <c r="V280" i="4"/>
  <c r="BA262" i="2"/>
  <c r="V286" i="4"/>
  <c r="BB262" i="2"/>
  <c r="V292" i="4"/>
  <c r="BC262" i="2"/>
  <c r="V298" i="4"/>
  <c r="BD262" i="2"/>
  <c r="V304" i="4"/>
  <c r="BE262" i="2"/>
  <c r="V310" i="4"/>
  <c r="BF262" i="2"/>
  <c r="V316" i="4"/>
  <c r="BG262" i="2"/>
  <c r="V322" i="4"/>
  <c r="BH262" i="2"/>
  <c r="V328" i="4"/>
  <c r="BI262" i="2"/>
  <c r="V334" i="4"/>
  <c r="BJ262" i="2"/>
  <c r="V340" i="4"/>
  <c r="BK262" i="2"/>
  <c r="V346" i="4"/>
  <c r="BL262" i="2"/>
  <c r="V352" i="4"/>
  <c r="BM262" i="2"/>
  <c r="V358" i="4"/>
  <c r="BN262" i="2"/>
  <c r="V364" i="4"/>
  <c r="BO262" i="2"/>
  <c r="V370" i="4"/>
  <c r="BP262" i="2"/>
  <c r="V376" i="4"/>
  <c r="BQ262" i="2"/>
  <c r="V382" i="4"/>
  <c r="BR262" i="2"/>
  <c r="V388" i="4"/>
  <c r="BS262" i="2"/>
  <c r="V394" i="4"/>
  <c r="BT262" i="2"/>
  <c r="W22" i="4"/>
  <c r="J274" i="2"/>
  <c r="W28" i="4"/>
  <c r="K274" i="2"/>
  <c r="W34" i="4"/>
  <c r="L274" i="2"/>
  <c r="W40" i="4"/>
  <c r="M274" i="2"/>
  <c r="W46" i="4"/>
  <c r="N274" i="2"/>
  <c r="W52" i="4"/>
  <c r="O274" i="2"/>
  <c r="W58" i="4"/>
  <c r="P274" i="2"/>
  <c r="W64" i="4"/>
  <c r="Q274" i="2"/>
  <c r="W70" i="4"/>
  <c r="R274" i="2"/>
  <c r="W76" i="4"/>
  <c r="S274" i="2"/>
  <c r="W82" i="4"/>
  <c r="T274" i="2"/>
  <c r="W88" i="4"/>
  <c r="U274" i="2"/>
  <c r="W94" i="4"/>
  <c r="V274" i="2"/>
  <c r="W100" i="4"/>
  <c r="W274" i="2"/>
  <c r="W106" i="4"/>
  <c r="X274" i="2"/>
  <c r="W112" i="4"/>
  <c r="Y274" i="2"/>
  <c r="W118" i="4"/>
  <c r="Z274" i="2"/>
  <c r="W124" i="4"/>
  <c r="AA274" i="2"/>
  <c r="W130" i="4"/>
  <c r="AB274" i="2"/>
  <c r="W136" i="4"/>
  <c r="AC274" i="2"/>
  <c r="W142" i="4"/>
  <c r="AD274" i="2"/>
  <c r="W148" i="4"/>
  <c r="AE274" i="2"/>
  <c r="W154" i="4"/>
  <c r="AF274" i="2"/>
  <c r="W160" i="4"/>
  <c r="AG274" i="2"/>
  <c r="W166" i="4"/>
  <c r="AH274" i="2"/>
  <c r="W172" i="4"/>
  <c r="AI274" i="2"/>
  <c r="W178" i="4"/>
  <c r="AJ274" i="2"/>
  <c r="W184" i="4"/>
  <c r="AK274" i="2"/>
  <c r="W190" i="4"/>
  <c r="AL274" i="2"/>
  <c r="W196" i="4"/>
  <c r="AM274" i="2"/>
  <c r="W202" i="4"/>
  <c r="AN274" i="2"/>
  <c r="W208" i="4"/>
  <c r="AO274" i="2"/>
  <c r="W214" i="4"/>
  <c r="AP274" i="2"/>
  <c r="W220" i="4"/>
  <c r="AQ274" i="2"/>
  <c r="W226" i="4"/>
  <c r="AR274" i="2"/>
  <c r="W232" i="4"/>
  <c r="AS274" i="2"/>
  <c r="W238" i="4"/>
  <c r="AT274" i="2"/>
  <c r="W244" i="4"/>
  <c r="AU274" i="2"/>
  <c r="W250" i="4"/>
  <c r="AV274" i="2"/>
  <c r="W256" i="4"/>
  <c r="AW274" i="2"/>
  <c r="W262" i="4"/>
  <c r="AX274" i="2"/>
  <c r="W268" i="4"/>
  <c r="AY274" i="2"/>
  <c r="W274" i="4"/>
  <c r="AZ274" i="2"/>
  <c r="W280" i="4"/>
  <c r="BA274" i="2"/>
  <c r="W286" i="4"/>
  <c r="BB274" i="2"/>
  <c r="W292" i="4"/>
  <c r="BC274" i="2"/>
  <c r="W298" i="4"/>
  <c r="BD274" i="2"/>
  <c r="W304" i="4"/>
  <c r="BE274" i="2"/>
  <c r="W310" i="4"/>
  <c r="BF274" i="2"/>
  <c r="W316" i="4"/>
  <c r="BG274" i="2"/>
  <c r="W322" i="4"/>
  <c r="BH274" i="2"/>
  <c r="W328" i="4"/>
  <c r="BI274" i="2"/>
  <c r="W334" i="4"/>
  <c r="BJ274" i="2"/>
  <c r="W340" i="4"/>
  <c r="BK274" i="2"/>
  <c r="W346" i="4"/>
  <c r="BL274" i="2"/>
  <c r="W352" i="4"/>
  <c r="BM274" i="2"/>
  <c r="W358" i="4"/>
  <c r="BN274" i="2"/>
  <c r="W364" i="4"/>
  <c r="BO274" i="2"/>
  <c r="W370" i="4"/>
  <c r="BP274" i="2"/>
  <c r="W376" i="4"/>
  <c r="BQ274" i="2"/>
  <c r="W382" i="4"/>
  <c r="BR274" i="2"/>
  <c r="W388" i="4"/>
  <c r="BS274" i="2"/>
  <c r="W394" i="4"/>
  <c r="BT274" i="2"/>
  <c r="X22" i="4"/>
  <c r="J286" i="2"/>
  <c r="X28" i="4"/>
  <c r="K286" i="2"/>
  <c r="X34" i="4"/>
  <c r="L286" i="2"/>
  <c r="X40" i="4"/>
  <c r="M286" i="2"/>
  <c r="X46" i="4"/>
  <c r="N286" i="2"/>
  <c r="X52" i="4"/>
  <c r="O286" i="2"/>
  <c r="X58" i="4"/>
  <c r="P286" i="2"/>
  <c r="X64" i="4"/>
  <c r="Q286" i="2"/>
  <c r="X70" i="4"/>
  <c r="R286" i="2"/>
  <c r="X76" i="4"/>
  <c r="S286" i="2"/>
  <c r="X82" i="4"/>
  <c r="T286" i="2"/>
  <c r="X88" i="4"/>
  <c r="U286" i="2"/>
  <c r="X94" i="4"/>
  <c r="V286" i="2"/>
  <c r="X100" i="4"/>
  <c r="W286" i="2"/>
  <c r="X106" i="4"/>
  <c r="X286" i="2"/>
  <c r="X112" i="4"/>
  <c r="Y286" i="2"/>
  <c r="X118" i="4"/>
  <c r="Z286" i="2"/>
  <c r="X124" i="4"/>
  <c r="AA286" i="2"/>
  <c r="X130" i="4"/>
  <c r="AB286" i="2"/>
  <c r="X136" i="4"/>
  <c r="AC286" i="2"/>
  <c r="X142" i="4"/>
  <c r="AD286" i="2"/>
  <c r="X148" i="4"/>
  <c r="AE286" i="2"/>
  <c r="X154" i="4"/>
  <c r="AF286" i="2"/>
  <c r="X160" i="4"/>
  <c r="AG286" i="2"/>
  <c r="X166" i="4"/>
  <c r="AH286" i="2"/>
  <c r="X172" i="4"/>
  <c r="AI286" i="2"/>
  <c r="X178" i="4"/>
  <c r="AJ286" i="2"/>
  <c r="X184" i="4"/>
  <c r="AK286" i="2"/>
  <c r="X190" i="4"/>
  <c r="AL286" i="2"/>
  <c r="X196" i="4"/>
  <c r="AM286" i="2"/>
  <c r="X202" i="4"/>
  <c r="AN286" i="2"/>
  <c r="X208" i="4"/>
  <c r="AO286" i="2"/>
  <c r="X214" i="4"/>
  <c r="AP286" i="2"/>
  <c r="X220" i="4"/>
  <c r="AQ286" i="2"/>
  <c r="X226" i="4"/>
  <c r="AR286" i="2"/>
  <c r="X232" i="4"/>
  <c r="AS286" i="2"/>
  <c r="X238" i="4"/>
  <c r="AT286" i="2"/>
  <c r="X244" i="4"/>
  <c r="AU286" i="2"/>
  <c r="X250" i="4"/>
  <c r="AV286" i="2"/>
  <c r="X256" i="4"/>
  <c r="AW286" i="2"/>
  <c r="X262" i="4"/>
  <c r="AX286" i="2"/>
  <c r="X268" i="4"/>
  <c r="AY286" i="2"/>
  <c r="X274" i="4"/>
  <c r="AZ286" i="2"/>
  <c r="X280" i="4"/>
  <c r="BA286" i="2"/>
  <c r="X286" i="4"/>
  <c r="BB286" i="2"/>
  <c r="X292" i="4"/>
  <c r="BC286" i="2"/>
  <c r="X298" i="4"/>
  <c r="BD286" i="2"/>
  <c r="X304" i="4"/>
  <c r="BE286" i="2"/>
  <c r="X310" i="4"/>
  <c r="BF286" i="2"/>
  <c r="X316" i="4"/>
  <c r="BG286" i="2"/>
  <c r="X322" i="4"/>
  <c r="BH286" i="2"/>
  <c r="X328" i="4"/>
  <c r="BI286" i="2"/>
  <c r="X334" i="4"/>
  <c r="BJ286" i="2"/>
  <c r="X340" i="4"/>
  <c r="BK286" i="2"/>
  <c r="X346" i="4"/>
  <c r="BL286" i="2"/>
  <c r="X352" i="4"/>
  <c r="BM286" i="2"/>
  <c r="X358" i="4"/>
  <c r="BN286" i="2"/>
  <c r="X364" i="4"/>
  <c r="BO286" i="2"/>
  <c r="X370" i="4"/>
  <c r="BP286" i="2"/>
  <c r="X376" i="4"/>
  <c r="BQ286" i="2"/>
  <c r="X382" i="4"/>
  <c r="BR286" i="2"/>
  <c r="X388" i="4"/>
  <c r="BS286" i="2"/>
  <c r="X394" i="4"/>
  <c r="BT286" i="2"/>
  <c r="Y22" i="4"/>
  <c r="J298" i="2"/>
  <c r="Y28" i="4"/>
  <c r="K298" i="2"/>
  <c r="Y34" i="4"/>
  <c r="L298" i="2"/>
  <c r="Y40" i="4"/>
  <c r="M298" i="2"/>
  <c r="Y46" i="4"/>
  <c r="N298" i="2"/>
  <c r="Y52" i="4"/>
  <c r="O298" i="2"/>
  <c r="Y58" i="4"/>
  <c r="P298" i="2"/>
  <c r="Y64" i="4"/>
  <c r="Q298" i="2"/>
  <c r="Y70" i="4"/>
  <c r="R298" i="2"/>
  <c r="Y76" i="4"/>
  <c r="S298" i="2"/>
  <c r="Y82" i="4"/>
  <c r="T298" i="2"/>
  <c r="Y88" i="4"/>
  <c r="U298" i="2"/>
  <c r="Y94" i="4"/>
  <c r="V298" i="2"/>
  <c r="Y100" i="4"/>
  <c r="W298" i="2"/>
  <c r="Y106" i="4"/>
  <c r="X298" i="2"/>
  <c r="Y112" i="4"/>
  <c r="Y298" i="2"/>
  <c r="Y118" i="4"/>
  <c r="Z298" i="2"/>
  <c r="Y124" i="4"/>
  <c r="AA298" i="2"/>
  <c r="Y130" i="4"/>
  <c r="AB298" i="2"/>
  <c r="Y136" i="4"/>
  <c r="AC298" i="2"/>
  <c r="Y142" i="4"/>
  <c r="AD298" i="2"/>
  <c r="Y148" i="4"/>
  <c r="AE298" i="2"/>
  <c r="Y154" i="4"/>
  <c r="AF298" i="2"/>
  <c r="Y160" i="4"/>
  <c r="AG298" i="2"/>
  <c r="Y166" i="4"/>
  <c r="AH298" i="2"/>
  <c r="Y172" i="4"/>
  <c r="AI298" i="2"/>
  <c r="Y178" i="4"/>
  <c r="AJ298" i="2"/>
  <c r="Y184" i="4"/>
  <c r="AK298" i="2"/>
  <c r="Y190" i="4"/>
  <c r="AL298" i="2"/>
  <c r="Y196" i="4"/>
  <c r="AM298" i="2"/>
  <c r="Y202" i="4"/>
  <c r="AN298" i="2"/>
  <c r="Y208" i="4"/>
  <c r="AO298" i="2"/>
  <c r="Y214" i="4"/>
  <c r="AP298" i="2"/>
  <c r="Y220" i="4"/>
  <c r="AQ298" i="2"/>
  <c r="Y226" i="4"/>
  <c r="AR298" i="2"/>
  <c r="Y232" i="4"/>
  <c r="AS298" i="2"/>
  <c r="Y238" i="4"/>
  <c r="AT298" i="2"/>
  <c r="Y244" i="4"/>
  <c r="AU298" i="2"/>
  <c r="Y250" i="4"/>
  <c r="AV298" i="2"/>
  <c r="Y256" i="4"/>
  <c r="AW298" i="2"/>
  <c r="Y262" i="4"/>
  <c r="AX298" i="2"/>
  <c r="Y268" i="4"/>
  <c r="AY298" i="2"/>
  <c r="Y274" i="4"/>
  <c r="AZ298" i="2"/>
  <c r="Y280" i="4"/>
  <c r="BA298" i="2"/>
  <c r="Y286" i="4"/>
  <c r="BB298" i="2"/>
  <c r="Y292" i="4"/>
  <c r="BC298" i="2"/>
  <c r="Y298" i="4"/>
  <c r="BD298" i="2"/>
  <c r="Y304" i="4"/>
  <c r="BE298" i="2"/>
  <c r="Y310" i="4"/>
  <c r="BF298" i="2"/>
  <c r="Y316" i="4"/>
  <c r="BG298" i="2"/>
  <c r="Y322" i="4"/>
  <c r="BH298" i="2"/>
  <c r="Y328" i="4"/>
  <c r="BI298" i="2"/>
  <c r="Y334" i="4"/>
  <c r="BJ298" i="2"/>
  <c r="Y340" i="4"/>
  <c r="BK298" i="2"/>
  <c r="Y346" i="4"/>
  <c r="BL298" i="2"/>
  <c r="Y352" i="4"/>
  <c r="BM298" i="2"/>
  <c r="Y358" i="4"/>
  <c r="BN298" i="2"/>
  <c r="Y364" i="4"/>
  <c r="BO298" i="2"/>
  <c r="Y370" i="4"/>
  <c r="BP298" i="2"/>
  <c r="Y376" i="4"/>
  <c r="BQ298" i="2"/>
  <c r="Y382" i="4"/>
  <c r="BR298" i="2"/>
  <c r="Y388" i="4"/>
  <c r="BS298" i="2"/>
  <c r="Y394" i="4"/>
  <c r="BT298" i="2"/>
  <c r="Z22" i="4"/>
  <c r="J310" i="2"/>
  <c r="Z28" i="4"/>
  <c r="K310" i="2"/>
  <c r="Z34" i="4"/>
  <c r="L310" i="2"/>
  <c r="Z40" i="4"/>
  <c r="M310" i="2"/>
  <c r="Z46" i="4"/>
  <c r="N310" i="2"/>
  <c r="Z52" i="4"/>
  <c r="O310" i="2"/>
  <c r="Z58" i="4"/>
  <c r="P310" i="2"/>
  <c r="Z64" i="4"/>
  <c r="Q310" i="2"/>
  <c r="Z70" i="4"/>
  <c r="R310" i="2"/>
  <c r="Z76" i="4"/>
  <c r="S310" i="2"/>
  <c r="Z82" i="4"/>
  <c r="T310" i="2"/>
  <c r="Z88" i="4"/>
  <c r="U310" i="2"/>
  <c r="Z94" i="4"/>
  <c r="V310" i="2"/>
  <c r="Z100" i="4"/>
  <c r="W310" i="2"/>
  <c r="Z106" i="4"/>
  <c r="X310" i="2"/>
  <c r="Z112" i="4"/>
  <c r="Y310" i="2"/>
  <c r="Z118" i="4"/>
  <c r="Z310" i="2"/>
  <c r="Z124" i="4"/>
  <c r="AA310" i="2"/>
  <c r="Z130" i="4"/>
  <c r="AB310" i="2"/>
  <c r="Z136" i="4"/>
  <c r="AC310" i="2"/>
  <c r="Z142" i="4"/>
  <c r="AD310" i="2"/>
  <c r="Z148" i="4"/>
  <c r="AE310" i="2"/>
  <c r="Z154" i="4"/>
  <c r="AF310" i="2"/>
  <c r="Z160" i="4"/>
  <c r="AG310" i="2"/>
  <c r="Z166" i="4"/>
  <c r="AH310" i="2"/>
  <c r="Z172" i="4"/>
  <c r="AI310" i="2"/>
  <c r="Z178" i="4"/>
  <c r="AJ310" i="2"/>
  <c r="Z184" i="4"/>
  <c r="AK310" i="2"/>
  <c r="Z190" i="4"/>
  <c r="AL310" i="2"/>
  <c r="Z196" i="4"/>
  <c r="AM310" i="2"/>
  <c r="Z202" i="4"/>
  <c r="AN310" i="2"/>
  <c r="Z208" i="4"/>
  <c r="AO310" i="2"/>
  <c r="Z214" i="4"/>
  <c r="AP310" i="2"/>
  <c r="Z220" i="4"/>
  <c r="AQ310" i="2"/>
  <c r="Z226" i="4"/>
  <c r="AR310" i="2"/>
  <c r="Z232" i="4"/>
  <c r="AS310" i="2"/>
  <c r="Z238" i="4"/>
  <c r="AT310" i="2"/>
  <c r="Z244" i="4"/>
  <c r="AU310" i="2"/>
  <c r="Z250" i="4"/>
  <c r="AV310" i="2"/>
  <c r="Z256" i="4"/>
  <c r="AW310" i="2"/>
  <c r="Z262" i="4"/>
  <c r="AX310" i="2"/>
  <c r="Z268" i="4"/>
  <c r="AY310" i="2"/>
  <c r="Z274" i="4"/>
  <c r="AZ310" i="2"/>
  <c r="Z280" i="4"/>
  <c r="BA310" i="2"/>
  <c r="Z286" i="4"/>
  <c r="BB310" i="2"/>
  <c r="Z292" i="4"/>
  <c r="BC310" i="2"/>
  <c r="Z298" i="4"/>
  <c r="BD310" i="2"/>
  <c r="Z304" i="4"/>
  <c r="BE310" i="2"/>
  <c r="Z310" i="4"/>
  <c r="BF310" i="2"/>
  <c r="Z316" i="4"/>
  <c r="BG310" i="2"/>
  <c r="Z322" i="4"/>
  <c r="BH310" i="2"/>
  <c r="Z328" i="4"/>
  <c r="BI310" i="2"/>
  <c r="Z334" i="4"/>
  <c r="BJ310" i="2"/>
  <c r="Z340" i="4"/>
  <c r="BK310" i="2"/>
  <c r="Z346" i="4"/>
  <c r="BL310" i="2"/>
  <c r="Z352" i="4"/>
  <c r="BM310" i="2"/>
  <c r="Z358" i="4"/>
  <c r="BN310" i="2"/>
  <c r="Z364" i="4"/>
  <c r="BO310" i="2"/>
  <c r="Z370" i="4"/>
  <c r="BP310" i="2"/>
  <c r="Z376" i="4"/>
  <c r="BQ310" i="2"/>
  <c r="Z382" i="4"/>
  <c r="BR310" i="2"/>
  <c r="Z388" i="4"/>
  <c r="BS310" i="2"/>
  <c r="Z394" i="4"/>
  <c r="BT310" i="2"/>
  <c r="AA22" i="4"/>
  <c r="J322" i="2"/>
  <c r="AA28" i="4"/>
  <c r="K322" i="2"/>
  <c r="AA34" i="4"/>
  <c r="L322" i="2"/>
  <c r="AA40" i="4"/>
  <c r="M322" i="2"/>
  <c r="AA46" i="4"/>
  <c r="N322" i="2"/>
  <c r="AA52" i="4"/>
  <c r="O322" i="2"/>
  <c r="AA58" i="4"/>
  <c r="P322" i="2"/>
  <c r="AA64" i="4"/>
  <c r="Q322" i="2"/>
  <c r="AA70" i="4"/>
  <c r="R322" i="2"/>
  <c r="AA76" i="4"/>
  <c r="S322" i="2"/>
  <c r="AA82" i="4"/>
  <c r="T322" i="2"/>
  <c r="AA88" i="4"/>
  <c r="U322" i="2"/>
  <c r="AA94" i="4"/>
  <c r="V322" i="2"/>
  <c r="AA100" i="4"/>
  <c r="W322" i="2"/>
  <c r="AA106" i="4"/>
  <c r="X322" i="2"/>
  <c r="AA112" i="4"/>
  <c r="Y322" i="2"/>
  <c r="AA118" i="4"/>
  <c r="Z322" i="2"/>
  <c r="AA124" i="4"/>
  <c r="AA322" i="2"/>
  <c r="AA130" i="4"/>
  <c r="AB322" i="2"/>
  <c r="AA136" i="4"/>
  <c r="AC322" i="2"/>
  <c r="AA142" i="4"/>
  <c r="AD322" i="2"/>
  <c r="AA148" i="4"/>
  <c r="AE322" i="2"/>
  <c r="AA154" i="4"/>
  <c r="AF322" i="2"/>
  <c r="AA160" i="4"/>
  <c r="AG322" i="2"/>
  <c r="AA166" i="4"/>
  <c r="AH322" i="2"/>
  <c r="AA172" i="4"/>
  <c r="AI322" i="2"/>
  <c r="AA178" i="4"/>
  <c r="AJ322" i="2"/>
  <c r="AA184" i="4"/>
  <c r="AK322" i="2"/>
  <c r="AA190" i="4"/>
  <c r="AL322" i="2"/>
  <c r="AA196" i="4"/>
  <c r="AM322" i="2"/>
  <c r="AA202" i="4"/>
  <c r="AN322" i="2"/>
  <c r="AA208" i="4"/>
  <c r="AO322" i="2"/>
  <c r="AA214" i="4"/>
  <c r="AP322" i="2"/>
  <c r="AA220" i="4"/>
  <c r="AQ322" i="2"/>
  <c r="AA226" i="4"/>
  <c r="AR322" i="2"/>
  <c r="AA232" i="4"/>
  <c r="AS322" i="2"/>
  <c r="AA238" i="4"/>
  <c r="AT322" i="2"/>
  <c r="AA244" i="4"/>
  <c r="AU322" i="2"/>
  <c r="AA250" i="4"/>
  <c r="AV322" i="2"/>
  <c r="AA256" i="4"/>
  <c r="AW322" i="2"/>
  <c r="AA262" i="4"/>
  <c r="AX322" i="2"/>
  <c r="AA268" i="4"/>
  <c r="AY322" i="2"/>
  <c r="AA274" i="4"/>
  <c r="AZ322" i="2"/>
  <c r="AA280" i="4"/>
  <c r="BA322" i="2"/>
  <c r="AA286" i="4"/>
  <c r="BB322" i="2"/>
  <c r="AA292" i="4"/>
  <c r="BC322" i="2"/>
  <c r="AA298" i="4"/>
  <c r="BD322" i="2"/>
  <c r="AA304" i="4"/>
  <c r="BE322" i="2"/>
  <c r="AA310" i="4"/>
  <c r="BF322" i="2"/>
  <c r="AA316" i="4"/>
  <c r="BG322" i="2"/>
  <c r="AA322" i="4"/>
  <c r="BH322" i="2"/>
  <c r="AA328" i="4"/>
  <c r="BI322" i="2"/>
  <c r="AA334" i="4"/>
  <c r="BJ322" i="2"/>
  <c r="AA340" i="4"/>
  <c r="BK322" i="2"/>
  <c r="AA346" i="4"/>
  <c r="BL322" i="2"/>
  <c r="AA352" i="4"/>
  <c r="BM322" i="2"/>
  <c r="AA358" i="4"/>
  <c r="BN322" i="2"/>
  <c r="AA364" i="4"/>
  <c r="BO322" i="2"/>
  <c r="AA370" i="4"/>
  <c r="BP322" i="2"/>
  <c r="AA376" i="4"/>
  <c r="BQ322" i="2"/>
  <c r="AA382" i="4"/>
  <c r="BR322" i="2"/>
  <c r="AA388" i="4"/>
  <c r="BS322" i="2"/>
  <c r="AA394" i="4"/>
  <c r="BT322" i="2"/>
  <c r="AB22" i="4"/>
  <c r="J334" i="2"/>
  <c r="AB28" i="4"/>
  <c r="K334" i="2"/>
  <c r="AB34" i="4"/>
  <c r="L334" i="2"/>
  <c r="AB40" i="4"/>
  <c r="M334" i="2"/>
  <c r="AB46" i="4"/>
  <c r="N334" i="2"/>
  <c r="AB52" i="4"/>
  <c r="O334" i="2"/>
  <c r="AB58" i="4"/>
  <c r="P334" i="2"/>
  <c r="AB64" i="4"/>
  <c r="Q334" i="2"/>
  <c r="AB70" i="4"/>
  <c r="R334" i="2"/>
  <c r="AB76" i="4"/>
  <c r="S334" i="2"/>
  <c r="AB82" i="4"/>
  <c r="T334" i="2"/>
  <c r="AB88" i="4"/>
  <c r="U334" i="2"/>
  <c r="AB94" i="4"/>
  <c r="V334" i="2"/>
  <c r="AB100" i="4"/>
  <c r="W334" i="2"/>
  <c r="AB106" i="4"/>
  <c r="X334" i="2"/>
  <c r="AB112" i="4"/>
  <c r="Y334" i="2"/>
  <c r="AB118" i="4"/>
  <c r="Z334" i="2"/>
  <c r="AB124" i="4"/>
  <c r="AA334" i="2"/>
  <c r="AB130" i="4"/>
  <c r="AB334" i="2"/>
  <c r="AB136" i="4"/>
  <c r="AC334" i="2"/>
  <c r="AB142" i="4"/>
  <c r="AD334" i="2"/>
  <c r="AB148" i="4"/>
  <c r="AE334" i="2"/>
  <c r="AB154" i="4"/>
  <c r="AF334" i="2"/>
  <c r="AB160" i="4"/>
  <c r="AG334" i="2"/>
  <c r="AB166" i="4"/>
  <c r="AH334" i="2"/>
  <c r="AB172" i="4"/>
  <c r="AI334" i="2"/>
  <c r="AB178" i="4"/>
  <c r="AJ334" i="2"/>
  <c r="AB184" i="4"/>
  <c r="AK334" i="2"/>
  <c r="AB190" i="4"/>
  <c r="AL334" i="2"/>
  <c r="AB196" i="4"/>
  <c r="AM334" i="2"/>
  <c r="AB202" i="4"/>
  <c r="AN334" i="2"/>
  <c r="AB208" i="4"/>
  <c r="AO334" i="2"/>
  <c r="AB214" i="4"/>
  <c r="AP334" i="2"/>
  <c r="AB220" i="4"/>
  <c r="AQ334" i="2"/>
  <c r="AB226" i="4"/>
  <c r="AR334" i="2"/>
  <c r="AB232" i="4"/>
  <c r="AS334" i="2"/>
  <c r="AB238" i="4"/>
  <c r="AT334" i="2"/>
  <c r="AB244" i="4"/>
  <c r="AU334" i="2"/>
  <c r="AB250" i="4"/>
  <c r="AV334" i="2"/>
  <c r="AB256" i="4"/>
  <c r="AW334" i="2"/>
  <c r="AB262" i="4"/>
  <c r="AX334" i="2"/>
  <c r="AB268" i="4"/>
  <c r="AY334" i="2"/>
  <c r="AB274" i="4"/>
  <c r="AZ334" i="2"/>
  <c r="AB280" i="4"/>
  <c r="BA334" i="2"/>
  <c r="AB286" i="4"/>
  <c r="BB334" i="2"/>
  <c r="AB292" i="4"/>
  <c r="BC334" i="2"/>
  <c r="AB298" i="4"/>
  <c r="BD334" i="2"/>
  <c r="AB304" i="4"/>
  <c r="BE334" i="2"/>
  <c r="AB310" i="4"/>
  <c r="BF334" i="2"/>
  <c r="AB316" i="4"/>
  <c r="BG334" i="2"/>
  <c r="AB322" i="4"/>
  <c r="BH334" i="2"/>
  <c r="AB328" i="4"/>
  <c r="BI334" i="2"/>
  <c r="AB334" i="4"/>
  <c r="BJ334" i="2"/>
  <c r="AB340" i="4"/>
  <c r="BK334" i="2"/>
  <c r="AB346" i="4"/>
  <c r="BL334" i="2"/>
  <c r="AB352" i="4"/>
  <c r="BM334" i="2"/>
  <c r="AB358" i="4"/>
  <c r="BN334" i="2"/>
  <c r="AB364" i="4"/>
  <c r="BO334" i="2"/>
  <c r="AB370" i="4"/>
  <c r="BP334" i="2"/>
  <c r="AB376" i="4"/>
  <c r="BQ334" i="2"/>
  <c r="AB382" i="4"/>
  <c r="BR334" i="2"/>
  <c r="AB388" i="4"/>
  <c r="BS334" i="2"/>
  <c r="AB394" i="4"/>
  <c r="BT334" i="2"/>
  <c r="AC22" i="4"/>
  <c r="J346" i="2"/>
  <c r="AC28" i="4"/>
  <c r="K346" i="2"/>
  <c r="AC34" i="4"/>
  <c r="L346" i="2"/>
  <c r="AC40" i="4"/>
  <c r="M346" i="2"/>
  <c r="AC46" i="4"/>
  <c r="N346" i="2"/>
  <c r="AC52" i="4"/>
  <c r="O346" i="2"/>
  <c r="AC58" i="4"/>
  <c r="P346" i="2"/>
  <c r="AC64" i="4"/>
  <c r="Q346" i="2"/>
  <c r="AC70" i="4"/>
  <c r="R346" i="2"/>
  <c r="AC76" i="4"/>
  <c r="S346" i="2"/>
  <c r="AC82" i="4"/>
  <c r="T346" i="2"/>
  <c r="AC88" i="4"/>
  <c r="U346" i="2"/>
  <c r="AC94" i="4"/>
  <c r="V346" i="2"/>
  <c r="AC100" i="4"/>
  <c r="W346" i="2"/>
  <c r="AC106" i="4"/>
  <c r="X346" i="2"/>
  <c r="AC112" i="4"/>
  <c r="Y346" i="2"/>
  <c r="AC118" i="4"/>
  <c r="Z346" i="2"/>
  <c r="AC124" i="4"/>
  <c r="AA346" i="2"/>
  <c r="AC130" i="4"/>
  <c r="AB346" i="2"/>
  <c r="AC136" i="4"/>
  <c r="AC346" i="2"/>
  <c r="AC142" i="4"/>
  <c r="AD346" i="2"/>
  <c r="AC148" i="4"/>
  <c r="AE346" i="2"/>
  <c r="AC154" i="4"/>
  <c r="AF346" i="2"/>
  <c r="AC160" i="4"/>
  <c r="AG346" i="2"/>
  <c r="AC166" i="4"/>
  <c r="AH346" i="2"/>
  <c r="AC172" i="4"/>
  <c r="AI346" i="2"/>
  <c r="AC178" i="4"/>
  <c r="AJ346" i="2"/>
  <c r="AC184" i="4"/>
  <c r="AK346" i="2"/>
  <c r="AC190" i="4"/>
  <c r="AL346" i="2"/>
  <c r="AC196" i="4"/>
  <c r="AM346" i="2"/>
  <c r="AC202" i="4"/>
  <c r="AN346" i="2"/>
  <c r="AC208" i="4"/>
  <c r="AO346" i="2"/>
  <c r="AC214" i="4"/>
  <c r="AP346" i="2"/>
  <c r="AC220" i="4"/>
  <c r="AQ346" i="2"/>
  <c r="AC226" i="4"/>
  <c r="AR346" i="2"/>
  <c r="AC232" i="4"/>
  <c r="AS346" i="2"/>
  <c r="AC238" i="4"/>
  <c r="AT346" i="2"/>
  <c r="AC244" i="4"/>
  <c r="AU346" i="2"/>
  <c r="AC250" i="4"/>
  <c r="AV346" i="2"/>
  <c r="AC256" i="4"/>
  <c r="AW346" i="2"/>
  <c r="AC262" i="4"/>
  <c r="AX346" i="2"/>
  <c r="AC268" i="4"/>
  <c r="AY346" i="2"/>
  <c r="AC274" i="4"/>
  <c r="AZ346" i="2"/>
  <c r="AC280" i="4"/>
  <c r="BA346" i="2"/>
  <c r="AC286" i="4"/>
  <c r="BB346" i="2"/>
  <c r="AC292" i="4"/>
  <c r="BC346" i="2"/>
  <c r="AC298" i="4"/>
  <c r="BD346" i="2"/>
  <c r="AC304" i="4"/>
  <c r="BE346" i="2"/>
  <c r="AC310" i="4"/>
  <c r="BF346" i="2"/>
  <c r="AC316" i="4"/>
  <c r="BG346" i="2"/>
  <c r="AC322" i="4"/>
  <c r="BH346" i="2"/>
  <c r="AC328" i="4"/>
  <c r="BI346" i="2"/>
  <c r="AC334" i="4"/>
  <c r="BJ346" i="2"/>
  <c r="AC340" i="4"/>
  <c r="BK346" i="2"/>
  <c r="AC346" i="4"/>
  <c r="BL346" i="2"/>
  <c r="AC352" i="4"/>
  <c r="BM346" i="2"/>
  <c r="AC358" i="4"/>
  <c r="BN346" i="2"/>
  <c r="AC364" i="4"/>
  <c r="BO346" i="2"/>
  <c r="AC370" i="4"/>
  <c r="BP346" i="2"/>
  <c r="AC376" i="4"/>
  <c r="BQ346" i="2"/>
  <c r="AC382" i="4"/>
  <c r="BR346" i="2"/>
  <c r="AC388" i="4"/>
  <c r="BS346" i="2"/>
  <c r="AC394" i="4"/>
  <c r="BT346" i="2"/>
  <c r="AD22" i="4"/>
  <c r="J358" i="2"/>
  <c r="AD28" i="4"/>
  <c r="K358" i="2"/>
  <c r="AD34" i="4"/>
  <c r="L358" i="2"/>
  <c r="AD40" i="4"/>
  <c r="M358" i="2"/>
  <c r="AD46" i="4"/>
  <c r="N358" i="2"/>
  <c r="AD52" i="4"/>
  <c r="O358" i="2"/>
  <c r="AD58" i="4"/>
  <c r="P358" i="2"/>
  <c r="AD64" i="4"/>
  <c r="Q358" i="2"/>
  <c r="AD70" i="4"/>
  <c r="R358" i="2"/>
  <c r="AD76" i="4"/>
  <c r="S358" i="2"/>
  <c r="AD82" i="4"/>
  <c r="T358" i="2"/>
  <c r="AD88" i="4"/>
  <c r="U358" i="2"/>
  <c r="AD94" i="4"/>
  <c r="V358" i="2"/>
  <c r="AD100" i="4"/>
  <c r="W358" i="2"/>
  <c r="AD106" i="4"/>
  <c r="X358" i="2"/>
  <c r="AD112" i="4"/>
  <c r="Y358" i="2"/>
  <c r="AD118" i="4"/>
  <c r="Z358" i="2"/>
  <c r="AD124" i="4"/>
  <c r="AA358" i="2"/>
  <c r="AD130" i="4"/>
  <c r="AB358" i="2"/>
  <c r="AD136" i="4"/>
  <c r="AC358" i="2"/>
  <c r="AD142" i="4"/>
  <c r="AD358" i="2"/>
  <c r="AD148" i="4"/>
  <c r="AE358" i="2"/>
  <c r="AD154" i="4"/>
  <c r="AF358" i="2"/>
  <c r="AD160" i="4"/>
  <c r="AG358" i="2"/>
  <c r="AD166" i="4"/>
  <c r="AH358" i="2"/>
  <c r="AD172" i="4"/>
  <c r="AI358" i="2"/>
  <c r="AD178" i="4"/>
  <c r="AJ358" i="2"/>
  <c r="AD184" i="4"/>
  <c r="AK358" i="2"/>
  <c r="AD190" i="4"/>
  <c r="AL358" i="2"/>
  <c r="AD196" i="4"/>
  <c r="AM358" i="2"/>
  <c r="AD202" i="4"/>
  <c r="AN358" i="2"/>
  <c r="AD208" i="4"/>
  <c r="AO358" i="2"/>
  <c r="AD214" i="4"/>
  <c r="AP358" i="2"/>
  <c r="AD220" i="4"/>
  <c r="AQ358" i="2"/>
  <c r="AD226" i="4"/>
  <c r="AR358" i="2"/>
  <c r="AD232" i="4"/>
  <c r="AS358" i="2"/>
  <c r="AD238" i="4"/>
  <c r="AT358" i="2"/>
  <c r="AD244" i="4"/>
  <c r="AU358" i="2"/>
  <c r="AD250" i="4"/>
  <c r="AV358" i="2"/>
  <c r="AD256" i="4"/>
  <c r="AW358" i="2"/>
  <c r="AD262" i="4"/>
  <c r="AX358" i="2"/>
  <c r="AD268" i="4"/>
  <c r="AY358" i="2"/>
  <c r="AD274" i="4"/>
  <c r="AZ358" i="2"/>
  <c r="AD280" i="4"/>
  <c r="BA358" i="2"/>
  <c r="AD286" i="4"/>
  <c r="BB358" i="2"/>
  <c r="AD292" i="4"/>
  <c r="BC358" i="2"/>
  <c r="AD298" i="4"/>
  <c r="BD358" i="2"/>
  <c r="AD304" i="4"/>
  <c r="BE358" i="2"/>
  <c r="AD310" i="4"/>
  <c r="BF358" i="2"/>
  <c r="AD316" i="4"/>
  <c r="BG358" i="2"/>
  <c r="AD322" i="4"/>
  <c r="BH358" i="2"/>
  <c r="AD328" i="4"/>
  <c r="BI358" i="2"/>
  <c r="AD334" i="4"/>
  <c r="BJ358" i="2"/>
  <c r="AD340" i="4"/>
  <c r="BK358" i="2"/>
  <c r="AD346" i="4"/>
  <c r="BL358" i="2"/>
  <c r="AD352" i="4"/>
  <c r="BM358" i="2"/>
  <c r="AD358" i="4"/>
  <c r="BN358" i="2"/>
  <c r="AD364" i="4"/>
  <c r="BO358" i="2"/>
  <c r="AD370" i="4"/>
  <c r="BP358" i="2"/>
  <c r="AD376" i="4"/>
  <c r="BQ358" i="2"/>
  <c r="AD382" i="4"/>
  <c r="BR358" i="2"/>
  <c r="AD388" i="4"/>
  <c r="BS358" i="2"/>
  <c r="AD394" i="4"/>
  <c r="BT358" i="2"/>
  <c r="AE22" i="4"/>
  <c r="J370" i="2"/>
  <c r="AE28" i="4"/>
  <c r="K370" i="2"/>
  <c r="AE34" i="4"/>
  <c r="L370" i="2"/>
  <c r="AE40" i="4"/>
  <c r="M370" i="2"/>
  <c r="AE46" i="4"/>
  <c r="N370" i="2"/>
  <c r="AE52" i="4"/>
  <c r="O370" i="2"/>
  <c r="AE58" i="4"/>
  <c r="P370" i="2"/>
  <c r="AE64" i="4"/>
  <c r="Q370" i="2"/>
  <c r="AE70" i="4"/>
  <c r="R370" i="2"/>
  <c r="AE76" i="4"/>
  <c r="S370" i="2"/>
  <c r="AE82" i="4"/>
  <c r="T370" i="2"/>
  <c r="AE88" i="4"/>
  <c r="U370" i="2"/>
  <c r="AE94" i="4"/>
  <c r="V370" i="2"/>
  <c r="AE100" i="4"/>
  <c r="W370" i="2"/>
  <c r="AE106" i="4"/>
  <c r="X370" i="2"/>
  <c r="AE112" i="4"/>
  <c r="Y370" i="2"/>
  <c r="AE118" i="4"/>
  <c r="Z370" i="2"/>
  <c r="AE124" i="4"/>
  <c r="AA370" i="2"/>
  <c r="AE130" i="4"/>
  <c r="AB370" i="2"/>
  <c r="AE136" i="4"/>
  <c r="AC370" i="2"/>
  <c r="AE142" i="4"/>
  <c r="AD370" i="2"/>
  <c r="AE148" i="4"/>
  <c r="AE370" i="2"/>
  <c r="AE154" i="4"/>
  <c r="AF370" i="2"/>
  <c r="AE160" i="4"/>
  <c r="AG370" i="2"/>
  <c r="AE166" i="4"/>
  <c r="AH370" i="2"/>
  <c r="AE172" i="4"/>
  <c r="AI370" i="2"/>
  <c r="AE178" i="4"/>
  <c r="AJ370" i="2"/>
  <c r="AE184" i="4"/>
  <c r="AK370" i="2"/>
  <c r="AE190" i="4"/>
  <c r="AL370" i="2"/>
  <c r="AE196" i="4"/>
  <c r="AM370" i="2"/>
  <c r="AE202" i="4"/>
  <c r="AN370" i="2"/>
  <c r="AE208" i="4"/>
  <c r="AO370" i="2"/>
  <c r="AE214" i="4"/>
  <c r="AP370" i="2"/>
  <c r="AE220" i="4"/>
  <c r="AQ370" i="2"/>
  <c r="AE226" i="4"/>
  <c r="AR370" i="2"/>
  <c r="AE232" i="4"/>
  <c r="AS370" i="2"/>
  <c r="AE238" i="4"/>
  <c r="AT370" i="2"/>
  <c r="AE244" i="4"/>
  <c r="AU370" i="2"/>
  <c r="AE250" i="4"/>
  <c r="AV370" i="2"/>
  <c r="AE256" i="4"/>
  <c r="AW370" i="2"/>
  <c r="AE262" i="4"/>
  <c r="AX370" i="2"/>
  <c r="AE268" i="4"/>
  <c r="AY370" i="2"/>
  <c r="AE274" i="4"/>
  <c r="AZ370" i="2"/>
  <c r="AE280" i="4"/>
  <c r="BA370" i="2"/>
  <c r="AE286" i="4"/>
  <c r="BB370" i="2"/>
  <c r="AE292" i="4"/>
  <c r="BC370" i="2"/>
  <c r="AE298" i="4"/>
  <c r="BD370" i="2"/>
  <c r="AE304" i="4"/>
  <c r="BE370" i="2"/>
  <c r="AE310" i="4"/>
  <c r="BF370" i="2"/>
  <c r="AE316" i="4"/>
  <c r="BG370" i="2"/>
  <c r="AE322" i="4"/>
  <c r="BH370" i="2"/>
  <c r="AE328" i="4"/>
  <c r="BI370" i="2"/>
  <c r="AE334" i="4"/>
  <c r="BJ370" i="2"/>
  <c r="AE340" i="4"/>
  <c r="BK370" i="2"/>
  <c r="AE346" i="4"/>
  <c r="BL370" i="2"/>
  <c r="AE352" i="4"/>
  <c r="BM370" i="2"/>
  <c r="AE358" i="4"/>
  <c r="BN370" i="2"/>
  <c r="AE364" i="4"/>
  <c r="BO370" i="2"/>
  <c r="AE370" i="4"/>
  <c r="BP370" i="2"/>
  <c r="AE376" i="4"/>
  <c r="BQ370" i="2"/>
  <c r="AE382" i="4"/>
  <c r="BR370" i="2"/>
  <c r="AE388" i="4"/>
  <c r="BS370" i="2"/>
  <c r="AE394" i="4"/>
  <c r="BT370" i="2"/>
  <c r="AF22" i="4"/>
  <c r="J382" i="2"/>
  <c r="AF28" i="4"/>
  <c r="K382" i="2"/>
  <c r="AF34" i="4"/>
  <c r="L382" i="2"/>
  <c r="AF40" i="4"/>
  <c r="M382" i="2"/>
  <c r="AF46" i="4"/>
  <c r="N382" i="2"/>
  <c r="AF52" i="4"/>
  <c r="O382" i="2"/>
  <c r="AF58" i="4"/>
  <c r="P382" i="2"/>
  <c r="AF64" i="4"/>
  <c r="Q382" i="2"/>
  <c r="AF70" i="4"/>
  <c r="R382" i="2"/>
  <c r="AF76" i="4"/>
  <c r="S382" i="2"/>
  <c r="AF82" i="4"/>
  <c r="T382" i="2"/>
  <c r="AF88" i="4"/>
  <c r="U382" i="2"/>
  <c r="AF94" i="4"/>
  <c r="V382" i="2"/>
  <c r="AF100" i="4"/>
  <c r="W382" i="2"/>
  <c r="AF106" i="4"/>
  <c r="X382" i="2"/>
  <c r="AF112" i="4"/>
  <c r="Y382" i="2"/>
  <c r="AF118" i="4"/>
  <c r="Z382" i="2"/>
  <c r="AF124" i="4"/>
  <c r="AA382" i="2"/>
  <c r="AF130" i="4"/>
  <c r="AB382" i="2"/>
  <c r="AF136" i="4"/>
  <c r="AC382" i="2"/>
  <c r="AF142" i="4"/>
  <c r="AD382" i="2"/>
  <c r="AF148" i="4"/>
  <c r="AE382" i="2"/>
  <c r="AF154" i="4"/>
  <c r="AF382" i="2"/>
  <c r="AF160" i="4"/>
  <c r="AG382" i="2"/>
  <c r="AF166" i="4"/>
  <c r="AH382" i="2"/>
  <c r="AF172" i="4"/>
  <c r="AI382" i="2"/>
  <c r="AF178" i="4"/>
  <c r="AJ382" i="2"/>
  <c r="AF184" i="4"/>
  <c r="AK382" i="2"/>
  <c r="AF190" i="4"/>
  <c r="AL382" i="2"/>
  <c r="AF196" i="4"/>
  <c r="AM382" i="2"/>
  <c r="AF202" i="4"/>
  <c r="AN382" i="2"/>
  <c r="AF208" i="4"/>
  <c r="AO382" i="2"/>
  <c r="AF214" i="4"/>
  <c r="AP382" i="2"/>
  <c r="AF220" i="4"/>
  <c r="AQ382" i="2"/>
  <c r="AF226" i="4"/>
  <c r="AR382" i="2"/>
  <c r="AF232" i="4"/>
  <c r="AS382" i="2"/>
  <c r="AF238" i="4"/>
  <c r="AT382" i="2"/>
  <c r="AF244" i="4"/>
  <c r="AU382" i="2"/>
  <c r="AF250" i="4"/>
  <c r="AV382" i="2"/>
  <c r="AF256" i="4"/>
  <c r="AW382" i="2"/>
  <c r="AF262" i="4"/>
  <c r="AX382" i="2"/>
  <c r="AF268" i="4"/>
  <c r="AY382" i="2"/>
  <c r="AF274" i="4"/>
  <c r="AZ382" i="2"/>
  <c r="AF280" i="4"/>
  <c r="BA382" i="2"/>
  <c r="AF286" i="4"/>
  <c r="BB382" i="2"/>
  <c r="AF292" i="4"/>
  <c r="BC382" i="2"/>
  <c r="AF298" i="4"/>
  <c r="BD382" i="2"/>
  <c r="AF304" i="4"/>
  <c r="BE382" i="2"/>
  <c r="AF310" i="4"/>
  <c r="BF382" i="2"/>
  <c r="AF316" i="4"/>
  <c r="BG382" i="2"/>
  <c r="AF322" i="4"/>
  <c r="BH382" i="2"/>
  <c r="AF328" i="4"/>
  <c r="BI382" i="2"/>
  <c r="AF334" i="4"/>
  <c r="BJ382" i="2"/>
  <c r="AF340" i="4"/>
  <c r="BK382" i="2"/>
  <c r="AF346" i="4"/>
  <c r="BL382" i="2"/>
  <c r="AF352" i="4"/>
  <c r="BM382" i="2"/>
  <c r="AF358" i="4"/>
  <c r="BN382" i="2"/>
  <c r="AF364" i="4"/>
  <c r="BO382" i="2"/>
  <c r="AF370" i="4"/>
  <c r="BP382" i="2"/>
  <c r="AF376" i="4"/>
  <c r="BQ382" i="2"/>
  <c r="AF382" i="4"/>
  <c r="BR382" i="2"/>
  <c r="AF388" i="4"/>
  <c r="BS382" i="2"/>
  <c r="AF394" i="4"/>
  <c r="BT382" i="2"/>
  <c r="AG22" i="4"/>
  <c r="J394" i="2"/>
  <c r="AG28" i="4"/>
  <c r="K394" i="2"/>
  <c r="AG34" i="4"/>
  <c r="L394" i="2"/>
  <c r="AG40" i="4"/>
  <c r="M394" i="2"/>
  <c r="AG46" i="4"/>
  <c r="N394" i="2"/>
  <c r="AG52" i="4"/>
  <c r="O394" i="2"/>
  <c r="AG58" i="4"/>
  <c r="P394" i="2"/>
  <c r="AG64" i="4"/>
  <c r="Q394" i="2"/>
  <c r="AG70" i="4"/>
  <c r="R394" i="2"/>
  <c r="AG76" i="4"/>
  <c r="S394" i="2"/>
  <c r="AG82" i="4"/>
  <c r="T394" i="2"/>
  <c r="AG88" i="4"/>
  <c r="U394" i="2"/>
  <c r="AG94" i="4"/>
  <c r="V394" i="2"/>
  <c r="AG100" i="4"/>
  <c r="W394" i="2"/>
  <c r="AG106" i="4"/>
  <c r="X394" i="2"/>
  <c r="AG112" i="4"/>
  <c r="Y394" i="2"/>
  <c r="AG118" i="4"/>
  <c r="Z394" i="2"/>
  <c r="AG124" i="4"/>
  <c r="AA394" i="2"/>
  <c r="AG130" i="4"/>
  <c r="AB394" i="2"/>
  <c r="AG136" i="4"/>
  <c r="AC394" i="2"/>
  <c r="AG142" i="4"/>
  <c r="AD394" i="2"/>
  <c r="AG148" i="4"/>
  <c r="AE394" i="2"/>
  <c r="AG154" i="4"/>
  <c r="AF394" i="2"/>
  <c r="AG160" i="4"/>
  <c r="AG394" i="2"/>
  <c r="AG166" i="4"/>
  <c r="AH394" i="2"/>
  <c r="AG172" i="4"/>
  <c r="AI394" i="2"/>
  <c r="AG178" i="4"/>
  <c r="AJ394" i="2"/>
  <c r="AG184" i="4"/>
  <c r="AK394" i="2"/>
  <c r="AG190" i="4"/>
  <c r="AL394" i="2"/>
  <c r="AG196" i="4"/>
  <c r="AM394" i="2"/>
  <c r="AG202" i="4"/>
  <c r="AN394" i="2"/>
  <c r="AG208" i="4"/>
  <c r="AO394" i="2"/>
  <c r="AG214" i="4"/>
  <c r="AP394" i="2"/>
  <c r="AG220" i="4"/>
  <c r="AQ394" i="2"/>
  <c r="AG226" i="4"/>
  <c r="AR394" i="2"/>
  <c r="AG232" i="4"/>
  <c r="AS394" i="2"/>
  <c r="AG238" i="4"/>
  <c r="AT394" i="2"/>
  <c r="AG244" i="4"/>
  <c r="AU394" i="2"/>
  <c r="AG250" i="4"/>
  <c r="AV394" i="2"/>
  <c r="AG256" i="4"/>
  <c r="AW394" i="2"/>
  <c r="AG262" i="4"/>
  <c r="AX394" i="2"/>
  <c r="AG268" i="4"/>
  <c r="AY394" i="2"/>
  <c r="AG274" i="4"/>
  <c r="AZ394" i="2"/>
  <c r="AG280" i="4"/>
  <c r="BA394" i="2"/>
  <c r="AG286" i="4"/>
  <c r="BB394" i="2"/>
  <c r="AG292" i="4"/>
  <c r="BC394" i="2"/>
  <c r="AG298" i="4"/>
  <c r="BD394" i="2"/>
  <c r="AG304" i="4"/>
  <c r="BE394" i="2"/>
  <c r="AG310" i="4"/>
  <c r="BF394" i="2"/>
  <c r="AG316" i="4"/>
  <c r="BG394" i="2"/>
  <c r="AG322" i="4"/>
  <c r="BH394" i="2"/>
  <c r="AG328" i="4"/>
  <c r="BI394" i="2"/>
  <c r="AG334" i="4"/>
  <c r="BJ394" i="2"/>
  <c r="AG340" i="4"/>
  <c r="BK394" i="2"/>
  <c r="AG346" i="4"/>
  <c r="BL394" i="2"/>
  <c r="AG352" i="4"/>
  <c r="BM394" i="2"/>
  <c r="AG358" i="4"/>
  <c r="BN394" i="2"/>
  <c r="AG364" i="4"/>
  <c r="BO394" i="2"/>
  <c r="AG370" i="4"/>
  <c r="BP394" i="2"/>
  <c r="AG376" i="4"/>
  <c r="BQ394" i="2"/>
  <c r="AG382" i="4"/>
  <c r="BR394" i="2"/>
  <c r="AG388" i="4"/>
  <c r="BS394" i="2"/>
  <c r="AG394" i="4"/>
  <c r="BT394" i="2"/>
  <c r="AH22" i="4"/>
  <c r="J406" i="2"/>
  <c r="AH28" i="4"/>
  <c r="K406" i="2"/>
  <c r="AH34" i="4"/>
  <c r="L406" i="2"/>
  <c r="AH40" i="4"/>
  <c r="M406" i="2"/>
  <c r="AH46" i="4"/>
  <c r="N406" i="2"/>
  <c r="AH52" i="4"/>
  <c r="O406" i="2"/>
  <c r="AH58" i="4"/>
  <c r="P406" i="2"/>
  <c r="AH64" i="4"/>
  <c r="Q406" i="2"/>
  <c r="AH70" i="4"/>
  <c r="R406" i="2"/>
  <c r="AH76" i="4"/>
  <c r="S406" i="2"/>
  <c r="AH82" i="4"/>
  <c r="T406" i="2"/>
  <c r="AH88" i="4"/>
  <c r="U406" i="2"/>
  <c r="AH94" i="4"/>
  <c r="V406" i="2"/>
  <c r="AH100" i="4"/>
  <c r="W406" i="2"/>
  <c r="AH106" i="4"/>
  <c r="X406" i="2"/>
  <c r="AH112" i="4"/>
  <c r="Y406" i="2"/>
  <c r="AH118" i="4"/>
  <c r="Z406" i="2"/>
  <c r="AH124" i="4"/>
  <c r="AA406" i="2"/>
  <c r="AH130" i="4"/>
  <c r="AB406" i="2"/>
  <c r="AH136" i="4"/>
  <c r="AC406" i="2"/>
  <c r="AH142" i="4"/>
  <c r="AD406" i="2"/>
  <c r="AH148" i="4"/>
  <c r="AE406" i="2"/>
  <c r="AH154" i="4"/>
  <c r="AF406" i="2"/>
  <c r="AH160" i="4"/>
  <c r="AG406" i="2"/>
  <c r="AH166" i="4"/>
  <c r="AH406" i="2"/>
  <c r="AH172" i="4"/>
  <c r="AI406" i="2"/>
  <c r="AH178" i="4"/>
  <c r="AJ406" i="2"/>
  <c r="AH184" i="4"/>
  <c r="AK406" i="2"/>
  <c r="AH190" i="4"/>
  <c r="AL406" i="2"/>
  <c r="AH196" i="4"/>
  <c r="AM406" i="2"/>
  <c r="AH202" i="4"/>
  <c r="AN406" i="2"/>
  <c r="AH208" i="4"/>
  <c r="AO406" i="2"/>
  <c r="AH214" i="4"/>
  <c r="AP406" i="2"/>
  <c r="AH220" i="4"/>
  <c r="AQ406" i="2"/>
  <c r="AH226" i="4"/>
  <c r="AR406" i="2"/>
  <c r="AH232" i="4"/>
  <c r="AS406" i="2"/>
  <c r="AH238" i="4"/>
  <c r="AT406" i="2"/>
  <c r="AH244" i="4"/>
  <c r="AU406" i="2"/>
  <c r="AH250" i="4"/>
  <c r="AV406" i="2"/>
  <c r="AH256" i="4"/>
  <c r="AW406" i="2"/>
  <c r="AH262" i="4"/>
  <c r="AX406" i="2"/>
  <c r="AH268" i="4"/>
  <c r="AY406" i="2"/>
  <c r="AH274" i="4"/>
  <c r="AZ406" i="2"/>
  <c r="AH280" i="4"/>
  <c r="BA406" i="2"/>
  <c r="AH286" i="4"/>
  <c r="BB406" i="2"/>
  <c r="AH292" i="4"/>
  <c r="BC406" i="2"/>
  <c r="AH298" i="4"/>
  <c r="BD406" i="2"/>
  <c r="AH304" i="4"/>
  <c r="BE406" i="2"/>
  <c r="AH310" i="4"/>
  <c r="BF406" i="2"/>
  <c r="AH316" i="4"/>
  <c r="BG406" i="2"/>
  <c r="AH322" i="4"/>
  <c r="BH406" i="2"/>
  <c r="AH328" i="4"/>
  <c r="BI406" i="2"/>
  <c r="AH334" i="4"/>
  <c r="BJ406" i="2"/>
  <c r="AH340" i="4"/>
  <c r="BK406" i="2"/>
  <c r="AH346" i="4"/>
  <c r="BL406" i="2"/>
  <c r="AH352" i="4"/>
  <c r="BM406" i="2"/>
  <c r="AH358" i="4"/>
  <c r="BN406" i="2"/>
  <c r="AH364" i="4"/>
  <c r="BO406" i="2"/>
  <c r="AH370" i="4"/>
  <c r="BP406" i="2"/>
  <c r="AH376" i="4"/>
  <c r="BQ406" i="2"/>
  <c r="AH382" i="4"/>
  <c r="BR406" i="2"/>
  <c r="AH388" i="4"/>
  <c r="BS406" i="2"/>
  <c r="AH394" i="4"/>
  <c r="BT406" i="2"/>
  <c r="AH390" i="4"/>
  <c r="BT401" i="2"/>
  <c r="EB88" i="7" s="1"/>
  <c r="EA88" i="7" s="1"/>
  <c r="AH384" i="4"/>
  <c r="BS401" i="2"/>
  <c r="EB87" i="7" s="1"/>
  <c r="EA87" i="7" s="1"/>
  <c r="AH378" i="4"/>
  <c r="BR401" i="2" s="1"/>
  <c r="AH372" i="4"/>
  <c r="BQ401" i="2" s="1"/>
  <c r="EB85" i="7" s="1"/>
  <c r="EA85" i="7" s="1"/>
  <c r="AH366" i="4"/>
  <c r="BP401" i="2" s="1"/>
  <c r="AH360" i="4"/>
  <c r="BO401" i="2" s="1"/>
  <c r="BO408" i="2" s="1"/>
  <c r="BO409" i="2" s="1"/>
  <c r="BO410" i="2" s="1"/>
  <c r="EC83" i="7" s="1"/>
  <c r="AH354" i="4"/>
  <c r="BN401" i="2"/>
  <c r="BN408" i="2" s="1"/>
  <c r="BN409" i="2" s="1"/>
  <c r="BN410" i="2" s="1"/>
  <c r="EC82" i="7" s="1"/>
  <c r="AH348" i="4"/>
  <c r="BM401" i="2"/>
  <c r="AH342" i="4"/>
  <c r="BL401" i="2"/>
  <c r="BL403" i="2" s="1"/>
  <c r="AH336" i="4"/>
  <c r="BK401" i="2"/>
  <c r="EB79" i="7" s="1"/>
  <c r="EA79" i="7" s="1"/>
  <c r="AH330" i="4"/>
  <c r="BJ401" i="2" s="1"/>
  <c r="AH324" i="4"/>
  <c r="BI401" i="2" s="1"/>
  <c r="AH318" i="4"/>
  <c r="BH401" i="2" s="1"/>
  <c r="AH312" i="4"/>
  <c r="BG401" i="2" s="1"/>
  <c r="AH306" i="4"/>
  <c r="BF401" i="2" s="1"/>
  <c r="AH300" i="4"/>
  <c r="BE401" i="2" s="1"/>
  <c r="BE403" i="2" s="1"/>
  <c r="AH294" i="4"/>
  <c r="BD401" i="2" s="1"/>
  <c r="EB72" i="7" s="1"/>
  <c r="EA72" i="7" s="1"/>
  <c r="AH288" i="4"/>
  <c r="BC401" i="2" s="1"/>
  <c r="BC403" i="2" s="1"/>
  <c r="AH282" i="4"/>
  <c r="BB401" i="2" s="1"/>
  <c r="AH276" i="4"/>
  <c r="BA401" i="2" s="1"/>
  <c r="EB69" i="7" s="1"/>
  <c r="EA69" i="7" s="1"/>
  <c r="AH270" i="4"/>
  <c r="AZ401" i="2" s="1"/>
  <c r="AH264" i="4"/>
  <c r="AY401" i="2" s="1"/>
  <c r="AH258" i="4"/>
  <c r="AX401" i="2" s="1"/>
  <c r="AX403" i="2" s="1"/>
  <c r="AH252" i="4"/>
  <c r="AW401" i="2" s="1"/>
  <c r="AW408" i="2" s="1"/>
  <c r="AW409" i="2" s="1"/>
  <c r="AW410" i="2" s="1"/>
  <c r="EC65" i="7" s="1"/>
  <c r="AH246" i="4"/>
  <c r="AV401" i="2" s="1"/>
  <c r="AV403" i="2" s="1"/>
  <c r="AH240" i="4"/>
  <c r="AU401" i="2" s="1"/>
  <c r="AU403" i="2" s="1"/>
  <c r="AH234" i="4"/>
  <c r="AT401" i="2" s="1"/>
  <c r="AT403" i="2" s="1"/>
  <c r="AH228" i="4"/>
  <c r="AS401" i="2" s="1"/>
  <c r="AS403" i="2" s="1"/>
  <c r="AH222" i="4"/>
  <c r="AR401" i="2" s="1"/>
  <c r="AR403" i="2" s="1"/>
  <c r="AH216" i="4"/>
  <c r="AQ401" i="2" s="1"/>
  <c r="AH210" i="4"/>
  <c r="AP401" i="2" s="1"/>
  <c r="AP403" i="2" s="1"/>
  <c r="AH204" i="4"/>
  <c r="AO401" i="2" s="1"/>
  <c r="AO408" i="2" s="1"/>
  <c r="AO409" i="2" s="1"/>
  <c r="AO410" i="2" s="1"/>
  <c r="EC57" i="7" s="1"/>
  <c r="AH198" i="4"/>
  <c r="AN401" i="2" s="1"/>
  <c r="EB56" i="7" s="1"/>
  <c r="EA56" i="7" s="1"/>
  <c r="AH192" i="4"/>
  <c r="AM401" i="2" s="1"/>
  <c r="AM408" i="2" s="1"/>
  <c r="AM409" i="2" s="1"/>
  <c r="AM410" i="2" s="1"/>
  <c r="EC55" i="7" s="1"/>
  <c r="AH186" i="4"/>
  <c r="AL401" i="2" s="1"/>
  <c r="AL408" i="2" s="1"/>
  <c r="AL409" i="2" s="1"/>
  <c r="AL410" i="2" s="1"/>
  <c r="EC54" i="7" s="1"/>
  <c r="AH180" i="4"/>
  <c r="AK401" i="2" s="1"/>
  <c r="EB53" i="7" s="1"/>
  <c r="EA53" i="7" s="1"/>
  <c r="AH174" i="4"/>
  <c r="AJ401" i="2" s="1"/>
  <c r="EB52" i="7" s="1"/>
  <c r="EA52" i="7" s="1"/>
  <c r="AH168" i="4"/>
  <c r="AI401" i="2" s="1"/>
  <c r="AH162" i="4"/>
  <c r="AH401" i="2" s="1"/>
  <c r="EB50" i="7" s="1"/>
  <c r="EA50" i="7" s="1"/>
  <c r="AH156" i="4"/>
  <c r="AG401" i="2" s="1"/>
  <c r="EB49" i="7" s="1"/>
  <c r="EA49" i="7" s="1"/>
  <c r="AH150" i="4"/>
  <c r="AF401" i="2" s="1"/>
  <c r="AF403" i="2" s="1"/>
  <c r="AH144" i="4"/>
  <c r="AE401" i="2" s="1"/>
  <c r="AH138" i="4"/>
  <c r="AD401" i="2" s="1"/>
  <c r="AH132" i="4"/>
  <c r="AC401" i="2" s="1"/>
  <c r="AC403" i="2" s="1"/>
  <c r="AH126" i="4"/>
  <c r="AB401" i="2" s="1"/>
  <c r="AH120" i="4"/>
  <c r="AA401" i="2" s="1"/>
  <c r="AH114" i="4"/>
  <c r="Z401" i="2" s="1"/>
  <c r="AH108" i="4"/>
  <c r="Y401" i="2" s="1"/>
  <c r="AH102" i="4"/>
  <c r="X401" i="2" s="1"/>
  <c r="AH96" i="4"/>
  <c r="W401" i="2" s="1"/>
  <c r="EB39" i="7" s="1"/>
  <c r="EA39" i="7" s="1"/>
  <c r="AH90" i="4"/>
  <c r="V401" i="2" s="1"/>
  <c r="AH84" i="4"/>
  <c r="U401" i="2" s="1"/>
  <c r="AH78" i="4"/>
  <c r="T401" i="2" s="1"/>
  <c r="AH72" i="4"/>
  <c r="S401" i="2" s="1"/>
  <c r="AH66" i="4"/>
  <c r="R401" i="2" s="1"/>
  <c r="R403" i="2" s="1"/>
  <c r="AH60" i="4"/>
  <c r="Q401" i="2" s="1"/>
  <c r="Q403" i="2" s="1"/>
  <c r="AH54" i="4"/>
  <c r="P401" i="2" s="1"/>
  <c r="P408" i="2" s="1"/>
  <c r="P409" i="2" s="1"/>
  <c r="P410" i="2" s="1"/>
  <c r="EC32" i="7" s="1"/>
  <c r="AH48" i="4"/>
  <c r="O401" i="2" s="1"/>
  <c r="AH42" i="4"/>
  <c r="N401" i="2" s="1"/>
  <c r="EB30" i="7" s="1"/>
  <c r="EA30" i="7" s="1"/>
  <c r="AH36" i="4"/>
  <c r="M401" i="2" s="1"/>
  <c r="AH30" i="4"/>
  <c r="L401" i="2" s="1"/>
  <c r="AH24" i="4"/>
  <c r="K401" i="2" s="1"/>
  <c r="AH18" i="4"/>
  <c r="J401" i="2" s="1"/>
  <c r="AG390" i="4"/>
  <c r="BT389" i="2" s="1"/>
  <c r="AG384" i="4"/>
  <c r="BS389" i="2" s="1"/>
  <c r="DX87" i="7" s="1"/>
  <c r="DW87" i="7" s="1"/>
  <c r="AG378" i="4"/>
  <c r="BR389" i="2" s="1"/>
  <c r="AG372" i="4"/>
  <c r="BQ389" i="2" s="1"/>
  <c r="BQ391" i="2" s="1"/>
  <c r="AG366" i="4"/>
  <c r="BP389" i="2" s="1"/>
  <c r="BP391" i="2" s="1"/>
  <c r="AG360" i="4"/>
  <c r="BO389" i="2" s="1"/>
  <c r="AG354" i="4"/>
  <c r="BN389" i="2" s="1"/>
  <c r="AG348" i="4"/>
  <c r="BM389" i="2" s="1"/>
  <c r="DX81" i="7" s="1"/>
  <c r="DW81" i="7" s="1"/>
  <c r="AG342" i="4"/>
  <c r="BL389" i="2" s="1"/>
  <c r="DX80" i="7" s="1"/>
  <c r="DW80" i="7" s="1"/>
  <c r="AG336" i="4"/>
  <c r="BK389" i="2" s="1"/>
  <c r="BK396" i="2" s="1"/>
  <c r="BK397" i="2" s="1"/>
  <c r="BK398" i="2" s="1"/>
  <c r="DY79" i="7" s="1"/>
  <c r="AG330" i="4"/>
  <c r="BJ389" i="2" s="1"/>
  <c r="AG324" i="4"/>
  <c r="BI389" i="2" s="1"/>
  <c r="BI396" i="2" s="1"/>
  <c r="BI397" i="2" s="1"/>
  <c r="BI398" i="2" s="1"/>
  <c r="DY77" i="7" s="1"/>
  <c r="AG318" i="4"/>
  <c r="BH389" i="2" s="1"/>
  <c r="BH396" i="2" s="1"/>
  <c r="BH397" i="2" s="1"/>
  <c r="BH398" i="2" s="1"/>
  <c r="DY76" i="7" s="1"/>
  <c r="AG312" i="4"/>
  <c r="BG389" i="2" s="1"/>
  <c r="DX75" i="7" s="1"/>
  <c r="DW75" i="7" s="1"/>
  <c r="AG306" i="4"/>
  <c r="BF389" i="2" s="1"/>
  <c r="AG300" i="4"/>
  <c r="BE389" i="2" s="1"/>
  <c r="BE391" i="2" s="1"/>
  <c r="AG294" i="4"/>
  <c r="BD389" i="2" s="1"/>
  <c r="BD391" i="2" s="1"/>
  <c r="AG288" i="4"/>
  <c r="BC389" i="2" s="1"/>
  <c r="DX71" i="7" s="1"/>
  <c r="DW71" i="7" s="1"/>
  <c r="AG282" i="4"/>
  <c r="BB389" i="2" s="1"/>
  <c r="AG276" i="4"/>
  <c r="BA389" i="2" s="1"/>
  <c r="DX69" i="7" s="1"/>
  <c r="DW69" i="7" s="1"/>
  <c r="AG270" i="4"/>
  <c r="AZ389" i="2" s="1"/>
  <c r="AZ396" i="2" s="1"/>
  <c r="AZ397" i="2" s="1"/>
  <c r="AZ398" i="2" s="1"/>
  <c r="DY68" i="7" s="1"/>
  <c r="AG264" i="4"/>
  <c r="AY389" i="2" s="1"/>
  <c r="AG258" i="4"/>
  <c r="AX389" i="2" s="1"/>
  <c r="AG252" i="4"/>
  <c r="AW389" i="2" s="1"/>
  <c r="AW391" i="2" s="1"/>
  <c r="AG246" i="4"/>
  <c r="AV389" i="2" s="1"/>
  <c r="AV396" i="2" s="1"/>
  <c r="AV397" i="2" s="1"/>
  <c r="AV398" i="2" s="1"/>
  <c r="DY64" i="7" s="1"/>
  <c r="AG240" i="4"/>
  <c r="AU389" i="2" s="1"/>
  <c r="AU391" i="2" s="1"/>
  <c r="AG234" i="4"/>
  <c r="AT389" i="2" s="1"/>
  <c r="AG228" i="4"/>
  <c r="AS389" i="2" s="1"/>
  <c r="AG222" i="4"/>
  <c r="AR389" i="2" s="1"/>
  <c r="AG216" i="4"/>
  <c r="AQ389" i="2" s="1"/>
  <c r="AG210" i="4"/>
  <c r="AP389" i="2" s="1"/>
  <c r="AG204" i="4"/>
  <c r="AO389" i="2" s="1"/>
  <c r="AG198" i="4"/>
  <c r="AN389" i="2" s="1"/>
  <c r="AG192" i="4"/>
  <c r="AM389" i="2" s="1"/>
  <c r="DX55" i="7" s="1"/>
  <c r="DW55" i="7" s="1"/>
  <c r="AG186" i="4"/>
  <c r="AL389" i="2" s="1"/>
  <c r="AG180" i="4"/>
  <c r="AK389" i="2" s="1"/>
  <c r="AG174" i="4"/>
  <c r="AJ389" i="2" s="1"/>
  <c r="AJ396" i="2" s="1"/>
  <c r="AJ397" i="2" s="1"/>
  <c r="AJ398" i="2" s="1"/>
  <c r="DY52" i="7" s="1"/>
  <c r="AG168" i="4"/>
  <c r="AI389" i="2" s="1"/>
  <c r="AG162" i="4"/>
  <c r="AH389" i="2" s="1"/>
  <c r="AG156" i="4"/>
  <c r="AG389" i="2" s="1"/>
  <c r="AG150" i="4"/>
  <c r="AF389" i="2" s="1"/>
  <c r="AG144" i="4"/>
  <c r="AE389" i="2" s="1"/>
  <c r="AG138" i="4"/>
  <c r="AD389" i="2" s="1"/>
  <c r="AD391" i="2" s="1"/>
  <c r="AG132" i="4"/>
  <c r="AC389" i="2" s="1"/>
  <c r="AC391" i="2" s="1"/>
  <c r="AG126" i="4"/>
  <c r="AB389" i="2" s="1"/>
  <c r="AB396" i="2" s="1"/>
  <c r="AB397" i="2" s="1"/>
  <c r="AB398" i="2" s="1"/>
  <c r="DY44" i="7" s="1"/>
  <c r="AG120" i="4"/>
  <c r="AA389" i="2" s="1"/>
  <c r="AA396" i="2" s="1"/>
  <c r="AA397" i="2" s="1"/>
  <c r="AA398" i="2" s="1"/>
  <c r="DY43" i="7" s="1"/>
  <c r="AG114" i="4"/>
  <c r="Z389" i="2" s="1"/>
  <c r="Z391" i="2" s="1"/>
  <c r="AG108" i="4"/>
  <c r="Y389" i="2" s="1"/>
  <c r="AG102" i="4"/>
  <c r="X389" i="2" s="1"/>
  <c r="X396" i="2" s="1"/>
  <c r="X397" i="2" s="1"/>
  <c r="X398" i="2" s="1"/>
  <c r="DY40" i="7" s="1"/>
  <c r="AG96" i="4"/>
  <c r="W389" i="2" s="1"/>
  <c r="W396" i="2" s="1"/>
  <c r="W397" i="2" s="1"/>
  <c r="W398" i="2" s="1"/>
  <c r="DY39" i="7" s="1"/>
  <c r="AG90" i="4"/>
  <c r="V389" i="2" s="1"/>
  <c r="AG84" i="4"/>
  <c r="U389" i="2" s="1"/>
  <c r="AG78" i="4"/>
  <c r="T389" i="2" s="1"/>
  <c r="T391" i="2" s="1"/>
  <c r="AG72" i="4"/>
  <c r="S389" i="2" s="1"/>
  <c r="AG66" i="4"/>
  <c r="R389" i="2" s="1"/>
  <c r="DX34" i="7" s="1"/>
  <c r="DW34" i="7" s="1"/>
  <c r="AG60" i="4"/>
  <c r="Q389" i="2" s="1"/>
  <c r="Q391" i="2" s="1"/>
  <c r="AG54" i="4"/>
  <c r="P389" i="2" s="1"/>
  <c r="DX32" i="7" s="1"/>
  <c r="DW32" i="7" s="1"/>
  <c r="AG48" i="4"/>
  <c r="O389" i="2" s="1"/>
  <c r="O396" i="2" s="1"/>
  <c r="O397" i="2" s="1"/>
  <c r="O398" i="2" s="1"/>
  <c r="DY31" i="7" s="1"/>
  <c r="AG42" i="4"/>
  <c r="N389" i="2" s="1"/>
  <c r="AG36" i="4"/>
  <c r="M389" i="2" s="1"/>
  <c r="DX29" i="7" s="1"/>
  <c r="DW29" i="7" s="1"/>
  <c r="AG30" i="4"/>
  <c r="L389" i="2" s="1"/>
  <c r="AG24" i="4"/>
  <c r="K389" i="2" s="1"/>
  <c r="K391" i="2" s="1"/>
  <c r="AG18" i="4"/>
  <c r="J389" i="2" s="1"/>
  <c r="AF390" i="4"/>
  <c r="BT377" i="2" s="1"/>
  <c r="BT379" i="2" s="1"/>
  <c r="AF384" i="4"/>
  <c r="BS377" i="2" s="1"/>
  <c r="BS384" i="2" s="1"/>
  <c r="BS385" i="2" s="1"/>
  <c r="BS386" i="2" s="1"/>
  <c r="DU87" i="7" s="1"/>
  <c r="AF378" i="4"/>
  <c r="BR377" i="2" s="1"/>
  <c r="DT86" i="7" s="1"/>
  <c r="DS86" i="7" s="1"/>
  <c r="AF372" i="4"/>
  <c r="BQ377" i="2" s="1"/>
  <c r="AF366" i="4"/>
  <c r="BP377" i="2" s="1"/>
  <c r="BP379" i="2" s="1"/>
  <c r="AF360" i="4"/>
  <c r="BO377" i="2" s="1"/>
  <c r="DT83" i="7" s="1"/>
  <c r="DS83" i="7" s="1"/>
  <c r="AF354" i="4"/>
  <c r="BN377" i="2" s="1"/>
  <c r="DT82" i="7" s="1"/>
  <c r="DS82" i="7" s="1"/>
  <c r="AF348" i="4"/>
  <c r="BM377" i="2" s="1"/>
  <c r="BM384" i="2" s="1"/>
  <c r="BM385" i="2" s="1"/>
  <c r="BM386" i="2" s="1"/>
  <c r="DU81" i="7" s="1"/>
  <c r="AF342" i="4"/>
  <c r="BL377" i="2" s="1"/>
  <c r="DT80" i="7" s="1"/>
  <c r="DS80" i="7" s="1"/>
  <c r="AF336" i="4"/>
  <c r="BK377" i="2" s="1"/>
  <c r="DT79" i="7" s="1"/>
  <c r="DS79" i="7" s="1"/>
  <c r="AF330" i="4"/>
  <c r="BJ377" i="2" s="1"/>
  <c r="DT78" i="7" s="1"/>
  <c r="DS78" i="7" s="1"/>
  <c r="AF324" i="4"/>
  <c r="BI377" i="2" s="1"/>
  <c r="AF318" i="4"/>
  <c r="BH377" i="2" s="1"/>
  <c r="BH379" i="2" s="1"/>
  <c r="AF312" i="4"/>
  <c r="BG377" i="2" s="1"/>
  <c r="AF306" i="4"/>
  <c r="BF377" i="2" s="1"/>
  <c r="BF384" i="2" s="1"/>
  <c r="BF385" i="2" s="1"/>
  <c r="BF386" i="2" s="1"/>
  <c r="DU74" i="7" s="1"/>
  <c r="AF300" i="4"/>
  <c r="BE377" i="2" s="1"/>
  <c r="BE384" i="2" s="1"/>
  <c r="BE385" i="2" s="1"/>
  <c r="BE386" i="2" s="1"/>
  <c r="DU73" i="7" s="1"/>
  <c r="AF294" i="4"/>
  <c r="BD377" i="2" s="1"/>
  <c r="DT72" i="7" s="1"/>
  <c r="DS72" i="7" s="1"/>
  <c r="AF288" i="4"/>
  <c r="BC377" i="2" s="1"/>
  <c r="BC384" i="2" s="1"/>
  <c r="BC385" i="2" s="1"/>
  <c r="BC386" i="2" s="1"/>
  <c r="DU71" i="7" s="1"/>
  <c r="AF282" i="4"/>
  <c r="BB377" i="2" s="1"/>
  <c r="BB384" i="2" s="1"/>
  <c r="BB385" i="2" s="1"/>
  <c r="BB386" i="2" s="1"/>
  <c r="DU70" i="7" s="1"/>
  <c r="AF276" i="4"/>
  <c r="BA377" i="2" s="1"/>
  <c r="AF270" i="4"/>
  <c r="AZ377" i="2" s="1"/>
  <c r="AZ379" i="2" s="1"/>
  <c r="AF264" i="4"/>
  <c r="AY377" i="2" s="1"/>
  <c r="DT67" i="7" s="1"/>
  <c r="DS67" i="7" s="1"/>
  <c r="AF258" i="4"/>
  <c r="AX377" i="2" s="1"/>
  <c r="AX384" i="2" s="1"/>
  <c r="AX385" i="2" s="1"/>
  <c r="AX386" i="2" s="1"/>
  <c r="DU66" i="7" s="1"/>
  <c r="AF252" i="4"/>
  <c r="AW377" i="2" s="1"/>
  <c r="AW384" i="2" s="1"/>
  <c r="AW385" i="2" s="1"/>
  <c r="AW386" i="2" s="1"/>
  <c r="DU65" i="7" s="1"/>
  <c r="AF246" i="4"/>
  <c r="AV377" i="2" s="1"/>
  <c r="AV384" i="2" s="1"/>
  <c r="AV385" i="2" s="1"/>
  <c r="AV386" i="2" s="1"/>
  <c r="DU64" i="7" s="1"/>
  <c r="AF240" i="4"/>
  <c r="AU377" i="2" s="1"/>
  <c r="DT63" i="7" s="1"/>
  <c r="DS63" i="7" s="1"/>
  <c r="AF234" i="4"/>
  <c r="AT377" i="2" s="1"/>
  <c r="AT384" i="2" s="1"/>
  <c r="AT385" i="2" s="1"/>
  <c r="AT386" i="2" s="1"/>
  <c r="DU62" i="7" s="1"/>
  <c r="AF228" i="4"/>
  <c r="AS377" i="2" s="1"/>
  <c r="DT61" i="7" s="1"/>
  <c r="DS61" i="7" s="1"/>
  <c r="AF222" i="4"/>
  <c r="AR377" i="2" s="1"/>
  <c r="AR379" i="2" s="1"/>
  <c r="AF216" i="4"/>
  <c r="AQ377" i="2" s="1"/>
  <c r="AF210" i="4"/>
  <c r="AP377" i="2" s="1"/>
  <c r="DT58" i="7" s="1"/>
  <c r="DS58" i="7" s="1"/>
  <c r="AF204" i="4"/>
  <c r="AO377" i="2" s="1"/>
  <c r="AF198" i="4"/>
  <c r="AN377" i="2" s="1"/>
  <c r="DT56" i="7" s="1"/>
  <c r="DS56" i="7" s="1"/>
  <c r="AF192" i="4"/>
  <c r="AM377" i="2" s="1"/>
  <c r="AM379" i="2" s="1"/>
  <c r="AF186" i="4"/>
  <c r="AL377" i="2" s="1"/>
  <c r="DT54" i="7" s="1"/>
  <c r="DS54" i="7" s="1"/>
  <c r="AF180" i="4"/>
  <c r="AK377" i="2" s="1"/>
  <c r="AK384" i="2" s="1"/>
  <c r="AK385" i="2" s="1"/>
  <c r="AK386" i="2" s="1"/>
  <c r="DU53" i="7" s="1"/>
  <c r="AF174" i="4"/>
  <c r="AJ377" i="2" s="1"/>
  <c r="AJ379" i="2" s="1"/>
  <c r="AF168" i="4"/>
  <c r="AI377" i="2" s="1"/>
  <c r="DT51" i="7" s="1"/>
  <c r="DS51" i="7" s="1"/>
  <c r="AF162" i="4"/>
  <c r="AH377" i="2" s="1"/>
  <c r="DT50" i="7" s="1"/>
  <c r="DS50" i="7" s="1"/>
  <c r="AF156" i="4"/>
  <c r="AG377" i="2" s="1"/>
  <c r="AG384" i="2" s="1"/>
  <c r="AG385" i="2" s="1"/>
  <c r="AG386" i="2" s="1"/>
  <c r="DU49" i="7" s="1"/>
  <c r="AF150" i="4"/>
  <c r="AF377" i="2" s="1"/>
  <c r="AF384" i="2" s="1"/>
  <c r="AF385" i="2" s="1"/>
  <c r="AF386" i="2" s="1"/>
  <c r="DU48" i="7" s="1"/>
  <c r="AF144" i="4"/>
  <c r="AE377" i="2" s="1"/>
  <c r="AE379" i="2" s="1"/>
  <c r="AF138" i="4"/>
  <c r="AD377" i="2" s="1"/>
  <c r="AD384" i="2" s="1"/>
  <c r="AD385" i="2" s="1"/>
  <c r="AD386" i="2" s="1"/>
  <c r="DU46" i="7" s="1"/>
  <c r="AF132" i="4"/>
  <c r="AC377" i="2" s="1"/>
  <c r="AC384" i="2" s="1"/>
  <c r="AC385" i="2" s="1"/>
  <c r="AC386" i="2" s="1"/>
  <c r="DU45" i="7" s="1"/>
  <c r="AF126" i="4"/>
  <c r="AB377" i="2" s="1"/>
  <c r="AB379" i="2" s="1"/>
  <c r="AF120" i="4"/>
  <c r="AA377" i="2" s="1"/>
  <c r="AA384" i="2" s="1"/>
  <c r="AA385" i="2" s="1"/>
  <c r="AA386" i="2" s="1"/>
  <c r="DU43" i="7" s="1"/>
  <c r="AF114" i="4"/>
  <c r="Z377" i="2" s="1"/>
  <c r="Z384" i="2" s="1"/>
  <c r="Z385" i="2" s="1"/>
  <c r="Z386" i="2" s="1"/>
  <c r="DU42" i="7" s="1"/>
  <c r="AF108" i="4"/>
  <c r="Y377" i="2" s="1"/>
  <c r="Y384" i="2" s="1"/>
  <c r="Y385" i="2" s="1"/>
  <c r="Y386" i="2" s="1"/>
  <c r="DU41" i="7" s="1"/>
  <c r="AF102" i="4"/>
  <c r="X377" i="2" s="1"/>
  <c r="DT40" i="7" s="1"/>
  <c r="DS40" i="7" s="1"/>
  <c r="AF96" i="4"/>
  <c r="W377" i="2" s="1"/>
  <c r="DT39" i="7" s="1"/>
  <c r="DS39" i="7" s="1"/>
  <c r="AF90" i="4"/>
  <c r="V377" i="2" s="1"/>
  <c r="DT38" i="7" s="1"/>
  <c r="DS38" i="7" s="1"/>
  <c r="AF84" i="4"/>
  <c r="U377" i="2" s="1"/>
  <c r="U384" i="2" s="1"/>
  <c r="U385" i="2" s="1"/>
  <c r="U386" i="2" s="1"/>
  <c r="DU37" i="7" s="1"/>
  <c r="AF78" i="4"/>
  <c r="T377" i="2" s="1"/>
  <c r="T379" i="2" s="1"/>
  <c r="AF72" i="4"/>
  <c r="S377" i="2" s="1"/>
  <c r="DT35" i="7" s="1"/>
  <c r="DS35" i="7" s="1"/>
  <c r="AF66" i="4"/>
  <c r="R377" i="2" s="1"/>
  <c r="R384" i="2" s="1"/>
  <c r="R385" i="2" s="1"/>
  <c r="R386" i="2" s="1"/>
  <c r="DU34" i="7" s="1"/>
  <c r="AF60" i="4"/>
  <c r="Q377" i="2" s="1"/>
  <c r="Q384" i="2" s="1"/>
  <c r="Q385" i="2" s="1"/>
  <c r="Q386" i="2" s="1"/>
  <c r="DU33" i="7" s="1"/>
  <c r="AF54" i="4"/>
  <c r="P377" i="2" s="1"/>
  <c r="DT32" i="7" s="1"/>
  <c r="DS32" i="7" s="1"/>
  <c r="AF48" i="4"/>
  <c r="O377" i="2" s="1"/>
  <c r="DT31" i="7" s="1"/>
  <c r="DS31" i="7" s="1"/>
  <c r="AF42" i="4"/>
  <c r="N377" i="2" s="1"/>
  <c r="DT30" i="7" s="1"/>
  <c r="DS30" i="7" s="1"/>
  <c r="AF36" i="4"/>
  <c r="M377" i="2" s="1"/>
  <c r="M384" i="2" s="1"/>
  <c r="M385" i="2" s="1"/>
  <c r="M386" i="2" s="1"/>
  <c r="DU29" i="7" s="1"/>
  <c r="AF30" i="4"/>
  <c r="L377" i="2" s="1"/>
  <c r="L379" i="2" s="1"/>
  <c r="AF24" i="4"/>
  <c r="K377" i="2" s="1"/>
  <c r="DT27" i="7" s="1"/>
  <c r="DS27" i="7" s="1"/>
  <c r="AF18" i="4"/>
  <c r="J377" i="2" s="1"/>
  <c r="DT26" i="7" s="1"/>
  <c r="DS26" i="7" s="1"/>
  <c r="AE390" i="4"/>
  <c r="BT365" i="2" s="1"/>
  <c r="DP88" i="7" s="1"/>
  <c r="DO88" i="7" s="1"/>
  <c r="AE384" i="4"/>
  <c r="BS365" i="2" s="1"/>
  <c r="BS372" i="2" s="1"/>
  <c r="BS373" i="2" s="1"/>
  <c r="BS374" i="2" s="1"/>
  <c r="DQ87" i="7" s="1"/>
  <c r="AE378" i="4"/>
  <c r="BR365" i="2" s="1"/>
  <c r="BR372" i="2" s="1"/>
  <c r="BR373" i="2" s="1"/>
  <c r="BR374" i="2" s="1"/>
  <c r="DQ86" i="7" s="1"/>
  <c r="AE372" i="4"/>
  <c r="BQ365" i="2" s="1"/>
  <c r="DP85" i="7" s="1"/>
  <c r="DO85" i="7" s="1"/>
  <c r="AE366" i="4"/>
  <c r="BP365" i="2" s="1"/>
  <c r="DP84" i="7" s="1"/>
  <c r="DO84" i="7" s="1"/>
  <c r="AE360" i="4"/>
  <c r="BO365" i="2" s="1"/>
  <c r="BO372" i="2" s="1"/>
  <c r="BO373" i="2" s="1"/>
  <c r="BO374" i="2" s="1"/>
  <c r="DQ83" i="7" s="1"/>
  <c r="AE354" i="4"/>
  <c r="BN365" i="2" s="1"/>
  <c r="BN372" i="2" s="1"/>
  <c r="BN373" i="2" s="1"/>
  <c r="BN374" i="2" s="1"/>
  <c r="DQ82" i="7" s="1"/>
  <c r="AE348" i="4"/>
  <c r="BM365" i="2" s="1"/>
  <c r="BM367" i="2" s="1"/>
  <c r="AE342" i="4"/>
  <c r="BL365" i="2" s="1"/>
  <c r="DP80" i="7" s="1"/>
  <c r="DO80" i="7" s="1"/>
  <c r="AE336" i="4"/>
  <c r="BK365" i="2" s="1"/>
  <c r="AE330" i="4"/>
  <c r="BJ365" i="2" s="1"/>
  <c r="DP78" i="7" s="1"/>
  <c r="DO78" i="7" s="1"/>
  <c r="AE324" i="4"/>
  <c r="BI365" i="2" s="1"/>
  <c r="DP77" i="7" s="1"/>
  <c r="DO77" i="7" s="1"/>
  <c r="AE318" i="4"/>
  <c r="BH365" i="2" s="1"/>
  <c r="BH367" i="2" s="1"/>
  <c r="AE312" i="4"/>
  <c r="BG365" i="2" s="1"/>
  <c r="DP75" i="7" s="1"/>
  <c r="DO75" i="7" s="1"/>
  <c r="AE306" i="4"/>
  <c r="BF365" i="2" s="1"/>
  <c r="BF372" i="2" s="1"/>
  <c r="BF373" i="2" s="1"/>
  <c r="BF374" i="2" s="1"/>
  <c r="DQ74" i="7" s="1"/>
  <c r="AE300" i="4"/>
  <c r="BE365" i="2" s="1"/>
  <c r="DP73" i="7" s="1"/>
  <c r="DO73" i="7" s="1"/>
  <c r="AE294" i="4"/>
  <c r="BD365" i="2" s="1"/>
  <c r="DP72" i="7" s="1"/>
  <c r="DO72" i="7" s="1"/>
  <c r="AE288" i="4"/>
  <c r="BC365" i="2" s="1"/>
  <c r="DP71" i="7" s="1"/>
  <c r="DO71" i="7" s="1"/>
  <c r="AE282" i="4"/>
  <c r="BB365" i="2" s="1"/>
  <c r="DP70" i="7" s="1"/>
  <c r="DO70" i="7" s="1"/>
  <c r="AE276" i="4"/>
  <c r="BA365" i="2" s="1"/>
  <c r="DP69" i="7" s="1"/>
  <c r="DO69" i="7" s="1"/>
  <c r="AE270" i="4"/>
  <c r="AZ365" i="2" s="1"/>
  <c r="AE264" i="4"/>
  <c r="AY365" i="2" s="1"/>
  <c r="AE258" i="4"/>
  <c r="AX365" i="2" s="1"/>
  <c r="DP66" i="7" s="1"/>
  <c r="DO66" i="7" s="1"/>
  <c r="AE252" i="4"/>
  <c r="AW365" i="2" s="1"/>
  <c r="DP65" i="7" s="1"/>
  <c r="DO65" i="7" s="1"/>
  <c r="AE246" i="4"/>
  <c r="AV365" i="2" s="1"/>
  <c r="AE240" i="4"/>
  <c r="AU365" i="2" s="1"/>
  <c r="AU367" i="2" s="1"/>
  <c r="AE234" i="4"/>
  <c r="AT365" i="2" s="1"/>
  <c r="AT372" i="2" s="1"/>
  <c r="AT373" i="2" s="1"/>
  <c r="AT374" i="2" s="1"/>
  <c r="DQ62" i="7" s="1"/>
  <c r="AE228" i="4"/>
  <c r="AS365" i="2" s="1"/>
  <c r="AE222" i="4"/>
  <c r="AR365" i="2" s="1"/>
  <c r="AR372" i="2" s="1"/>
  <c r="AR373" i="2" s="1"/>
  <c r="AR374" i="2" s="1"/>
  <c r="DQ60" i="7" s="1"/>
  <c r="AE216" i="4"/>
  <c r="AQ365" i="2" s="1"/>
  <c r="AQ372" i="2" s="1"/>
  <c r="AQ373" i="2" s="1"/>
  <c r="AQ374" i="2" s="1"/>
  <c r="DQ59" i="7" s="1"/>
  <c r="AE210" i="4"/>
  <c r="AP365" i="2" s="1"/>
  <c r="AP367" i="2" s="1"/>
  <c r="AE204" i="4"/>
  <c r="AO365" i="2" s="1"/>
  <c r="DP57" i="7" s="1"/>
  <c r="DO57" i="7" s="1"/>
  <c r="AE198" i="4"/>
  <c r="AN365" i="2" s="1"/>
  <c r="AN367" i="2" s="1"/>
  <c r="AE192" i="4"/>
  <c r="AM365" i="2" s="1"/>
  <c r="DP55" i="7" s="1"/>
  <c r="DO55" i="7" s="1"/>
  <c r="AE186" i="4"/>
  <c r="AL365" i="2" s="1"/>
  <c r="DP54" i="7" s="1"/>
  <c r="DO54" i="7" s="1"/>
  <c r="AE180" i="4"/>
  <c r="AK365" i="2" s="1"/>
  <c r="DP53" i="7" s="1"/>
  <c r="DO53" i="7" s="1"/>
  <c r="AE174" i="4"/>
  <c r="AJ365" i="2" s="1"/>
  <c r="DP52" i="7" s="1"/>
  <c r="DO52" i="7" s="1"/>
  <c r="AE168" i="4"/>
  <c r="AI365" i="2" s="1"/>
  <c r="AI372" i="2" s="1"/>
  <c r="AI373" i="2" s="1"/>
  <c r="AI374" i="2" s="1"/>
  <c r="DQ51" i="7" s="1"/>
  <c r="AE162" i="4"/>
  <c r="AH365" i="2" s="1"/>
  <c r="DP50" i="7" s="1"/>
  <c r="DO50" i="7" s="1"/>
  <c r="AE156" i="4"/>
  <c r="AG365" i="2" s="1"/>
  <c r="AG367" i="2" s="1"/>
  <c r="AE150" i="4"/>
  <c r="AF365" i="2" s="1"/>
  <c r="AF372" i="2" s="1"/>
  <c r="AF373" i="2" s="1"/>
  <c r="AF374" i="2" s="1"/>
  <c r="DQ48" i="7" s="1"/>
  <c r="AE144" i="4"/>
  <c r="AE365" i="2" s="1"/>
  <c r="AE367" i="2" s="1"/>
  <c r="AE138" i="4"/>
  <c r="AD365" i="2" s="1"/>
  <c r="AD367" i="2" s="1"/>
  <c r="AE132" i="4"/>
  <c r="AC365" i="2" s="1"/>
  <c r="AC372" i="2" s="1"/>
  <c r="AC373" i="2" s="1"/>
  <c r="AC374" i="2" s="1"/>
  <c r="DQ45" i="7" s="1"/>
  <c r="AE126" i="4"/>
  <c r="AB365" i="2" s="1"/>
  <c r="AE120" i="4"/>
  <c r="AA365" i="2" s="1"/>
  <c r="DP43" i="7" s="1"/>
  <c r="DO43" i="7" s="1"/>
  <c r="AE114" i="4"/>
  <c r="Z365" i="2" s="1"/>
  <c r="DP42" i="7" s="1"/>
  <c r="DO42" i="7" s="1"/>
  <c r="AE108" i="4"/>
  <c r="Y365" i="2" s="1"/>
  <c r="DP41" i="7" s="1"/>
  <c r="DO41" i="7" s="1"/>
  <c r="AE102" i="4"/>
  <c r="X365" i="2" s="1"/>
  <c r="X372" i="2" s="1"/>
  <c r="X373" i="2" s="1"/>
  <c r="X374" i="2" s="1"/>
  <c r="DQ40" i="7" s="1"/>
  <c r="AE96" i="4"/>
  <c r="W365" i="2" s="1"/>
  <c r="AE90" i="4"/>
  <c r="V365" i="2" s="1"/>
  <c r="V367" i="2" s="1"/>
  <c r="AE84" i="4"/>
  <c r="U365" i="2" s="1"/>
  <c r="DP37" i="7" s="1"/>
  <c r="DO37" i="7" s="1"/>
  <c r="AE78" i="4"/>
  <c r="T365" i="2" s="1"/>
  <c r="T367" i="2" s="1"/>
  <c r="AE72" i="4"/>
  <c r="S365" i="2" s="1"/>
  <c r="S367" i="2" s="1"/>
  <c r="AE66" i="4"/>
  <c r="R365" i="2" s="1"/>
  <c r="DP34" i="7" s="1"/>
  <c r="DO34" i="7" s="1"/>
  <c r="AE60" i="4"/>
  <c r="Q365" i="2" s="1"/>
  <c r="Q367" i="2" s="1"/>
  <c r="AE54" i="4"/>
  <c r="P365" i="2" s="1"/>
  <c r="P372" i="2" s="1"/>
  <c r="P373" i="2" s="1"/>
  <c r="P374" i="2" s="1"/>
  <c r="DQ32" i="7" s="1"/>
  <c r="AE48" i="4"/>
  <c r="O365" i="2" s="1"/>
  <c r="AE42" i="4"/>
  <c r="N365" i="2" s="1"/>
  <c r="N372" i="2" s="1"/>
  <c r="N373" i="2" s="1"/>
  <c r="N374" i="2" s="1"/>
  <c r="DQ30" i="7" s="1"/>
  <c r="AE36" i="4"/>
  <c r="M365" i="2" s="1"/>
  <c r="M372" i="2" s="1"/>
  <c r="M373" i="2" s="1"/>
  <c r="M374" i="2" s="1"/>
  <c r="DQ29" i="7" s="1"/>
  <c r="AE30" i="4"/>
  <c r="L365" i="2" s="1"/>
  <c r="AE24" i="4"/>
  <c r="K365" i="2" s="1"/>
  <c r="DP27" i="7" s="1"/>
  <c r="DO27" i="7" s="1"/>
  <c r="AE18" i="4"/>
  <c r="J365" i="2" s="1"/>
  <c r="J367" i="2" s="1"/>
  <c r="AD390" i="4"/>
  <c r="BT353" i="2" s="1"/>
  <c r="BT355" i="2" s="1"/>
  <c r="AD384" i="4"/>
  <c r="BS353" i="2" s="1"/>
  <c r="AD378" i="4"/>
  <c r="BR353" i="2" s="1"/>
  <c r="AD372" i="4"/>
  <c r="BQ353" i="2" s="1"/>
  <c r="DL85" i="7" s="1"/>
  <c r="DK85" i="7" s="1"/>
  <c r="AD366" i="4"/>
  <c r="BP353" i="2" s="1"/>
  <c r="AD360" i="4"/>
  <c r="BO353" i="2" s="1"/>
  <c r="AD354" i="4"/>
  <c r="BN353" i="2" s="1"/>
  <c r="AD348" i="4"/>
  <c r="BM353" i="2" s="1"/>
  <c r="AD342" i="4"/>
  <c r="BL353" i="2" s="1"/>
  <c r="AD336" i="4"/>
  <c r="BK353" i="2" s="1"/>
  <c r="AD330" i="4"/>
  <c r="BJ353" i="2" s="1"/>
  <c r="DL78" i="7" s="1"/>
  <c r="DK78" i="7" s="1"/>
  <c r="AD324" i="4"/>
  <c r="BI353" i="2" s="1"/>
  <c r="AD318" i="4"/>
  <c r="BH353" i="2" s="1"/>
  <c r="AD312" i="4"/>
  <c r="BG353" i="2" s="1"/>
  <c r="AD306" i="4"/>
  <c r="BF353" i="2" s="1"/>
  <c r="DL74" i="7" s="1"/>
  <c r="DK74" i="7" s="1"/>
  <c r="AD300" i="4"/>
  <c r="BE353" i="2" s="1"/>
  <c r="AD294" i="4"/>
  <c r="BD353" i="2" s="1"/>
  <c r="AD288" i="4"/>
  <c r="BC353" i="2" s="1"/>
  <c r="BC360" i="2" s="1"/>
  <c r="BC361" i="2" s="1"/>
  <c r="BC362" i="2" s="1"/>
  <c r="DM71" i="7" s="1"/>
  <c r="AD282" i="4"/>
  <c r="BB353" i="2" s="1"/>
  <c r="AD276" i="4"/>
  <c r="BA353" i="2" s="1"/>
  <c r="AD270" i="4"/>
  <c r="AZ353" i="2" s="1"/>
  <c r="AD264" i="4"/>
  <c r="AY353" i="2" s="1"/>
  <c r="AD258" i="4"/>
  <c r="AX353" i="2" s="1"/>
  <c r="AD252" i="4"/>
  <c r="AW353" i="2" s="1"/>
  <c r="AD246" i="4"/>
  <c r="AV353" i="2" s="1"/>
  <c r="AV355" i="2" s="1"/>
  <c r="AD240" i="4"/>
  <c r="AU353" i="2" s="1"/>
  <c r="AD234" i="4"/>
  <c r="AT353" i="2" s="1"/>
  <c r="AD228" i="4"/>
  <c r="AS353" i="2" s="1"/>
  <c r="AD222" i="4"/>
  <c r="AR353" i="2" s="1"/>
  <c r="AD216" i="4"/>
  <c r="AQ353" i="2" s="1"/>
  <c r="AD210" i="4"/>
  <c r="AP353" i="2" s="1"/>
  <c r="AD204" i="4"/>
  <c r="AO353" i="2" s="1"/>
  <c r="AD198" i="4"/>
  <c r="AN353" i="2" s="1"/>
  <c r="AD192" i="4"/>
  <c r="AM353" i="2" s="1"/>
  <c r="AD186" i="4"/>
  <c r="AL353" i="2" s="1"/>
  <c r="AD180" i="4"/>
  <c r="AK353" i="2" s="1"/>
  <c r="AK360" i="2" s="1"/>
  <c r="AK361" i="2" s="1"/>
  <c r="AK362" i="2" s="1"/>
  <c r="DM53" i="7" s="1"/>
  <c r="AD174" i="4"/>
  <c r="AJ353" i="2" s="1"/>
  <c r="DL52" i="7" s="1"/>
  <c r="DK52" i="7" s="1"/>
  <c r="AD168" i="4"/>
  <c r="AI353" i="2" s="1"/>
  <c r="DL51" i="7" s="1"/>
  <c r="DK51" i="7" s="1"/>
  <c r="AD162" i="4"/>
  <c r="AH353" i="2" s="1"/>
  <c r="AH355" i="2" s="1"/>
  <c r="AD156" i="4"/>
  <c r="AG353" i="2" s="1"/>
  <c r="AD150" i="4"/>
  <c r="AF353" i="2" s="1"/>
  <c r="AD144" i="4"/>
  <c r="AE353" i="2" s="1"/>
  <c r="AD138" i="4"/>
  <c r="AD353" i="2" s="1"/>
  <c r="DL46" i="7" s="1"/>
  <c r="DK46" i="7" s="1"/>
  <c r="AD132" i="4"/>
  <c r="AC353" i="2" s="1"/>
  <c r="AD126" i="4"/>
  <c r="AB353" i="2" s="1"/>
  <c r="AD120" i="4"/>
  <c r="AA353" i="2" s="1"/>
  <c r="AD114" i="4"/>
  <c r="Z353" i="2" s="1"/>
  <c r="AD108" i="4"/>
  <c r="Y353" i="2" s="1"/>
  <c r="AD102" i="4"/>
  <c r="X353" i="2" s="1"/>
  <c r="AD96" i="4"/>
  <c r="W353" i="2" s="1"/>
  <c r="AD90" i="4"/>
  <c r="V353" i="2" s="1"/>
  <c r="AD84" i="4"/>
  <c r="U353" i="2" s="1"/>
  <c r="AD78" i="4"/>
  <c r="T353" i="2" s="1"/>
  <c r="AD72" i="4"/>
  <c r="S353" i="2" s="1"/>
  <c r="AD66" i="4"/>
  <c r="R353" i="2" s="1"/>
  <c r="R355" i="2" s="1"/>
  <c r="AD60" i="4"/>
  <c r="Q353" i="2" s="1"/>
  <c r="Q355" i="2" s="1"/>
  <c r="AD54" i="4"/>
  <c r="P353" i="2" s="1"/>
  <c r="AD48" i="4"/>
  <c r="O353" i="2" s="1"/>
  <c r="O355" i="2" s="1"/>
  <c r="AD42" i="4"/>
  <c r="N353" i="2" s="1"/>
  <c r="AD36" i="4"/>
  <c r="M353" i="2" s="1"/>
  <c r="DL29" i="7" s="1"/>
  <c r="DK29" i="7" s="1"/>
  <c r="AD30" i="4"/>
  <c r="L353" i="2" s="1"/>
  <c r="AD24" i="4"/>
  <c r="K353" i="2" s="1"/>
  <c r="K355" i="2" s="1"/>
  <c r="AD18" i="4"/>
  <c r="J353" i="2" s="1"/>
  <c r="J360" i="2" s="1"/>
  <c r="J361" i="2" s="1"/>
  <c r="J362" i="2" s="1"/>
  <c r="DM26" i="7" s="1"/>
  <c r="AC390" i="4"/>
  <c r="BT341" i="2" s="1"/>
  <c r="AC384" i="4"/>
  <c r="BS341" i="2" s="1"/>
  <c r="BS348" i="2" s="1"/>
  <c r="BS349" i="2" s="1"/>
  <c r="BS350" i="2" s="1"/>
  <c r="DI87" i="7" s="1"/>
  <c r="AC378" i="4"/>
  <c r="BR341" i="2" s="1"/>
  <c r="BR343" i="2" s="1"/>
  <c r="AC372" i="4"/>
  <c r="BQ341" i="2" s="1"/>
  <c r="DH85" i="7" s="1"/>
  <c r="DG85" i="7" s="1"/>
  <c r="AC366" i="4"/>
  <c r="BP341" i="2" s="1"/>
  <c r="BP343" i="2" s="1"/>
  <c r="AC360" i="4"/>
  <c r="BO341" i="2" s="1"/>
  <c r="BO348" i="2" s="1"/>
  <c r="BO349" i="2" s="1"/>
  <c r="BO350" i="2" s="1"/>
  <c r="DI83" i="7" s="1"/>
  <c r="AC354" i="4"/>
  <c r="BN341" i="2" s="1"/>
  <c r="BN343" i="2" s="1"/>
  <c r="AC348" i="4"/>
  <c r="BM341" i="2" s="1"/>
  <c r="BM343" i="2" s="1"/>
  <c r="AC342" i="4"/>
  <c r="BL341" i="2" s="1"/>
  <c r="AC336" i="4"/>
  <c r="BK341" i="2" s="1"/>
  <c r="BK343" i="2" s="1"/>
  <c r="AC330" i="4"/>
  <c r="BJ341" i="2" s="1"/>
  <c r="AC324" i="4"/>
  <c r="BI341" i="2" s="1"/>
  <c r="BI343" i="2" s="1"/>
  <c r="AC318" i="4"/>
  <c r="BH341" i="2" s="1"/>
  <c r="BH348" i="2" s="1"/>
  <c r="BH349" i="2" s="1"/>
  <c r="BH350" i="2" s="1"/>
  <c r="DI76" i="7" s="1"/>
  <c r="AC312" i="4"/>
  <c r="BG341" i="2" s="1"/>
  <c r="AC306" i="4"/>
  <c r="BF341" i="2" s="1"/>
  <c r="BF343" i="2" s="1"/>
  <c r="AC300" i="4"/>
  <c r="BE341" i="2" s="1"/>
  <c r="AC294" i="4"/>
  <c r="BD341" i="2" s="1"/>
  <c r="AC288" i="4"/>
  <c r="BC341" i="2" s="1"/>
  <c r="AC282" i="4"/>
  <c r="BB341" i="2" s="1"/>
  <c r="BB343" i="2" s="1"/>
  <c r="AC276" i="4"/>
  <c r="BA341" i="2" s="1"/>
  <c r="AC270" i="4"/>
  <c r="AZ341" i="2" s="1"/>
  <c r="AZ343" i="2" s="1"/>
  <c r="AC264" i="4"/>
  <c r="AY341" i="2" s="1"/>
  <c r="AY343" i="2" s="1"/>
  <c r="AC258" i="4"/>
  <c r="AX341" i="2" s="1"/>
  <c r="AX348" i="2" s="1"/>
  <c r="AX349" i="2" s="1"/>
  <c r="AX350" i="2" s="1"/>
  <c r="DI66" i="7" s="1"/>
  <c r="AC252" i="4"/>
  <c r="AW341" i="2" s="1"/>
  <c r="AW343" i="2" s="1"/>
  <c r="AC246" i="4"/>
  <c r="AV341" i="2" s="1"/>
  <c r="DH64" i="7" s="1"/>
  <c r="DG64" i="7" s="1"/>
  <c r="AC240" i="4"/>
  <c r="AU341" i="2" s="1"/>
  <c r="AU343" i="2" s="1"/>
  <c r="AC234" i="4"/>
  <c r="AT341" i="2" s="1"/>
  <c r="AC228" i="4"/>
  <c r="AS341" i="2" s="1"/>
  <c r="AS348" i="2" s="1"/>
  <c r="AS349" i="2" s="1"/>
  <c r="AS350" i="2" s="1"/>
  <c r="DI61" i="7" s="1"/>
  <c r="AC222" i="4"/>
  <c r="AR341" i="2" s="1"/>
  <c r="AR348" i="2" s="1"/>
  <c r="AR349" i="2" s="1"/>
  <c r="AR350" i="2" s="1"/>
  <c r="DI60" i="7" s="1"/>
  <c r="AC216" i="4"/>
  <c r="AQ341" i="2" s="1"/>
  <c r="AC210" i="4"/>
  <c r="AP341" i="2" s="1"/>
  <c r="AC204" i="4"/>
  <c r="AO341" i="2" s="1"/>
  <c r="AC198" i="4"/>
  <c r="AN341" i="2" s="1"/>
  <c r="AN343" i="2" s="1"/>
  <c r="AC192" i="4"/>
  <c r="AM341" i="2" s="1"/>
  <c r="AC186" i="4"/>
  <c r="AL341" i="2" s="1"/>
  <c r="AC180" i="4"/>
  <c r="AK341" i="2" s="1"/>
  <c r="AC174" i="4"/>
  <c r="AJ341" i="2" s="1"/>
  <c r="AC168" i="4"/>
  <c r="AI341" i="2" s="1"/>
  <c r="AC162" i="4"/>
  <c r="AH341" i="2" s="1"/>
  <c r="AC156" i="4"/>
  <c r="AG341" i="2" s="1"/>
  <c r="AC150" i="4"/>
  <c r="AF341" i="2" s="1"/>
  <c r="AF343" i="2" s="1"/>
  <c r="AC144" i="4"/>
  <c r="AE341" i="2" s="1"/>
  <c r="DH47" i="7" s="1"/>
  <c r="DG47" i="7" s="1"/>
  <c r="AC138" i="4"/>
  <c r="AD341" i="2" s="1"/>
  <c r="AD343" i="2" s="1"/>
  <c r="AC132" i="4"/>
  <c r="AC341" i="2" s="1"/>
  <c r="AC126" i="4"/>
  <c r="AB341" i="2" s="1"/>
  <c r="AB343" i="2" s="1"/>
  <c r="AC120" i="4"/>
  <c r="AA341" i="2" s="1"/>
  <c r="AA348" i="2" s="1"/>
  <c r="AA349" i="2" s="1"/>
  <c r="AA350" i="2" s="1"/>
  <c r="DI43" i="7" s="1"/>
  <c r="AC114" i="4"/>
  <c r="Z341" i="2" s="1"/>
  <c r="Z343" i="2" s="1"/>
  <c r="AC108" i="4"/>
  <c r="Y341" i="2" s="1"/>
  <c r="AC102" i="4"/>
  <c r="X341" i="2" s="1"/>
  <c r="X343" i="2" s="1"/>
  <c r="AC96" i="4"/>
  <c r="W341" i="2" s="1"/>
  <c r="DH39" i="7" s="1"/>
  <c r="DG39" i="7" s="1"/>
  <c r="AC90" i="4"/>
  <c r="V341" i="2" s="1"/>
  <c r="V343" i="2" s="1"/>
  <c r="AC84" i="4"/>
  <c r="U341" i="2" s="1"/>
  <c r="DH37" i="7" s="1"/>
  <c r="DG37" i="7" s="1"/>
  <c r="AC78" i="4"/>
  <c r="T341" i="2" s="1"/>
  <c r="T343" i="2" s="1"/>
  <c r="AC72" i="4"/>
  <c r="S341" i="2" s="1"/>
  <c r="S343" i="2" s="1"/>
  <c r="AC66" i="4"/>
  <c r="R341" i="2" s="1"/>
  <c r="AC60" i="4"/>
  <c r="Q341" i="2" s="1"/>
  <c r="Q343" i="2" s="1"/>
  <c r="AC54" i="4"/>
  <c r="P341" i="2" s="1"/>
  <c r="AC48" i="4"/>
  <c r="O341" i="2" s="1"/>
  <c r="O343" i="2" s="1"/>
  <c r="AC42" i="4"/>
  <c r="N341" i="2" s="1"/>
  <c r="AC36" i="4"/>
  <c r="M341" i="2" s="1"/>
  <c r="M343" i="2" s="1"/>
  <c r="AC30" i="4"/>
  <c r="L341" i="2" s="1"/>
  <c r="L348" i="2" s="1"/>
  <c r="L349" i="2" s="1"/>
  <c r="L350" i="2" s="1"/>
  <c r="DI28" i="7" s="1"/>
  <c r="AC24" i="4"/>
  <c r="K341" i="2" s="1"/>
  <c r="K343" i="2" s="1"/>
  <c r="AC18" i="4"/>
  <c r="J341" i="2" s="1"/>
  <c r="AB390" i="4"/>
  <c r="BT329" i="2" s="1"/>
  <c r="BT336" i="2" s="1"/>
  <c r="BT337" i="2" s="1"/>
  <c r="BT338" i="2" s="1"/>
  <c r="DE88" i="7" s="1"/>
  <c r="AB384" i="4"/>
  <c r="BS329" i="2" s="1"/>
  <c r="BS331" i="2" s="1"/>
  <c r="AB378" i="4"/>
  <c r="BR329" i="2" s="1"/>
  <c r="BR336" i="2" s="1"/>
  <c r="BR337" i="2" s="1"/>
  <c r="BR338" i="2" s="1"/>
  <c r="DE86" i="7" s="1"/>
  <c r="AB372" i="4"/>
  <c r="BQ329" i="2" s="1"/>
  <c r="BQ331" i="2" s="1"/>
  <c r="AB366" i="4"/>
  <c r="BP329" i="2" s="1"/>
  <c r="AB360" i="4"/>
  <c r="BO329" i="2" s="1"/>
  <c r="AB354" i="4"/>
  <c r="BN329" i="2" s="1"/>
  <c r="DD82" i="7" s="1"/>
  <c r="DC82" i="7" s="1"/>
  <c r="AB348" i="4"/>
  <c r="BM329" i="2" s="1"/>
  <c r="BM331" i="2" s="1"/>
  <c r="AB342" i="4"/>
  <c r="BL329" i="2" s="1"/>
  <c r="BL331" i="2" s="1"/>
  <c r="AB336" i="4"/>
  <c r="BK329" i="2" s="1"/>
  <c r="DD79" i="7" s="1"/>
  <c r="DC79" i="7" s="1"/>
  <c r="AB330" i="4"/>
  <c r="BJ329" i="2" s="1"/>
  <c r="DD78" i="7" s="1"/>
  <c r="DC78" i="7" s="1"/>
  <c r="AB324" i="4"/>
  <c r="BI329" i="2" s="1"/>
  <c r="AB318" i="4"/>
  <c r="BH329" i="2" s="1"/>
  <c r="AB312" i="4"/>
  <c r="BG329" i="2" s="1"/>
  <c r="BG331" i="2" s="1"/>
  <c r="AB306" i="4"/>
  <c r="BF329" i="2" s="1"/>
  <c r="DD74" i="7" s="1"/>
  <c r="DC74" i="7" s="1"/>
  <c r="AB300" i="4"/>
  <c r="BE329" i="2" s="1"/>
  <c r="DD73" i="7" s="1"/>
  <c r="DC73" i="7" s="1"/>
  <c r="AB294" i="4"/>
  <c r="BD329" i="2"/>
  <c r="BD331" i="2" s="1"/>
  <c r="AB288" i="4"/>
  <c r="BC329" i="2"/>
  <c r="BC331" i="2" s="1"/>
  <c r="AB282" i="4"/>
  <c r="BB329" i="2" s="1"/>
  <c r="BB331" i="2" s="1"/>
  <c r="AB276" i="4"/>
  <c r="BA329" i="2" s="1"/>
  <c r="AB270" i="4"/>
  <c r="AZ329" i="2" s="1"/>
  <c r="DD68" i="7" s="1"/>
  <c r="DC68" i="7" s="1"/>
  <c r="AB264" i="4"/>
  <c r="AY329" i="2" s="1"/>
  <c r="AY331" i="2" s="1"/>
  <c r="AB258" i="4"/>
  <c r="AX329" i="2" s="1"/>
  <c r="DD66" i="7" s="1"/>
  <c r="DC66" i="7" s="1"/>
  <c r="AB252" i="4"/>
  <c r="AW329" i="2" s="1"/>
  <c r="AW331" i="2" s="1"/>
  <c r="AB246" i="4"/>
  <c r="AV329" i="2" s="1"/>
  <c r="DD64" i="7" s="1"/>
  <c r="DC64" i="7" s="1"/>
  <c r="AB240" i="4"/>
  <c r="AU329" i="2" s="1"/>
  <c r="AU331" i="2" s="1"/>
  <c r="AB234" i="4"/>
  <c r="AT329" i="2" s="1"/>
  <c r="AB228" i="4"/>
  <c r="AS329" i="2" s="1"/>
  <c r="AS331" i="2" s="1"/>
  <c r="AB222" i="4"/>
  <c r="AR329" i="2" s="1"/>
  <c r="AB216" i="4"/>
  <c r="AQ329" i="2" s="1"/>
  <c r="DD59" i="7" s="1"/>
  <c r="DC59" i="7" s="1"/>
  <c r="AB210" i="4"/>
  <c r="AP329" i="2" s="1"/>
  <c r="AP331" i="2" s="1"/>
  <c r="AB204" i="4"/>
  <c r="AO329" i="2" s="1"/>
  <c r="DD57" i="7" s="1"/>
  <c r="DC57" i="7" s="1"/>
  <c r="AB198" i="4"/>
  <c r="AN329" i="2" s="1"/>
  <c r="DD56" i="7" s="1"/>
  <c r="DC56" i="7" s="1"/>
  <c r="AB192" i="4"/>
  <c r="AM329" i="2" s="1"/>
  <c r="AB186" i="4"/>
  <c r="AL329" i="2" s="1"/>
  <c r="AL331" i="2" s="1"/>
  <c r="AB180" i="4"/>
  <c r="AK329" i="2" s="1"/>
  <c r="AK336" i="2" s="1"/>
  <c r="AK337" i="2" s="1"/>
  <c r="AK338" i="2" s="1"/>
  <c r="DE53" i="7" s="1"/>
  <c r="AB174" i="4"/>
  <c r="AJ329" i="2"/>
  <c r="DD52" i="7" s="1"/>
  <c r="DC52" i="7" s="1"/>
  <c r="AB168" i="4"/>
  <c r="AI329" i="2" s="1"/>
  <c r="AI331" i="2" s="1"/>
  <c r="AB162" i="4"/>
  <c r="AH329" i="2" s="1"/>
  <c r="DD50" i="7" s="1"/>
  <c r="DC50" i="7" s="1"/>
  <c r="AB156" i="4"/>
  <c r="AG329" i="2"/>
  <c r="DD49" i="7" s="1"/>
  <c r="DC49" i="7" s="1"/>
  <c r="AB150" i="4"/>
  <c r="AF329" i="2" s="1"/>
  <c r="AF336" i="2" s="1"/>
  <c r="AF337" i="2" s="1"/>
  <c r="AF338" i="2" s="1"/>
  <c r="DE48" i="7" s="1"/>
  <c r="AB144" i="4"/>
  <c r="AE329" i="2" s="1"/>
  <c r="AB138" i="4"/>
  <c r="AD329" i="2" s="1"/>
  <c r="DD46" i="7" s="1"/>
  <c r="DC46" i="7" s="1"/>
  <c r="AB132" i="4"/>
  <c r="AC329" i="2" s="1"/>
  <c r="DD45" i="7" s="1"/>
  <c r="DC45" i="7" s="1"/>
  <c r="AB126" i="4"/>
  <c r="AB329" i="2"/>
  <c r="AB336" i="2" s="1"/>
  <c r="AB337" i="2" s="1"/>
  <c r="AB338" i="2" s="1"/>
  <c r="DE44" i="7" s="1"/>
  <c r="AB120" i="4"/>
  <c r="AA329" i="2"/>
  <c r="AA331" i="2" s="1"/>
  <c r="AB114" i="4"/>
  <c r="Z329" i="2" s="1"/>
  <c r="AB108" i="4"/>
  <c r="Y329" i="2" s="1"/>
  <c r="Y331" i="2" s="1"/>
  <c r="AB102" i="4"/>
  <c r="X329" i="2"/>
  <c r="AB96" i="4"/>
  <c r="W329" i="2"/>
  <c r="AB90" i="4"/>
  <c r="V329" i="2"/>
  <c r="AB84" i="4"/>
  <c r="U329" i="2"/>
  <c r="U336" i="2" s="1"/>
  <c r="U337" i="2" s="1"/>
  <c r="U338" i="2" s="1"/>
  <c r="DE37" i="7" s="1"/>
  <c r="AB78" i="4"/>
  <c r="T329" i="2" s="1"/>
  <c r="T336" i="2" s="1"/>
  <c r="T337" i="2" s="1"/>
  <c r="T338" i="2" s="1"/>
  <c r="DE36" i="7" s="1"/>
  <c r="AB72" i="4"/>
  <c r="S329" i="2" s="1"/>
  <c r="S331" i="2" s="1"/>
  <c r="AB66" i="4"/>
  <c r="R329" i="2"/>
  <c r="R336" i="2" s="1"/>
  <c r="R337" i="2" s="1"/>
  <c r="R338" i="2" s="1"/>
  <c r="DE34" i="7" s="1"/>
  <c r="AB60" i="4"/>
  <c r="Q329" i="2"/>
  <c r="Q331" i="2" s="1"/>
  <c r="AB54" i="4"/>
  <c r="P329" i="2" s="1"/>
  <c r="AB48" i="4"/>
  <c r="O329" i="2" s="1"/>
  <c r="AB42" i="4"/>
  <c r="N329" i="2"/>
  <c r="AB36" i="4"/>
  <c r="M329" i="2"/>
  <c r="AB30" i="4"/>
  <c r="L329" i="2" s="1"/>
  <c r="L336" i="2" s="1"/>
  <c r="L337" i="2" s="1"/>
  <c r="L338" i="2" s="1"/>
  <c r="DE28" i="7" s="1"/>
  <c r="AB24" i="4"/>
  <c r="K329" i="2" s="1"/>
  <c r="K331" i="2" s="1"/>
  <c r="AB18" i="4"/>
  <c r="J329" i="2"/>
  <c r="DD26" i="7" s="1"/>
  <c r="DC26" i="7" s="1"/>
  <c r="AA390" i="4"/>
  <c r="BT317" i="2"/>
  <c r="BT324" i="2" s="1"/>
  <c r="BT325" i="2" s="1"/>
  <c r="BT326" i="2" s="1"/>
  <c r="DA88" i="7" s="1"/>
  <c r="AA384" i="4"/>
  <c r="BS317" i="2"/>
  <c r="BS319" i="2" s="1"/>
  <c r="AA378" i="4"/>
  <c r="BR317" i="2"/>
  <c r="BR324" i="2" s="1"/>
  <c r="BR325" i="2" s="1"/>
  <c r="BR326" i="2" s="1"/>
  <c r="DA86" i="7" s="1"/>
  <c r="AA372" i="4"/>
  <c r="BQ317" i="2" s="1"/>
  <c r="BQ319" i="2" s="1"/>
  <c r="AA366" i="4"/>
  <c r="BP317" i="2" s="1"/>
  <c r="CZ84" i="7" s="1"/>
  <c r="CY84" i="7" s="1"/>
  <c r="AA360" i="4"/>
  <c r="BO317" i="2" s="1"/>
  <c r="AA354" i="4"/>
  <c r="BN317" i="2" s="1"/>
  <c r="BN319" i="2" s="1"/>
  <c r="AA348" i="4"/>
  <c r="BM317" i="2"/>
  <c r="CZ81" i="7" s="1"/>
  <c r="CY81" i="7" s="1"/>
  <c r="AA342" i="4"/>
  <c r="BL317" i="2" s="1"/>
  <c r="BL319" i="2" s="1"/>
  <c r="AA336" i="4"/>
  <c r="BK317" i="2" s="1"/>
  <c r="AA330" i="4"/>
  <c r="BJ317" i="2" s="1"/>
  <c r="BJ319" i="2" s="1"/>
  <c r="AA324" i="4"/>
  <c r="BI317" i="2" s="1"/>
  <c r="CZ77" i="7" s="1"/>
  <c r="CY77" i="7" s="1"/>
  <c r="AA318" i="4"/>
  <c r="BH317" i="2" s="1"/>
  <c r="BH319" i="2" s="1"/>
  <c r="AA312" i="4"/>
  <c r="BG317" i="2" s="1"/>
  <c r="BG324" i="2" s="1"/>
  <c r="BG325" i="2" s="1"/>
  <c r="BG326" i="2" s="1"/>
  <c r="DA75" i="7" s="1"/>
  <c r="AA306" i="4"/>
  <c r="BF317" i="2" s="1"/>
  <c r="AA300" i="4"/>
  <c r="BE317" i="2" s="1"/>
  <c r="BE319" i="2" s="1"/>
  <c r="AA294" i="4"/>
  <c r="BD317" i="2" s="1"/>
  <c r="BD324" i="2" s="1"/>
  <c r="BD325" i="2" s="1"/>
  <c r="BD326" i="2" s="1"/>
  <c r="DA72" i="7" s="1"/>
  <c r="AA288" i="4"/>
  <c r="BC317" i="2" s="1"/>
  <c r="BC324" i="2" s="1"/>
  <c r="BC325" i="2" s="1"/>
  <c r="BC326" i="2" s="1"/>
  <c r="DA71" i="7" s="1"/>
  <c r="AA282" i="4"/>
  <c r="BB317" i="2" s="1"/>
  <c r="BB319" i="2" s="1"/>
  <c r="AA276" i="4"/>
  <c r="BA317" i="2" s="1"/>
  <c r="BA324" i="2" s="1"/>
  <c r="BA325" i="2" s="1"/>
  <c r="BA326" i="2" s="1"/>
  <c r="DA69" i="7" s="1"/>
  <c r="AA270" i="4"/>
  <c r="AZ317" i="2" s="1"/>
  <c r="AZ319" i="2" s="1"/>
  <c r="AA264" i="4"/>
  <c r="AY317" i="2" s="1"/>
  <c r="AY319" i="2" s="1"/>
  <c r="AA258" i="4"/>
  <c r="AX317" i="2" s="1"/>
  <c r="AX319" i="2" s="1"/>
  <c r="AA252" i="4"/>
  <c r="AW317" i="2" s="1"/>
  <c r="AW324" i="2" s="1"/>
  <c r="AW325" i="2" s="1"/>
  <c r="AW326" i="2" s="1"/>
  <c r="DA65" i="7" s="1"/>
  <c r="AA246" i="4"/>
  <c r="AV317" i="2" s="1"/>
  <c r="AV319" i="2" s="1"/>
  <c r="AA240" i="4"/>
  <c r="AU317" i="2" s="1"/>
  <c r="CZ63" i="7" s="1"/>
  <c r="CY63" i="7" s="1"/>
  <c r="AA234" i="4"/>
  <c r="AT317" i="2" s="1"/>
  <c r="AA228" i="4"/>
  <c r="AS317" i="2" s="1"/>
  <c r="AA222" i="4"/>
  <c r="AR317" i="2" s="1"/>
  <c r="AA216" i="4"/>
  <c r="AQ317" i="2" s="1"/>
  <c r="AQ319" i="2" s="1"/>
  <c r="AA210" i="4"/>
  <c r="AP317" i="2" s="1"/>
  <c r="AP319" i="2" s="1"/>
  <c r="AA204" i="4"/>
  <c r="AO317" i="2" s="1"/>
  <c r="AO319" i="2" s="1"/>
  <c r="AA198" i="4"/>
  <c r="AN317" i="2" s="1"/>
  <c r="CZ56" i="7" s="1"/>
  <c r="CY56" i="7" s="1"/>
  <c r="AA192" i="4"/>
  <c r="AM317" i="2" s="1"/>
  <c r="AM319" i="2" s="1"/>
  <c r="AA186" i="4"/>
  <c r="AL317" i="2" s="1"/>
  <c r="AL324" i="2" s="1"/>
  <c r="AL325" i="2" s="1"/>
  <c r="AL326" i="2" s="1"/>
  <c r="DA54" i="7" s="1"/>
  <c r="AA180" i="4"/>
  <c r="AK317" i="2" s="1"/>
  <c r="CZ53" i="7" s="1"/>
  <c r="CY53" i="7" s="1"/>
  <c r="AA174" i="4"/>
  <c r="AJ317" i="2" s="1"/>
  <c r="AJ324" i="2" s="1"/>
  <c r="AJ325" i="2" s="1"/>
  <c r="AJ326" i="2" s="1"/>
  <c r="DA52" i="7" s="1"/>
  <c r="AA168" i="4"/>
  <c r="AI317" i="2" s="1"/>
  <c r="AA162" i="4"/>
  <c r="AH317" i="2" s="1"/>
  <c r="AA156" i="4"/>
  <c r="AG317" i="2" s="1"/>
  <c r="AG319" i="2" s="1"/>
  <c r="AA150" i="4"/>
  <c r="AF317" i="2" s="1"/>
  <c r="CZ48" i="7" s="1"/>
  <c r="CY48" i="7" s="1"/>
  <c r="AA144" i="4"/>
  <c r="AE317" i="2" s="1"/>
  <c r="AA138" i="4"/>
  <c r="AD317" i="2" s="1"/>
  <c r="CZ46" i="7" s="1"/>
  <c r="CY46" i="7" s="1"/>
  <c r="AA132" i="4"/>
  <c r="AC317" i="2" s="1"/>
  <c r="AA126" i="4"/>
  <c r="AB317" i="2" s="1"/>
  <c r="CZ44" i="7" s="1"/>
  <c r="CY44" i="7" s="1"/>
  <c r="AA120" i="4"/>
  <c r="AA317" i="2" s="1"/>
  <c r="CZ43" i="7" s="1"/>
  <c r="CY43" i="7" s="1"/>
  <c r="AA114" i="4"/>
  <c r="Z317" i="2" s="1"/>
  <c r="CZ42" i="7" s="1"/>
  <c r="CY42" i="7" s="1"/>
  <c r="AA108" i="4"/>
  <c r="Y317" i="2" s="1"/>
  <c r="Y319" i="2" s="1"/>
  <c r="AA102" i="4"/>
  <c r="X317" i="2" s="1"/>
  <c r="CZ40" i="7" s="1"/>
  <c r="CY40" i="7" s="1"/>
  <c r="AA96" i="4"/>
  <c r="W317" i="2" s="1"/>
  <c r="AA90" i="4"/>
  <c r="V317" i="2" s="1"/>
  <c r="V324" i="2" s="1"/>
  <c r="V325" i="2" s="1"/>
  <c r="V326" i="2" s="1"/>
  <c r="DA38" i="7" s="1"/>
  <c r="AA84" i="4"/>
  <c r="U317" i="2" s="1"/>
  <c r="CZ37" i="7" s="1"/>
  <c r="CY37" i="7" s="1"/>
  <c r="AA78" i="4"/>
  <c r="T317" i="2" s="1"/>
  <c r="CZ36" i="7" s="1"/>
  <c r="CY36" i="7" s="1"/>
  <c r="AA72" i="4"/>
  <c r="S317" i="2" s="1"/>
  <c r="AA66" i="4"/>
  <c r="R317" i="2" s="1"/>
  <c r="R319" i="2" s="1"/>
  <c r="AA60" i="4"/>
  <c r="Q317" i="2" s="1"/>
  <c r="CZ33" i="7" s="1"/>
  <c r="CY33" i="7" s="1"/>
  <c r="AA54" i="4"/>
  <c r="P317" i="2" s="1"/>
  <c r="P319" i="2" s="1"/>
  <c r="AA48" i="4"/>
  <c r="O317" i="2" s="1"/>
  <c r="CZ31" i="7" s="1"/>
  <c r="CY31" i="7" s="1"/>
  <c r="AA42" i="4"/>
  <c r="N317" i="2" s="1"/>
  <c r="N324" i="2" s="1"/>
  <c r="N325" i="2" s="1"/>
  <c r="N326" i="2" s="1"/>
  <c r="DA30" i="7" s="1"/>
  <c r="AA36" i="4"/>
  <c r="M317" i="2" s="1"/>
  <c r="M324" i="2" s="1"/>
  <c r="M325" i="2" s="1"/>
  <c r="M326" i="2" s="1"/>
  <c r="DA29" i="7" s="1"/>
  <c r="AA30" i="4"/>
  <c r="L317" i="2" s="1"/>
  <c r="AA24" i="4"/>
  <c r="K317" i="2" s="1"/>
  <c r="K324" i="2" s="1"/>
  <c r="K325" i="2" s="1"/>
  <c r="K326" i="2" s="1"/>
  <c r="DA27" i="7" s="1"/>
  <c r="AA18" i="4"/>
  <c r="J317" i="2" s="1"/>
  <c r="CZ26" i="7" s="1"/>
  <c r="CY26" i="7" s="1"/>
  <c r="Z390" i="4"/>
  <c r="BT305" i="2" s="1"/>
  <c r="Z384" i="4"/>
  <c r="BS305" i="2" s="1"/>
  <c r="BS307" i="2" s="1"/>
  <c r="Z378" i="4"/>
  <c r="BR305" i="2" s="1"/>
  <c r="Z372" i="4"/>
  <c r="BQ305" i="2" s="1"/>
  <c r="BQ312" i="2" s="1"/>
  <c r="BQ313" i="2" s="1"/>
  <c r="BQ314" i="2" s="1"/>
  <c r="CW85" i="7" s="1"/>
  <c r="Z366" i="4"/>
  <c r="BP305" i="2" s="1"/>
  <c r="Z360" i="4"/>
  <c r="BO305" i="2" s="1"/>
  <c r="BO307" i="2" s="1"/>
  <c r="Z354" i="4"/>
  <c r="BN305" i="2" s="1"/>
  <c r="BN307" i="2" s="1"/>
  <c r="Z348" i="4"/>
  <c r="BM305" i="2" s="1"/>
  <c r="Z342" i="4"/>
  <c r="BL305" i="2" s="1"/>
  <c r="BL312" i="2" s="1"/>
  <c r="BL313" i="2" s="1"/>
  <c r="BL314" i="2" s="1"/>
  <c r="CW80" i="7" s="1"/>
  <c r="Z336" i="4"/>
  <c r="BK305" i="2" s="1"/>
  <c r="BK307" i="2" s="1"/>
  <c r="Z330" i="4"/>
  <c r="BJ305" i="2" s="1"/>
  <c r="Z324" i="4"/>
  <c r="BI305" i="2" s="1"/>
  <c r="BI307" i="2" s="1"/>
  <c r="Z318" i="4"/>
  <c r="BH305" i="2" s="1"/>
  <c r="Z312" i="4"/>
  <c r="BG305" i="2" s="1"/>
  <c r="Z306" i="4"/>
  <c r="BF305" i="2" s="1"/>
  <c r="CV74" i="7" s="1"/>
  <c r="CU74" i="7" s="1"/>
  <c r="Z300" i="4"/>
  <c r="BE305" i="2" s="1"/>
  <c r="Z294" i="4"/>
  <c r="BD305" i="2"/>
  <c r="BD312" i="2" s="1"/>
  <c r="BD313" i="2" s="1"/>
  <c r="BD314" i="2" s="1"/>
  <c r="CW72" i="7" s="1"/>
  <c r="Z288" i="4"/>
  <c r="BC305" i="2" s="1"/>
  <c r="Z282" i="4"/>
  <c r="BB305" i="2" s="1"/>
  <c r="BB307" i="2" s="1"/>
  <c r="Z276" i="4"/>
  <c r="BA305" i="2" s="1"/>
  <c r="BA307" i="2" s="1"/>
  <c r="Z270" i="4"/>
  <c r="AZ305" i="2" s="1"/>
  <c r="AZ307" i="2" s="1"/>
  <c r="Z264" i="4"/>
  <c r="AY305" i="2" s="1"/>
  <c r="Z258" i="4"/>
  <c r="AX305" i="2" s="1"/>
  <c r="AX312" i="2" s="1"/>
  <c r="AX313" i="2" s="1"/>
  <c r="AX314" i="2" s="1"/>
  <c r="CW66" i="7" s="1"/>
  <c r="Z252" i="4"/>
  <c r="AW305" i="2" s="1"/>
  <c r="Z246" i="4"/>
  <c r="AV305" i="2" s="1"/>
  <c r="AV312" i="2" s="1"/>
  <c r="AV313" i="2" s="1"/>
  <c r="AV314" i="2" s="1"/>
  <c r="CW64" i="7" s="1"/>
  <c r="Z240" i="4"/>
  <c r="AU305" i="2" s="1"/>
  <c r="Z234" i="4"/>
  <c r="AT305" i="2" s="1"/>
  <c r="AT312" i="2" s="1"/>
  <c r="AT313" i="2" s="1"/>
  <c r="AT314" i="2" s="1"/>
  <c r="CW62" i="7" s="1"/>
  <c r="Z228" i="4"/>
  <c r="AS305" i="2" s="1"/>
  <c r="Z222" i="4"/>
  <c r="AR305" i="2" s="1"/>
  <c r="AR307" i="2" s="1"/>
  <c r="Z216" i="4"/>
  <c r="AQ305" i="2" s="1"/>
  <c r="Z210" i="4"/>
  <c r="AP305" i="2" s="1"/>
  <c r="AP312" i="2" s="1"/>
  <c r="AP313" i="2" s="1"/>
  <c r="AP314" i="2" s="1"/>
  <c r="CW58" i="7" s="1"/>
  <c r="Z204" i="4"/>
  <c r="AO305" i="2" s="1"/>
  <c r="Z198" i="4"/>
  <c r="AN305" i="2" s="1"/>
  <c r="AN312" i="2" s="1"/>
  <c r="AN313" i="2" s="1"/>
  <c r="AN314" i="2" s="1"/>
  <c r="CW56" i="7" s="1"/>
  <c r="Z192" i="4"/>
  <c r="AM305" i="2" s="1"/>
  <c r="Z186" i="4"/>
  <c r="AL305" i="2" s="1"/>
  <c r="Z180" i="4"/>
  <c r="AK305" i="2" s="1"/>
  <c r="Z174" i="4"/>
  <c r="AJ305" i="2" s="1"/>
  <c r="AJ307" i="2" s="1"/>
  <c r="Z168" i="4"/>
  <c r="AI305" i="2" s="1"/>
  <c r="Z162" i="4"/>
  <c r="AH305" i="2" s="1"/>
  <c r="AH307" i="2" s="1"/>
  <c r="Z156" i="4"/>
  <c r="AG305" i="2" s="1"/>
  <c r="Z150" i="4"/>
  <c r="AF305" i="2"/>
  <c r="CV48" i="7" s="1"/>
  <c r="CU48" i="7" s="1"/>
  <c r="Z144" i="4"/>
  <c r="AE305" i="2" s="1"/>
  <c r="Z138" i="4"/>
  <c r="AD305" i="2" s="1"/>
  <c r="CV46" i="7" s="1"/>
  <c r="CU46" i="7" s="1"/>
  <c r="Z132" i="4"/>
  <c r="AC305" i="2" s="1"/>
  <c r="AC307" i="2" s="1"/>
  <c r="Z126" i="4"/>
  <c r="AB305" i="2" s="1"/>
  <c r="Z120" i="4"/>
  <c r="AA305" i="2" s="1"/>
  <c r="Z114" i="4"/>
  <c r="Z305" i="2" s="1"/>
  <c r="Z312" i="2" s="1"/>
  <c r="Z313" i="2" s="1"/>
  <c r="Z314" i="2" s="1"/>
  <c r="CW42" i="7" s="1"/>
  <c r="Z108" i="4"/>
  <c r="Y305" i="2" s="1"/>
  <c r="Y307" i="2" s="1"/>
  <c r="Z102" i="4"/>
  <c r="X305" i="2" s="1"/>
  <c r="Z96" i="4"/>
  <c r="W305" i="2" s="1"/>
  <c r="W312" i="2" s="1"/>
  <c r="W313" i="2" s="1"/>
  <c r="W314" i="2" s="1"/>
  <c r="CW39" i="7" s="1"/>
  <c r="Z90" i="4"/>
  <c r="V305" i="2" s="1"/>
  <c r="CV38" i="7" s="1"/>
  <c r="CU38" i="7" s="1"/>
  <c r="Z84" i="4"/>
  <c r="U305" i="2" s="1"/>
  <c r="U307" i="2" s="1"/>
  <c r="Z78" i="4"/>
  <c r="T305" i="2" s="1"/>
  <c r="T307" i="2" s="1"/>
  <c r="Z72" i="4"/>
  <c r="S305" i="2" s="1"/>
  <c r="CV35" i="7" s="1"/>
  <c r="CU35" i="7" s="1"/>
  <c r="Z66" i="4"/>
  <c r="R305" i="2" s="1"/>
  <c r="R307" i="2" s="1"/>
  <c r="Z60" i="4"/>
  <c r="Q305" i="2" s="1"/>
  <c r="Q307" i="2" s="1"/>
  <c r="Z54" i="4"/>
  <c r="P305" i="2" s="1"/>
  <c r="P307" i="2" s="1"/>
  <c r="Z48" i="4"/>
  <c r="O305" i="2" s="1"/>
  <c r="O307" i="2" s="1"/>
  <c r="Z42" i="4"/>
  <c r="N305" i="2" s="1"/>
  <c r="N307" i="2" s="1"/>
  <c r="Z36" i="4"/>
  <c r="M305" i="2" s="1"/>
  <c r="M307" i="2" s="1"/>
  <c r="Z30" i="4"/>
  <c r="L305" i="2" s="1"/>
  <c r="L307" i="2" s="1"/>
  <c r="Z24" i="4"/>
  <c r="K305" i="2" s="1"/>
  <c r="K312" i="2" s="1"/>
  <c r="K313" i="2" s="1"/>
  <c r="K314" i="2" s="1"/>
  <c r="CW27" i="7" s="1"/>
  <c r="Z18" i="4"/>
  <c r="J305" i="2" s="1"/>
  <c r="J312" i="2" s="1"/>
  <c r="J313" i="2" s="1"/>
  <c r="J314" i="2" s="1"/>
  <c r="CW26" i="7" s="1"/>
  <c r="Y390" i="4"/>
  <c r="BT293" i="2" s="1"/>
  <c r="Y384" i="4"/>
  <c r="BS293" i="2" s="1"/>
  <c r="Y378" i="4"/>
  <c r="BR293" i="2" s="1"/>
  <c r="Y372" i="4"/>
  <c r="BQ293" i="2" s="1"/>
  <c r="CR85" i="7" s="1"/>
  <c r="CQ85" i="7" s="1"/>
  <c r="Y366" i="4"/>
  <c r="BP293" i="2" s="1"/>
  <c r="BP300" i="2" s="1"/>
  <c r="BP301" i="2" s="1"/>
  <c r="BP302" i="2" s="1"/>
  <c r="CS84" i="7" s="1"/>
  <c r="Y360" i="4"/>
  <c r="BO293" i="2" s="1"/>
  <c r="BO295" i="2" s="1"/>
  <c r="Y354" i="4"/>
  <c r="BN293" i="2" s="1"/>
  <c r="CR82" i="7" s="1"/>
  <c r="CQ82" i="7" s="1"/>
  <c r="Y348" i="4"/>
  <c r="BM293" i="2" s="1"/>
  <c r="BM295" i="2" s="1"/>
  <c r="Y342" i="4"/>
  <c r="BL293" i="2" s="1"/>
  <c r="BL295" i="2" s="1"/>
  <c r="Y336" i="4"/>
  <c r="BK293" i="2" s="1"/>
  <c r="BK295" i="2" s="1"/>
  <c r="Y330" i="4"/>
  <c r="BJ293" i="2" s="1"/>
  <c r="CR78" i="7" s="1"/>
  <c r="CQ78" i="7" s="1"/>
  <c r="Y324" i="4"/>
  <c r="BI293" i="2" s="1"/>
  <c r="BI295" i="2" s="1"/>
  <c r="Y318" i="4"/>
  <c r="BH293" i="2" s="1"/>
  <c r="BH300" i="2" s="1"/>
  <c r="BH301" i="2" s="1"/>
  <c r="BH302" i="2" s="1"/>
  <c r="CS76" i="7" s="1"/>
  <c r="Y312" i="4"/>
  <c r="BG293" i="2" s="1"/>
  <c r="Y306" i="4"/>
  <c r="BF293" i="2" s="1"/>
  <c r="Y300" i="4"/>
  <c r="BE293" i="2" s="1"/>
  <c r="BE295" i="2" s="1"/>
  <c r="Y294" i="4"/>
  <c r="BD293" i="2" s="1"/>
  <c r="BD295" i="2" s="1"/>
  <c r="Y288" i="4"/>
  <c r="BC293" i="2" s="1"/>
  <c r="BC295" i="2" s="1"/>
  <c r="Y282" i="4"/>
  <c r="BB293" i="2" s="1"/>
  <c r="Y276" i="4"/>
  <c r="BA293" i="2"/>
  <c r="BA295" i="2" s="1"/>
  <c r="Y270" i="4"/>
  <c r="AZ293" i="2" s="1"/>
  <c r="Y264" i="4"/>
  <c r="AY293" i="2" s="1"/>
  <c r="AY295" i="2" s="1"/>
  <c r="Y258" i="4"/>
  <c r="AX293" i="2"/>
  <c r="AX295" i="2" s="1"/>
  <c r="Y252" i="4"/>
  <c r="AW293" i="2"/>
  <c r="Y246" i="4"/>
  <c r="AV293" i="2"/>
  <c r="AV295" i="2" s="1"/>
  <c r="Y240" i="4"/>
  <c r="AU293" i="2"/>
  <c r="Y234" i="4"/>
  <c r="AT293" i="2" s="1"/>
  <c r="AT295" i="2" s="1"/>
  <c r="Y228" i="4"/>
  <c r="AS293" i="2" s="1"/>
  <c r="CR61" i="7" s="1"/>
  <c r="CQ61" i="7" s="1"/>
  <c r="Y222" i="4"/>
  <c r="AR293" i="2"/>
  <c r="CR60" i="7" s="1"/>
  <c r="CQ60" i="7" s="1"/>
  <c r="Y216" i="4"/>
  <c r="AQ293" i="2" s="1"/>
  <c r="AQ295" i="2" s="1"/>
  <c r="Y210" i="4"/>
  <c r="AP293" i="2" s="1"/>
  <c r="CR58" i="7" s="1"/>
  <c r="CQ58" i="7" s="1"/>
  <c r="Y204" i="4"/>
  <c r="AO293" i="2" s="1"/>
  <c r="Y198" i="4"/>
  <c r="AN293" i="2" s="1"/>
  <c r="CR56" i="7" s="1"/>
  <c r="CQ56" i="7" s="1"/>
  <c r="Y192" i="4"/>
  <c r="AM293" i="2"/>
  <c r="AM295" i="2" s="1"/>
  <c r="Y186" i="4"/>
  <c r="AL293" i="2"/>
  <c r="Y180" i="4"/>
  <c r="AK293" i="2"/>
  <c r="AK295" i="2" s="1"/>
  <c r="Y174" i="4"/>
  <c r="AJ293" i="2"/>
  <c r="Y168" i="4"/>
  <c r="AI293" i="2" s="1"/>
  <c r="Y162" i="4"/>
  <c r="AH293" i="2" s="1"/>
  <c r="Y156" i="4"/>
  <c r="AG293" i="2" s="1"/>
  <c r="Y150" i="4"/>
  <c r="AF293" i="2" s="1"/>
  <c r="Y144" i="4"/>
  <c r="AE293" i="2" s="1"/>
  <c r="AE295" i="2" s="1"/>
  <c r="Y138" i="4"/>
  <c r="AD293" i="2" s="1"/>
  <c r="AD300" i="2" s="1"/>
  <c r="AD301" i="2" s="1"/>
  <c r="AD302" i="2" s="1"/>
  <c r="CS46" i="7" s="1"/>
  <c r="Y132" i="4"/>
  <c r="AC293" i="2" s="1"/>
  <c r="CR45" i="7" s="1"/>
  <c r="CQ45" i="7" s="1"/>
  <c r="Y126" i="4"/>
  <c r="AB293" i="2" s="1"/>
  <c r="AB295" i="2" s="1"/>
  <c r="Y120" i="4"/>
  <c r="AA293" i="2" s="1"/>
  <c r="AA295" i="2" s="1"/>
  <c r="Y114" i="4"/>
  <c r="Z293" i="2" s="1"/>
  <c r="Z300" i="2" s="1"/>
  <c r="Z301" i="2" s="1"/>
  <c r="Z302" i="2" s="1"/>
  <c r="CS42" i="7" s="1"/>
  <c r="Y108" i="4"/>
  <c r="Y293" i="2" s="1"/>
  <c r="CR41" i="7" s="1"/>
  <c r="CQ41" i="7" s="1"/>
  <c r="Y102" i="4"/>
  <c r="X293" i="2" s="1"/>
  <c r="CR40" i="7" s="1"/>
  <c r="CQ40" i="7" s="1"/>
  <c r="Y96" i="4"/>
  <c r="W293" i="2" s="1"/>
  <c r="W295" i="2" s="1"/>
  <c r="Y90" i="4"/>
  <c r="V293" i="2" s="1"/>
  <c r="CR38" i="7" s="1"/>
  <c r="CQ38" i="7" s="1"/>
  <c r="Y84" i="4"/>
  <c r="U293" i="2"/>
  <c r="U295" i="2" s="1"/>
  <c r="Y78" i="4"/>
  <c r="T293" i="2"/>
  <c r="T300" i="2" s="1"/>
  <c r="T301" i="2" s="1"/>
  <c r="T302" i="2" s="1"/>
  <c r="CS36" i="7" s="1"/>
  <c r="Y72" i="4"/>
  <c r="S293" i="2"/>
  <c r="S295" i="2" s="1"/>
  <c r="Y66" i="4"/>
  <c r="R293" i="2"/>
  <c r="CR34" i="7" s="1"/>
  <c r="CQ34" i="7" s="1"/>
  <c r="Y60" i="4"/>
  <c r="Q293" i="2" s="1"/>
  <c r="Y54" i="4"/>
  <c r="P293" i="2" s="1"/>
  <c r="CR32" i="7" s="1"/>
  <c r="CQ32" i="7" s="1"/>
  <c r="Y48" i="4"/>
  <c r="O293" i="2" s="1"/>
  <c r="CR31" i="7" s="1"/>
  <c r="CQ31" i="7" s="1"/>
  <c r="Y42" i="4"/>
  <c r="N293" i="2" s="1"/>
  <c r="CR30" i="7" s="1"/>
  <c r="CQ30" i="7" s="1"/>
  <c r="Y36" i="4"/>
  <c r="M293" i="2"/>
  <c r="Y30" i="4"/>
  <c r="L293" i="2"/>
  <c r="CR28" i="7" s="1"/>
  <c r="CQ28" i="7" s="1"/>
  <c r="Y24" i="4"/>
  <c r="K293" i="2" s="1"/>
  <c r="Y18" i="4"/>
  <c r="J293" i="2" s="1"/>
  <c r="CR26" i="7" s="1"/>
  <c r="CQ26" i="7" s="1"/>
  <c r="X390" i="4"/>
  <c r="BT281" i="2" s="1"/>
  <c r="BT288" i="2" s="1"/>
  <c r="BT289" i="2" s="1"/>
  <c r="BT290" i="2" s="1"/>
  <c r="CO88" i="7" s="1"/>
  <c r="X384" i="4"/>
  <c r="BS281" i="2" s="1"/>
  <c r="CN87" i="7" s="1"/>
  <c r="CM87" i="7" s="1"/>
  <c r="X378" i="4"/>
  <c r="BR281" i="2"/>
  <c r="X372" i="4"/>
  <c r="BQ281" i="2" s="1"/>
  <c r="BQ288" i="2" s="1"/>
  <c r="BQ289" i="2" s="1"/>
  <c r="BQ290" i="2" s="1"/>
  <c r="CO85" i="7" s="1"/>
  <c r="X366" i="4"/>
  <c r="BP281" i="2" s="1"/>
  <c r="BP288" i="2" s="1"/>
  <c r="BP289" i="2" s="1"/>
  <c r="BP290" i="2" s="1"/>
  <c r="CO84" i="7" s="1"/>
  <c r="X360" i="4"/>
  <c r="BO281" i="2" s="1"/>
  <c r="X354" i="4"/>
  <c r="BN281" i="2" s="1"/>
  <c r="BN288" i="2" s="1"/>
  <c r="BN289" i="2" s="1"/>
  <c r="BN290" i="2" s="1"/>
  <c r="CO82" i="7" s="1"/>
  <c r="X348" i="4"/>
  <c r="BM281" i="2" s="1"/>
  <c r="X342" i="4"/>
  <c r="BL281" i="2" s="1"/>
  <c r="BL283" i="2" s="1"/>
  <c r="X336" i="4"/>
  <c r="BK281" i="2" s="1"/>
  <c r="X330" i="4"/>
  <c r="BJ281" i="2" s="1"/>
  <c r="BJ283" i="2" s="1"/>
  <c r="X324" i="4"/>
  <c r="BI281" i="2" s="1"/>
  <c r="BI288" i="2" s="1"/>
  <c r="BI289" i="2" s="1"/>
  <c r="BI290" i="2" s="1"/>
  <c r="CO77" i="7" s="1"/>
  <c r="X318" i="4"/>
  <c r="BH281" i="2" s="1"/>
  <c r="X312" i="4"/>
  <c r="BG281" i="2" s="1"/>
  <c r="BG288" i="2" s="1"/>
  <c r="BG289" i="2" s="1"/>
  <c r="BG290" i="2" s="1"/>
  <c r="CO75" i="7" s="1"/>
  <c r="X306" i="4"/>
  <c r="BF281" i="2" s="1"/>
  <c r="CN74" i="7" s="1"/>
  <c r="CM74" i="7" s="1"/>
  <c r="X300" i="4"/>
  <c r="BE281" i="2" s="1"/>
  <c r="X294" i="4"/>
  <c r="BD281" i="2" s="1"/>
  <c r="CN72" i="7" s="1"/>
  <c r="CM72" i="7" s="1"/>
  <c r="X288" i="4"/>
  <c r="BC281" i="2" s="1"/>
  <c r="X282" i="4"/>
  <c r="BB281" i="2" s="1"/>
  <c r="X276" i="4"/>
  <c r="BA281" i="2" s="1"/>
  <c r="X270" i="4"/>
  <c r="AZ281" i="2" s="1"/>
  <c r="X264" i="4"/>
  <c r="AY281" i="2" s="1"/>
  <c r="X258" i="4"/>
  <c r="AX281" i="2" s="1"/>
  <c r="AX283" i="2" s="1"/>
  <c r="X252" i="4"/>
  <c r="AW281" i="2" s="1"/>
  <c r="AW283" i="2" s="1"/>
  <c r="X246" i="4"/>
  <c r="AV281" i="2" s="1"/>
  <c r="X240" i="4"/>
  <c r="AU281" i="2" s="1"/>
  <c r="X234" i="4"/>
  <c r="AT281" i="2" s="1"/>
  <c r="AT283" i="2" s="1"/>
  <c r="X228" i="4"/>
  <c r="AS281" i="2" s="1"/>
  <c r="AS288" i="2" s="1"/>
  <c r="AS289" i="2" s="1"/>
  <c r="AS290" i="2" s="1"/>
  <c r="CO61" i="7" s="1"/>
  <c r="X222" i="4"/>
  <c r="AR281" i="2" s="1"/>
  <c r="X216" i="4"/>
  <c r="AQ281" i="2" s="1"/>
  <c r="X210" i="4"/>
  <c r="AP281" i="2" s="1"/>
  <c r="AP283" i="2" s="1"/>
  <c r="X204" i="4"/>
  <c r="AO281" i="2" s="1"/>
  <c r="AO283" i="2" s="1"/>
  <c r="X198" i="4"/>
  <c r="AN281" i="2" s="1"/>
  <c r="X192" i="4"/>
  <c r="AM281" i="2" s="1"/>
  <c r="X186" i="4"/>
  <c r="AL281" i="2" s="1"/>
  <c r="AL283" i="2" s="1"/>
  <c r="X180" i="4"/>
  <c r="AK281" i="2" s="1"/>
  <c r="AK288" i="2" s="1"/>
  <c r="AK289" i="2" s="1"/>
  <c r="AK290" i="2" s="1"/>
  <c r="CO53" i="7" s="1"/>
  <c r="X174" i="4"/>
  <c r="AJ281" i="2" s="1"/>
  <c r="AJ283" i="2" s="1"/>
  <c r="X168" i="4"/>
  <c r="AI281" i="2" s="1"/>
  <c r="AI283" i="2" s="1"/>
  <c r="X162" i="4"/>
  <c r="AH281" i="2" s="1"/>
  <c r="X156" i="4"/>
  <c r="AG281" i="2" s="1"/>
  <c r="X150" i="4"/>
  <c r="AF281" i="2" s="1"/>
  <c r="X144" i="4"/>
  <c r="AE281" i="2" s="1"/>
  <c r="AE283" i="2" s="1"/>
  <c r="X138" i="4"/>
  <c r="AD281" i="2" s="1"/>
  <c r="AD283" i="2" s="1"/>
  <c r="X132" i="4"/>
  <c r="AC281" i="2" s="1"/>
  <c r="X126" i="4"/>
  <c r="AB281" i="2" s="1"/>
  <c r="X120" i="4"/>
  <c r="AA281" i="2" s="1"/>
  <c r="X114" i="4"/>
  <c r="Z281" i="2" s="1"/>
  <c r="Z283" i="2" s="1"/>
  <c r="X108" i="4"/>
  <c r="Y281" i="2" s="1"/>
  <c r="Y288" i="2" s="1"/>
  <c r="Y289" i="2" s="1"/>
  <c r="Y290" i="2" s="1"/>
  <c r="CO41" i="7" s="1"/>
  <c r="X102" i="4"/>
  <c r="X281" i="2" s="1"/>
  <c r="X96" i="4"/>
  <c r="W281" i="2" s="1"/>
  <c r="X90" i="4"/>
  <c r="V281" i="2" s="1"/>
  <c r="V283" i="2" s="1"/>
  <c r="X84" i="4"/>
  <c r="U281" i="2" s="1"/>
  <c r="U288" i="2" s="1"/>
  <c r="U289" i="2" s="1"/>
  <c r="U290" i="2" s="1"/>
  <c r="CO37" i="7" s="1"/>
  <c r="X78" i="4"/>
  <c r="T281" i="2" s="1"/>
  <c r="T283" i="2" s="1"/>
  <c r="X72" i="4"/>
  <c r="S281" i="2" s="1"/>
  <c r="X66" i="4"/>
  <c r="R281" i="2" s="1"/>
  <c r="X60" i="4"/>
  <c r="Q281" i="2" s="1"/>
  <c r="X54" i="4"/>
  <c r="P281" i="2" s="1"/>
  <c r="X48" i="4"/>
  <c r="O281" i="2" s="1"/>
  <c r="O283" i="2" s="1"/>
  <c r="X42" i="4"/>
  <c r="N281" i="2" s="1"/>
  <c r="X36" i="4"/>
  <c r="M281" i="2" s="1"/>
  <c r="X30" i="4"/>
  <c r="L281" i="2" s="1"/>
  <c r="CN28" i="7" s="1"/>
  <c r="CM28" i="7" s="1"/>
  <c r="X24" i="4"/>
  <c r="K281" i="2" s="1"/>
  <c r="K283" i="2" s="1"/>
  <c r="X18" i="4"/>
  <c r="J281" i="2" s="1"/>
  <c r="J288" i="2" s="1"/>
  <c r="J289" i="2" s="1"/>
  <c r="J290" i="2" s="1"/>
  <c r="CO26" i="7" s="1"/>
  <c r="W390" i="4"/>
  <c r="BT269" i="2" s="1"/>
  <c r="CJ88" i="7" s="1"/>
  <c r="CI88" i="7" s="1"/>
  <c r="W384" i="4"/>
  <c r="BS269" i="2" s="1"/>
  <c r="BS271" i="2" s="1"/>
  <c r="W378" i="4"/>
  <c r="BR269" i="2" s="1"/>
  <c r="BR276" i="2" s="1"/>
  <c r="BR277" i="2" s="1"/>
  <c r="BR278" i="2" s="1"/>
  <c r="CK86" i="7" s="1"/>
  <c r="W372" i="4"/>
  <c r="BQ269" i="2" s="1"/>
  <c r="CJ85" i="7" s="1"/>
  <c r="CI85" i="7" s="1"/>
  <c r="W366" i="4"/>
  <c r="BP269" i="2" s="1"/>
  <c r="CJ84" i="7" s="1"/>
  <c r="CI84" i="7" s="1"/>
  <c r="W360" i="4"/>
  <c r="BO269" i="2" s="1"/>
  <c r="W354" i="4"/>
  <c r="BN269" i="2" s="1"/>
  <c r="W348" i="4"/>
  <c r="BM269" i="2" s="1"/>
  <c r="W342" i="4"/>
  <c r="BL269" i="2" s="1"/>
  <c r="BL271" i="2" s="1"/>
  <c r="W336" i="4"/>
  <c r="BK269" i="2" s="1"/>
  <c r="BK276" i="2" s="1"/>
  <c r="BK277" i="2" s="1"/>
  <c r="BK278" i="2" s="1"/>
  <c r="CK79" i="7" s="1"/>
  <c r="W330" i="4"/>
  <c r="BJ269" i="2" s="1"/>
  <c r="BJ271" i="2" s="1"/>
  <c r="W324" i="4"/>
  <c r="BI269" i="2" s="1"/>
  <c r="CJ77" i="7" s="1"/>
  <c r="CI77" i="7" s="1"/>
  <c r="W318" i="4"/>
  <c r="BH269" i="2" s="1"/>
  <c r="W312" i="4"/>
  <c r="BG269" i="2" s="1"/>
  <c r="W306" i="4"/>
  <c r="BF269" i="2" s="1"/>
  <c r="BF271" i="2" s="1"/>
  <c r="W300" i="4"/>
  <c r="BE269" i="2" s="1"/>
  <c r="BE276" i="2" s="1"/>
  <c r="BE277" i="2" s="1"/>
  <c r="BE278" i="2" s="1"/>
  <c r="CK73" i="7" s="1"/>
  <c r="W294" i="4"/>
  <c r="BD269" i="2" s="1"/>
  <c r="BD271" i="2" s="1"/>
  <c r="W288" i="4"/>
  <c r="BC269" i="2" s="1"/>
  <c r="BC276" i="2" s="1"/>
  <c r="BC277" i="2" s="1"/>
  <c r="BC278" i="2" s="1"/>
  <c r="CK71" i="7" s="1"/>
  <c r="W282" i="4"/>
  <c r="BB269" i="2" s="1"/>
  <c r="W276" i="4"/>
  <c r="BA269" i="2" s="1"/>
  <c r="BA276" i="2" s="1"/>
  <c r="BA277" i="2" s="1"/>
  <c r="BA278" i="2" s="1"/>
  <c r="CK69" i="7" s="1"/>
  <c r="W270" i="4"/>
  <c r="AZ269" i="2" s="1"/>
  <c r="AZ271" i="2" s="1"/>
  <c r="W264" i="4"/>
  <c r="AY269" i="2" s="1"/>
  <c r="W258" i="4"/>
  <c r="AX269" i="2" s="1"/>
  <c r="W252" i="4"/>
  <c r="AW269" i="2" s="1"/>
  <c r="CJ65" i="7" s="1"/>
  <c r="CI65" i="7" s="1"/>
  <c r="W246" i="4"/>
  <c r="AV269" i="2" s="1"/>
  <c r="AV271" i="2" s="1"/>
  <c r="W240" i="4"/>
  <c r="AU269" i="2" s="1"/>
  <c r="CJ63" i="7" s="1"/>
  <c r="CI63" i="7" s="1"/>
  <c r="W234" i="4"/>
  <c r="AT269" i="2" s="1"/>
  <c r="W228" i="4"/>
  <c r="AS269" i="2" s="1"/>
  <c r="AS271" i="2" s="1"/>
  <c r="W222" i="4"/>
  <c r="AR269" i="2" s="1"/>
  <c r="CJ60" i="7" s="1"/>
  <c r="CI60" i="7" s="1"/>
  <c r="W216" i="4"/>
  <c r="AQ269" i="2" s="1"/>
  <c r="W210" i="4"/>
  <c r="AP269" i="2" s="1"/>
  <c r="AP276" i="2" s="1"/>
  <c r="AP277" i="2" s="1"/>
  <c r="AP278" i="2" s="1"/>
  <c r="CK58" i="7" s="1"/>
  <c r="W204" i="4"/>
  <c r="AO269" i="2" s="1"/>
  <c r="AO271" i="2" s="1"/>
  <c r="W198" i="4"/>
  <c r="AN269" i="2" s="1"/>
  <c r="CJ56" i="7" s="1"/>
  <c r="CI56" i="7" s="1"/>
  <c r="W192" i="4"/>
  <c r="AM269" i="2" s="1"/>
  <c r="AM276" i="2" s="1"/>
  <c r="AM277" i="2" s="1"/>
  <c r="AM278" i="2" s="1"/>
  <c r="CK55" i="7" s="1"/>
  <c r="W186" i="4"/>
  <c r="AL269" i="2" s="1"/>
  <c r="AL276" i="2" s="1"/>
  <c r="AL277" i="2" s="1"/>
  <c r="AL278" i="2" s="1"/>
  <c r="CK54" i="7" s="1"/>
  <c r="W180" i="4"/>
  <c r="AK269" i="2" s="1"/>
  <c r="AK271" i="2" s="1"/>
  <c r="W174" i="4"/>
  <c r="AJ269" i="2" s="1"/>
  <c r="AJ276" i="2" s="1"/>
  <c r="AJ277" i="2" s="1"/>
  <c r="AJ278" i="2" s="1"/>
  <c r="CK52" i="7" s="1"/>
  <c r="W168" i="4"/>
  <c r="AI269" i="2" s="1"/>
  <c r="W162" i="4"/>
  <c r="AH269" i="2" s="1"/>
  <c r="W156" i="4"/>
  <c r="AG269" i="2" s="1"/>
  <c r="W150" i="4"/>
  <c r="AF269" i="2" s="1"/>
  <c r="AF271" i="2" s="1"/>
  <c r="W144" i="4"/>
  <c r="AE269" i="2" s="1"/>
  <c r="CJ47" i="7" s="1"/>
  <c r="CI47" i="7" s="1"/>
  <c r="W138" i="4"/>
  <c r="AD269" i="2" s="1"/>
  <c r="AD271" i="2" s="1"/>
  <c r="W132" i="4"/>
  <c r="AC269" i="2"/>
  <c r="AC276" i="2" s="1"/>
  <c r="AC277" i="2" s="1"/>
  <c r="AC278" i="2" s="1"/>
  <c r="CK45" i="7" s="1"/>
  <c r="W126" i="4"/>
  <c r="AB269" i="2"/>
  <c r="AB271" i="2" s="1"/>
  <c r="W120" i="4"/>
  <c r="AA269" i="2"/>
  <c r="AA271" i="2" s="1"/>
  <c r="W114" i="4"/>
  <c r="Z269" i="2" s="1"/>
  <c r="W108" i="4"/>
  <c r="Y269" i="2" s="1"/>
  <c r="Y271" i="2" s="1"/>
  <c r="W102" i="4"/>
  <c r="X269" i="2" s="1"/>
  <c r="W96" i="4"/>
  <c r="W269" i="2" s="1"/>
  <c r="CJ39" i="7" s="1"/>
  <c r="CI39" i="7" s="1"/>
  <c r="W90" i="4"/>
  <c r="V269" i="2" s="1"/>
  <c r="V271" i="2" s="1"/>
  <c r="W84" i="4"/>
  <c r="U269" i="2" s="1"/>
  <c r="W78" i="4"/>
  <c r="T269" i="2" s="1"/>
  <c r="CJ36" i="7" s="1"/>
  <c r="CI36" i="7" s="1"/>
  <c r="W72" i="4"/>
  <c r="S269" i="2" s="1"/>
  <c r="S276" i="2" s="1"/>
  <c r="S277" i="2" s="1"/>
  <c r="S278" i="2" s="1"/>
  <c r="CK35" i="7" s="1"/>
  <c r="W66" i="4"/>
  <c r="R269" i="2" s="1"/>
  <c r="W60" i="4"/>
  <c r="Q269" i="2" s="1"/>
  <c r="Q271" i="2" s="1"/>
  <c r="W54" i="4"/>
  <c r="P269" i="2" s="1"/>
  <c r="P271" i="2" s="1"/>
  <c r="W48" i="4"/>
  <c r="O269" i="2" s="1"/>
  <c r="O271" i="2" s="1"/>
  <c r="W42" i="4"/>
  <c r="N269" i="2" s="1"/>
  <c r="N276" i="2" s="1"/>
  <c r="N277" i="2" s="1"/>
  <c r="N278" i="2" s="1"/>
  <c r="CK30" i="7" s="1"/>
  <c r="W36" i="4"/>
  <c r="M269" i="2" s="1"/>
  <c r="M271" i="2" s="1"/>
  <c r="W30" i="4"/>
  <c r="L269" i="2" s="1"/>
  <c r="CJ28" i="7" s="1"/>
  <c r="CI28" i="7" s="1"/>
  <c r="W24" i="4"/>
  <c r="K269" i="2" s="1"/>
  <c r="K271" i="2" s="1"/>
  <c r="W18" i="4"/>
  <c r="J269" i="2" s="1"/>
  <c r="V390" i="4"/>
  <c r="BT257" i="2" s="1"/>
  <c r="BT264" i="2" s="1"/>
  <c r="BT265" i="2" s="1"/>
  <c r="BT266" i="2" s="1"/>
  <c r="CG88" i="7" s="1"/>
  <c r="V384" i="4"/>
  <c r="BS257" i="2" s="1"/>
  <c r="BS259" i="2" s="1"/>
  <c r="V378" i="4"/>
  <c r="BR257" i="2" s="1"/>
  <c r="BR264" i="2" s="1"/>
  <c r="BR265" i="2" s="1"/>
  <c r="BR266" i="2" s="1"/>
  <c r="CG86" i="7" s="1"/>
  <c r="V372" i="4"/>
  <c r="BQ257" i="2" s="1"/>
  <c r="V366" i="4"/>
  <c r="BP257" i="2" s="1"/>
  <c r="V360" i="4"/>
  <c r="BO257" i="2" s="1"/>
  <c r="BO259" i="2" s="1"/>
  <c r="V354" i="4"/>
  <c r="BN257" i="2" s="1"/>
  <c r="V348" i="4"/>
  <c r="BM257" i="2" s="1"/>
  <c r="CF81" i="7" s="1"/>
  <c r="CE81" i="7" s="1"/>
  <c r="V342" i="4"/>
  <c r="BL257" i="2" s="1"/>
  <c r="V336" i="4"/>
  <c r="BK257" i="2" s="1"/>
  <c r="BK264" i="2" s="1"/>
  <c r="BK265" i="2" s="1"/>
  <c r="BK266" i="2" s="1"/>
  <c r="CG79" i="7" s="1"/>
  <c r="V330" i="4"/>
  <c r="BJ257" i="2" s="1"/>
  <c r="BJ259" i="2" s="1"/>
  <c r="V324" i="4"/>
  <c r="BI257" i="2" s="1"/>
  <c r="BI259" i="2" s="1"/>
  <c r="V318" i="4"/>
  <c r="BH257" i="2" s="1"/>
  <c r="BH259" i="2" s="1"/>
  <c r="V312" i="4"/>
  <c r="BG257" i="2" s="1"/>
  <c r="CF75" i="7" s="1"/>
  <c r="CE75" i="7" s="1"/>
  <c r="V306" i="4"/>
  <c r="BF257" i="2" s="1"/>
  <c r="V300" i="4"/>
  <c r="BE257" i="2" s="1"/>
  <c r="BE264" i="2" s="1"/>
  <c r="BE265" i="2" s="1"/>
  <c r="BE266" i="2" s="1"/>
  <c r="CG73" i="7" s="1"/>
  <c r="V294" i="4"/>
  <c r="BD257" i="2" s="1"/>
  <c r="V288" i="4"/>
  <c r="BC257" i="2" s="1"/>
  <c r="V282" i="4"/>
  <c r="BB257" i="2" s="1"/>
  <c r="BB264" i="2" s="1"/>
  <c r="BB265" i="2" s="1"/>
  <c r="BB266" i="2" s="1"/>
  <c r="CG70" i="7" s="1"/>
  <c r="V276" i="4"/>
  <c r="BA257" i="2" s="1"/>
  <c r="BA264" i="2" s="1"/>
  <c r="BA265" i="2" s="1"/>
  <c r="BA266" i="2" s="1"/>
  <c r="CG69" i="7" s="1"/>
  <c r="V270" i="4"/>
  <c r="AZ257" i="2" s="1"/>
  <c r="AZ259" i="2" s="1"/>
  <c r="V264" i="4"/>
  <c r="AY257" i="2" s="1"/>
  <c r="CF67" i="7" s="1"/>
  <c r="CE67" i="7" s="1"/>
  <c r="V258" i="4"/>
  <c r="AX257" i="2" s="1"/>
  <c r="V252" i="4"/>
  <c r="AW257" i="2" s="1"/>
  <c r="AW264" i="2" s="1"/>
  <c r="AW265" i="2" s="1"/>
  <c r="AW266" i="2" s="1"/>
  <c r="CG65" i="7" s="1"/>
  <c r="V246" i="4"/>
  <c r="AV257" i="2" s="1"/>
  <c r="AV259" i="2" s="1"/>
  <c r="V240" i="4"/>
  <c r="AU257" i="2" s="1"/>
  <c r="V234" i="4"/>
  <c r="AT257" i="2" s="1"/>
  <c r="AT259" i="2" s="1"/>
  <c r="V228" i="4"/>
  <c r="AS257" i="2" s="1"/>
  <c r="AS264" i="2" s="1"/>
  <c r="AS265" i="2" s="1"/>
  <c r="AS266" i="2" s="1"/>
  <c r="CG61" i="7" s="1"/>
  <c r="V222" i="4"/>
  <c r="AR257" i="2" s="1"/>
  <c r="AR259" i="2" s="1"/>
  <c r="V216" i="4"/>
  <c r="AQ257" i="2" s="1"/>
  <c r="AQ259" i="2" s="1"/>
  <c r="V210" i="4"/>
  <c r="AP257" i="2" s="1"/>
  <c r="CF58" i="7" s="1"/>
  <c r="CE58" i="7" s="1"/>
  <c r="V204" i="4"/>
  <c r="AO257" i="2"/>
  <c r="V198" i="4"/>
  <c r="AN257" i="2" s="1"/>
  <c r="AN259" i="2" s="1"/>
  <c r="V192" i="4"/>
  <c r="AM257" i="2" s="1"/>
  <c r="CF55" i="7" s="1"/>
  <c r="CE55" i="7" s="1"/>
  <c r="V186" i="4"/>
  <c r="AL257" i="2" s="1"/>
  <c r="V180" i="4"/>
  <c r="AK257" i="2" s="1"/>
  <c r="CF53" i="7" s="1"/>
  <c r="CE53" i="7" s="1"/>
  <c r="V174" i="4"/>
  <c r="AJ257" i="2" s="1"/>
  <c r="CF52" i="7" s="1"/>
  <c r="CE52" i="7" s="1"/>
  <c r="V168" i="4"/>
  <c r="AI257" i="2" s="1"/>
  <c r="AI264" i="2" s="1"/>
  <c r="AI265" i="2" s="1"/>
  <c r="AI266" i="2" s="1"/>
  <c r="CG51" i="7" s="1"/>
  <c r="V162" i="4"/>
  <c r="AH257" i="2" s="1"/>
  <c r="V156" i="4"/>
  <c r="AG257" i="2" s="1"/>
  <c r="AG259" i="2" s="1"/>
  <c r="V150" i="4"/>
  <c r="AF257" i="2" s="1"/>
  <c r="V144" i="4"/>
  <c r="AE257" i="2" s="1"/>
  <c r="CF47" i="7" s="1"/>
  <c r="CE47" i="7" s="1"/>
  <c r="V138" i="4"/>
  <c r="AD257" i="2"/>
  <c r="CF46" i="7" s="1"/>
  <c r="CE46" i="7" s="1"/>
  <c r="V132" i="4"/>
  <c r="AC257" i="2" s="1"/>
  <c r="AC259" i="2" s="1"/>
  <c r="V126" i="4"/>
  <c r="AB257" i="2" s="1"/>
  <c r="AB264" i="2" s="1"/>
  <c r="AB265" i="2" s="1"/>
  <c r="AB266" i="2" s="1"/>
  <c r="CG44" i="7" s="1"/>
  <c r="V120" i="4"/>
  <c r="AA257" i="2" s="1"/>
  <c r="AA264" i="2" s="1"/>
  <c r="AA265" i="2" s="1"/>
  <c r="AA266" i="2" s="1"/>
  <c r="CG43" i="7" s="1"/>
  <c r="V114" i="4"/>
  <c r="Z257" i="2" s="1"/>
  <c r="V108" i="4"/>
  <c r="Y257" i="2" s="1"/>
  <c r="Y259" i="2" s="1"/>
  <c r="V102" i="4"/>
  <c r="X257" i="2" s="1"/>
  <c r="X264" i="2" s="1"/>
  <c r="X265" i="2" s="1"/>
  <c r="X266" i="2" s="1"/>
  <c r="CG40" i="7" s="1"/>
  <c r="V96" i="4"/>
  <c r="W257" i="2" s="1"/>
  <c r="W259" i="2" s="1"/>
  <c r="V90" i="4"/>
  <c r="V257" i="2" s="1"/>
  <c r="V84" i="4"/>
  <c r="U257" i="2" s="1"/>
  <c r="V78" i="4"/>
  <c r="T257" i="2" s="1"/>
  <c r="V72" i="4"/>
  <c r="S257" i="2" s="1"/>
  <c r="S264" i="2" s="1"/>
  <c r="S265" i="2" s="1"/>
  <c r="S266" i="2" s="1"/>
  <c r="CG35" i="7" s="1"/>
  <c r="V66" i="4"/>
  <c r="R257" i="2" s="1"/>
  <c r="R259" i="2" s="1"/>
  <c r="V60" i="4"/>
  <c r="Q257" i="2" s="1"/>
  <c r="Q264" i="2" s="1"/>
  <c r="Q265" i="2" s="1"/>
  <c r="Q266" i="2" s="1"/>
  <c r="CG33" i="7" s="1"/>
  <c r="V54" i="4"/>
  <c r="P257" i="2" s="1"/>
  <c r="P264" i="2" s="1"/>
  <c r="P265" i="2" s="1"/>
  <c r="P266" i="2" s="1"/>
  <c r="CG32" i="7" s="1"/>
  <c r="V48" i="4"/>
  <c r="O257" i="2" s="1"/>
  <c r="V42" i="4"/>
  <c r="N257" i="2" s="1"/>
  <c r="N259" i="2" s="1"/>
  <c r="V36" i="4"/>
  <c r="M257" i="2" s="1"/>
  <c r="CF29" i="7" s="1"/>
  <c r="CE29" i="7" s="1"/>
  <c r="V30" i="4"/>
  <c r="L257" i="2" s="1"/>
  <c r="L259" i="2" s="1"/>
  <c r="V24" i="4"/>
  <c r="K257" i="2" s="1"/>
  <c r="V18" i="4"/>
  <c r="J257" i="2" s="1"/>
  <c r="J259" i="2" s="1"/>
  <c r="U390" i="4"/>
  <c r="BT245" i="2" s="1"/>
  <c r="U384" i="4"/>
  <c r="BS245" i="2" s="1"/>
  <c r="BS252" i="2" s="1"/>
  <c r="BS253" i="2" s="1"/>
  <c r="BS254" i="2" s="1"/>
  <c r="CC87" i="7" s="1"/>
  <c r="U378" i="4"/>
  <c r="BR245" i="2" s="1"/>
  <c r="CB86" i="7" s="1"/>
  <c r="CA86" i="7" s="1"/>
  <c r="U372" i="4"/>
  <c r="BQ245" i="2" s="1"/>
  <c r="U366" i="4"/>
  <c r="BP245" i="2" s="1"/>
  <c r="BP247" i="2" s="1"/>
  <c r="U360" i="4"/>
  <c r="BO245" i="2" s="1"/>
  <c r="BO252" i="2" s="1"/>
  <c r="BO253" i="2" s="1"/>
  <c r="BO254" i="2" s="1"/>
  <c r="CC83" i="7" s="1"/>
  <c r="U354" i="4"/>
  <c r="BN245" i="2" s="1"/>
  <c r="BN247" i="2" s="1"/>
  <c r="U348" i="4"/>
  <c r="BM245" i="2" s="1"/>
  <c r="U342" i="4"/>
  <c r="BL245" i="2" s="1"/>
  <c r="U336" i="4"/>
  <c r="BK245" i="2" s="1"/>
  <c r="U330" i="4"/>
  <c r="BJ245" i="2" s="1"/>
  <c r="U324" i="4"/>
  <c r="BI245" i="2" s="1"/>
  <c r="CB77" i="7" s="1"/>
  <c r="CA77" i="7" s="1"/>
  <c r="U318" i="4"/>
  <c r="BH245" i="2" s="1"/>
  <c r="U312" i="4"/>
  <c r="BG245" i="2" s="1"/>
  <c r="BG247" i="2" s="1"/>
  <c r="U306" i="4"/>
  <c r="BF245" i="2" s="1"/>
  <c r="U300" i="4"/>
  <c r="BE245" i="2" s="1"/>
  <c r="BE247" i="2" s="1"/>
  <c r="U294" i="4"/>
  <c r="BD245" i="2"/>
  <c r="U288" i="4"/>
  <c r="BC245" i="2" s="1"/>
  <c r="BC252" i="2" s="1"/>
  <c r="BC253" i="2" s="1"/>
  <c r="BC254" i="2" s="1"/>
  <c r="CC71" i="7" s="1"/>
  <c r="U282" i="4"/>
  <c r="BB245" i="2" s="1"/>
  <c r="BB247" i="2" s="1"/>
  <c r="U276" i="4"/>
  <c r="BA245" i="2" s="1"/>
  <c r="CB69" i="7" s="1"/>
  <c r="CA69" i="7" s="1"/>
  <c r="U270" i="4"/>
  <c r="AZ245" i="2" s="1"/>
  <c r="AZ247" i="2" s="1"/>
  <c r="U264" i="4"/>
  <c r="AY245" i="2" s="1"/>
  <c r="U258" i="4"/>
  <c r="AX245" i="2" s="1"/>
  <c r="AX247" i="2" s="1"/>
  <c r="U252" i="4"/>
  <c r="AW245" i="2" s="1"/>
  <c r="CB65" i="7" s="1"/>
  <c r="CA65" i="7" s="1"/>
  <c r="U246" i="4"/>
  <c r="AV245" i="2" s="1"/>
  <c r="U240" i="4"/>
  <c r="AU245" i="2" s="1"/>
  <c r="AU252" i="2" s="1"/>
  <c r="AU253" i="2" s="1"/>
  <c r="AU254" i="2" s="1"/>
  <c r="CC63" i="7" s="1"/>
  <c r="U234" i="4"/>
  <c r="AT245" i="2" s="1"/>
  <c r="AT247" i="2" s="1"/>
  <c r="U228" i="4"/>
  <c r="AS245" i="2" s="1"/>
  <c r="CB61" i="7" s="1"/>
  <c r="CA61" i="7" s="1"/>
  <c r="U222" i="4"/>
  <c r="AR245" i="2" s="1"/>
  <c r="AR247" i="2" s="1"/>
  <c r="U216" i="4"/>
  <c r="AQ245" i="2" s="1"/>
  <c r="CB59" i="7" s="1"/>
  <c r="CA59" i="7" s="1"/>
  <c r="U210" i="4"/>
  <c r="AP245" i="2" s="1"/>
  <c r="U204" i="4"/>
  <c r="AO245" i="2"/>
  <c r="CB57" i="7" s="1"/>
  <c r="CA57" i="7" s="1"/>
  <c r="U198" i="4"/>
  <c r="AN245" i="2" s="1"/>
  <c r="U192" i="4"/>
  <c r="AM245" i="2" s="1"/>
  <c r="AM247" i="2" s="1"/>
  <c r="U186" i="4"/>
  <c r="AL245" i="2" s="1"/>
  <c r="CB54" i="7" s="1"/>
  <c r="CA54" i="7" s="1"/>
  <c r="U180" i="4"/>
  <c r="AK245" i="2" s="1"/>
  <c r="U174" i="4"/>
  <c r="AJ245" i="2" s="1"/>
  <c r="CB52" i="7" s="1"/>
  <c r="CA52" i="7" s="1"/>
  <c r="U168" i="4"/>
  <c r="AI245" i="2" s="1"/>
  <c r="AI252" i="2" s="1"/>
  <c r="AI253" i="2" s="1"/>
  <c r="AI254" i="2" s="1"/>
  <c r="CC51" i="7" s="1"/>
  <c r="U162" i="4"/>
  <c r="AH245" i="2" s="1"/>
  <c r="CB50" i="7" s="1"/>
  <c r="CA50" i="7" s="1"/>
  <c r="U156" i="4"/>
  <c r="AG245" i="2" s="1"/>
  <c r="AG247" i="2" s="1"/>
  <c r="U150" i="4"/>
  <c r="AF245" i="2" s="1"/>
  <c r="AF247" i="2" s="1"/>
  <c r="U144" i="4"/>
  <c r="AE245" i="2" s="1"/>
  <c r="AE252" i="2" s="1"/>
  <c r="AE253" i="2" s="1"/>
  <c r="AE254" i="2" s="1"/>
  <c r="CC47" i="7" s="1"/>
  <c r="U138" i="4"/>
  <c r="AD245" i="2" s="1"/>
  <c r="AD252" i="2" s="1"/>
  <c r="AD253" i="2" s="1"/>
  <c r="AD254" i="2" s="1"/>
  <c r="CC46" i="7" s="1"/>
  <c r="U132" i="4"/>
  <c r="AC245" i="2" s="1"/>
  <c r="CB45" i="7" s="1"/>
  <c r="CA45" i="7" s="1"/>
  <c r="U126" i="4"/>
  <c r="AB245" i="2" s="1"/>
  <c r="CB44" i="7" s="1"/>
  <c r="CA44" i="7" s="1"/>
  <c r="U120" i="4"/>
  <c r="AA245" i="2" s="1"/>
  <c r="AA247" i="2" s="1"/>
  <c r="U114" i="4"/>
  <c r="Z245" i="2" s="1"/>
  <c r="CB42" i="7" s="1"/>
  <c r="CA42" i="7" s="1"/>
  <c r="U108" i="4"/>
  <c r="Y245" i="2" s="1"/>
  <c r="Y247" i="2" s="1"/>
  <c r="U102" i="4"/>
  <c r="X245" i="2" s="1"/>
  <c r="X247" i="2" s="1"/>
  <c r="U96" i="4"/>
  <c r="W245" i="2" s="1"/>
  <c r="W247" i="2" s="1"/>
  <c r="U90" i="4"/>
  <c r="V245" i="2" s="1"/>
  <c r="V247" i="2" s="1"/>
  <c r="U84" i="4"/>
  <c r="U245" i="2" s="1"/>
  <c r="U78" i="4"/>
  <c r="T245" i="2"/>
  <c r="CB36" i="7" s="1"/>
  <c r="CA36" i="7" s="1"/>
  <c r="U72" i="4"/>
  <c r="S245" i="2"/>
  <c r="S247" i="2" s="1"/>
  <c r="U66" i="4"/>
  <c r="R245" i="2" s="1"/>
  <c r="U60" i="4"/>
  <c r="Q245" i="2" s="1"/>
  <c r="Q247" i="2" s="1"/>
  <c r="U54" i="4"/>
  <c r="P245" i="2" s="1"/>
  <c r="P247" i="2" s="1"/>
  <c r="U48" i="4"/>
  <c r="O245" i="2" s="1"/>
  <c r="O247" i="2" s="1"/>
  <c r="U42" i="4"/>
  <c r="N245" i="2" s="1"/>
  <c r="N252" i="2" s="1"/>
  <c r="N253" i="2" s="1"/>
  <c r="N254" i="2" s="1"/>
  <c r="CC30" i="7" s="1"/>
  <c r="U36" i="4"/>
  <c r="M245" i="2" s="1"/>
  <c r="U30" i="4"/>
  <c r="L245" i="2" s="1"/>
  <c r="L247" i="2" s="1"/>
  <c r="U24" i="4"/>
  <c r="K245" i="2" s="1"/>
  <c r="U18" i="4"/>
  <c r="J245" i="2" s="1"/>
  <c r="J247" i="2" s="1"/>
  <c r="T390" i="4"/>
  <c r="BT233" i="2" s="1"/>
  <c r="BX88" i="7" s="1"/>
  <c r="BW88" i="7" s="1"/>
  <c r="T384" i="4"/>
  <c r="BS233" i="2" s="1"/>
  <c r="BS235" i="2" s="1"/>
  <c r="T378" i="4"/>
  <c r="BR233" i="2" s="1"/>
  <c r="T372" i="4"/>
  <c r="BQ233" i="2" s="1"/>
  <c r="BQ235" i="2" s="1"/>
  <c r="T366" i="4"/>
  <c r="BP233" i="2" s="1"/>
  <c r="BP235" i="2" s="1"/>
  <c r="T360" i="4"/>
  <c r="BO233" i="2" s="1"/>
  <c r="BX83" i="7" s="1"/>
  <c r="BW83" i="7" s="1"/>
  <c r="T354" i="4"/>
  <c r="BN233" i="2" s="1"/>
  <c r="T348" i="4"/>
  <c r="BM233" i="2" s="1"/>
  <c r="BM235" i="2" s="1"/>
  <c r="T342" i="4"/>
  <c r="BL233" i="2" s="1"/>
  <c r="BX80" i="7" s="1"/>
  <c r="BW80" i="7" s="1"/>
  <c r="T336" i="4"/>
  <c r="BK233" i="2" s="1"/>
  <c r="BK235" i="2" s="1"/>
  <c r="T330" i="4"/>
  <c r="BJ233" i="2" s="1"/>
  <c r="T324" i="4"/>
  <c r="BI233" i="2" s="1"/>
  <c r="BI235" i="2" s="1"/>
  <c r="T318" i="4"/>
  <c r="BH233" i="2" s="1"/>
  <c r="BH235" i="2" s="1"/>
  <c r="T312" i="4"/>
  <c r="BG233" i="2" s="1"/>
  <c r="T306" i="4"/>
  <c r="BF233" i="2" s="1"/>
  <c r="BF240" i="2" s="1"/>
  <c r="BF241" i="2" s="1"/>
  <c r="BF242" i="2" s="1"/>
  <c r="BY74" i="7" s="1"/>
  <c r="T300" i="4"/>
  <c r="BE233" i="2" s="1"/>
  <c r="BE235" i="2" s="1"/>
  <c r="T294" i="4"/>
  <c r="BD233" i="2" s="1"/>
  <c r="BD240" i="2" s="1"/>
  <c r="BD241" i="2" s="1"/>
  <c r="BD242" i="2" s="1"/>
  <c r="BY72" i="7" s="1"/>
  <c r="T288" i="4"/>
  <c r="BC233" i="2" s="1"/>
  <c r="BC235" i="2" s="1"/>
  <c r="T282" i="4"/>
  <c r="BB233" i="2" s="1"/>
  <c r="BX70" i="7" s="1"/>
  <c r="BW70" i="7" s="1"/>
  <c r="T276" i="4"/>
  <c r="BA233" i="2" s="1"/>
  <c r="BX69" i="7" s="1"/>
  <c r="BW69" i="7" s="1"/>
  <c r="T270" i="4"/>
  <c r="AZ233" i="2" s="1"/>
  <c r="AZ235" i="2" s="1"/>
  <c r="T264" i="4"/>
  <c r="AY233" i="2" s="1"/>
  <c r="T258" i="4"/>
  <c r="AX233" i="2" s="1"/>
  <c r="T252" i="4"/>
  <c r="AW233" i="2" s="1"/>
  <c r="AW235" i="2" s="1"/>
  <c r="T246" i="4"/>
  <c r="AV233" i="2" s="1"/>
  <c r="AV235" i="2" s="1"/>
  <c r="T240" i="4"/>
  <c r="AU233" i="2" s="1"/>
  <c r="AU240" i="2" s="1"/>
  <c r="AU241" i="2" s="1"/>
  <c r="AU242" i="2" s="1"/>
  <c r="BY63" i="7" s="1"/>
  <c r="T234" i="4"/>
  <c r="AT233" i="2" s="1"/>
  <c r="T228" i="4"/>
  <c r="AS233" i="2" s="1"/>
  <c r="T222" i="4"/>
  <c r="AR233" i="2" s="1"/>
  <c r="T216" i="4"/>
  <c r="AQ233" i="2" s="1"/>
  <c r="AQ235" i="2" s="1"/>
  <c r="T210" i="4"/>
  <c r="AP233" i="2" s="1"/>
  <c r="T204" i="4"/>
  <c r="AO233" i="2" s="1"/>
  <c r="BX57" i="7" s="1"/>
  <c r="BW57" i="7" s="1"/>
  <c r="T198" i="4"/>
  <c r="AN233" i="2"/>
  <c r="T192" i="4"/>
  <c r="AM233" i="2"/>
  <c r="T186" i="4"/>
  <c r="AL233" i="2"/>
  <c r="AL235" i="2" s="1"/>
  <c r="T180" i="4"/>
  <c r="AK233" i="2"/>
  <c r="T174" i="4"/>
  <c r="AJ233" i="2" s="1"/>
  <c r="T168" i="4"/>
  <c r="AI233" i="2" s="1"/>
  <c r="T162" i="4"/>
  <c r="AH233" i="2" s="1"/>
  <c r="AH235" i="2" s="1"/>
  <c r="T156" i="4"/>
  <c r="AG233" i="2" s="1"/>
  <c r="AG235" i="2" s="1"/>
  <c r="T150" i="4"/>
  <c r="AF233" i="2" s="1"/>
  <c r="AF235" i="2" s="1"/>
  <c r="T144" i="4"/>
  <c r="AE233" i="2" s="1"/>
  <c r="AE235" i="2" s="1"/>
  <c r="T138" i="4"/>
  <c r="AD233" i="2" s="1"/>
  <c r="T132" i="4"/>
  <c r="AC233" i="2" s="1"/>
  <c r="T126" i="4"/>
  <c r="AB233" i="2" s="1"/>
  <c r="AB235" i="2" s="1"/>
  <c r="T120" i="4"/>
  <c r="AA233" i="2" s="1"/>
  <c r="AA235" i="2" s="1"/>
  <c r="T114" i="4"/>
  <c r="Z233" i="2" s="1"/>
  <c r="Z240" i="2" s="1"/>
  <c r="Z241" i="2" s="1"/>
  <c r="Z242" i="2" s="1"/>
  <c r="BY42" i="7" s="1"/>
  <c r="T108" i="4"/>
  <c r="Y233" i="2" s="1"/>
  <c r="T102" i="4"/>
  <c r="X233" i="2" s="1"/>
  <c r="T96" i="4"/>
  <c r="W233" i="2" s="1"/>
  <c r="W240" i="2" s="1"/>
  <c r="W241" i="2" s="1"/>
  <c r="W242" i="2" s="1"/>
  <c r="BY39" i="7" s="1"/>
  <c r="T90" i="4"/>
  <c r="V233" i="2" s="1"/>
  <c r="BX38" i="7" s="1"/>
  <c r="BW38" i="7" s="1"/>
  <c r="T84" i="4"/>
  <c r="U233" i="2" s="1"/>
  <c r="T78" i="4"/>
  <c r="T233" i="2" s="1"/>
  <c r="T72" i="4"/>
  <c r="S233" i="2" s="1"/>
  <c r="T66" i="4"/>
  <c r="R233" i="2" s="1"/>
  <c r="BX34" i="7" s="1"/>
  <c r="BW34" i="7" s="1"/>
  <c r="T60" i="4"/>
  <c r="Q233" i="2" s="1"/>
  <c r="Q235" i="2" s="1"/>
  <c r="T54" i="4"/>
  <c r="P233" i="2" s="1"/>
  <c r="T48" i="4"/>
  <c r="O233" i="2" s="1"/>
  <c r="T42" i="4"/>
  <c r="N233" i="2" s="1"/>
  <c r="T36" i="4"/>
  <c r="M233" i="2" s="1"/>
  <c r="M235" i="2" s="1"/>
  <c r="T30" i="4"/>
  <c r="L233" i="2" s="1"/>
  <c r="T24" i="4"/>
  <c r="K233" i="2" s="1"/>
  <c r="K235" i="2" s="1"/>
  <c r="T18" i="4"/>
  <c r="J233" i="2" s="1"/>
  <c r="S390" i="4"/>
  <c r="BT221" i="2" s="1"/>
  <c r="S384" i="4"/>
  <c r="BS221" i="2" s="1"/>
  <c r="BS228" i="2" s="1"/>
  <c r="BS229" i="2" s="1"/>
  <c r="BS230" i="2" s="1"/>
  <c r="BU87" i="7" s="1"/>
  <c r="S378" i="4"/>
  <c r="BR221" i="2" s="1"/>
  <c r="BR223" i="2" s="1"/>
  <c r="S372" i="4"/>
  <c r="BQ221" i="2" s="1"/>
  <c r="S366" i="4"/>
  <c r="BP221" i="2" s="1"/>
  <c r="BP223" i="2" s="1"/>
  <c r="S360" i="4"/>
  <c r="BO221" i="2" s="1"/>
  <c r="S354" i="4"/>
  <c r="BN221" i="2" s="1"/>
  <c r="S348" i="4"/>
  <c r="BM221" i="2" s="1"/>
  <c r="BM223" i="2" s="1"/>
  <c r="S342" i="4"/>
  <c r="BL221" i="2" s="1"/>
  <c r="S336" i="4"/>
  <c r="BK221" i="2" s="1"/>
  <c r="BK223" i="2" s="1"/>
  <c r="S330" i="4"/>
  <c r="BJ221" i="2" s="1"/>
  <c r="BJ223" i="2" s="1"/>
  <c r="S324" i="4"/>
  <c r="BI221" i="2" s="1"/>
  <c r="BI228" i="2" s="1"/>
  <c r="BI229" i="2" s="1"/>
  <c r="BI230" i="2" s="1"/>
  <c r="BU77" i="7" s="1"/>
  <c r="S318" i="4"/>
  <c r="BH221" i="2" s="1"/>
  <c r="BT76" i="7" s="1"/>
  <c r="BS76" i="7" s="1"/>
  <c r="S312" i="4"/>
  <c r="BG221" i="2" s="1"/>
  <c r="BG223" i="2" s="1"/>
  <c r="S306" i="4"/>
  <c r="BF221" i="2" s="1"/>
  <c r="BT74" i="7" s="1"/>
  <c r="BS74" i="7" s="1"/>
  <c r="S300" i="4"/>
  <c r="BE221" i="2" s="1"/>
  <c r="S294" i="4"/>
  <c r="BD221" i="2" s="1"/>
  <c r="BD223" i="2" s="1"/>
  <c r="S288" i="4"/>
  <c r="BC221" i="2" s="1"/>
  <c r="BT71" i="7" s="1"/>
  <c r="BS71" i="7" s="1"/>
  <c r="S282" i="4"/>
  <c r="BB221" i="2" s="1"/>
  <c r="BB223" i="2" s="1"/>
  <c r="S276" i="4"/>
  <c r="BA221" i="2" s="1"/>
  <c r="BA223" i="2" s="1"/>
  <c r="S270" i="4"/>
  <c r="AZ221" i="2" s="1"/>
  <c r="S264" i="4"/>
  <c r="AY221" i="2" s="1"/>
  <c r="S258" i="4"/>
  <c r="AX221" i="2" s="1"/>
  <c r="AX223" i="2" s="1"/>
  <c r="S252" i="4"/>
  <c r="AW221" i="2" s="1"/>
  <c r="S246" i="4"/>
  <c r="AV221" i="2" s="1"/>
  <c r="AV223" i="2" s="1"/>
  <c r="S240" i="4"/>
  <c r="AU221" i="2" s="1"/>
  <c r="AU223" i="2" s="1"/>
  <c r="S234" i="4"/>
  <c r="AT221" i="2" s="1"/>
  <c r="AT228" i="2" s="1"/>
  <c r="AT229" i="2" s="1"/>
  <c r="AT230" i="2" s="1"/>
  <c r="BU62" i="7" s="1"/>
  <c r="S228" i="4"/>
  <c r="AS221" i="2" s="1"/>
  <c r="AS223" i="2" s="1"/>
  <c r="S222" i="4"/>
  <c r="AR221" i="2" s="1"/>
  <c r="S216" i="4"/>
  <c r="AQ221" i="2" s="1"/>
  <c r="AQ223" i="2" s="1"/>
  <c r="S210" i="4"/>
  <c r="AP221" i="2" s="1"/>
  <c r="AP223" i="2" s="1"/>
  <c r="S204" i="4"/>
  <c r="AO221" i="2" s="1"/>
  <c r="AO223" i="2" s="1"/>
  <c r="S198" i="4"/>
  <c r="AN221" i="2" s="1"/>
  <c r="AN223" i="2" s="1"/>
  <c r="S192" i="4"/>
  <c r="AM221" i="2" s="1"/>
  <c r="BT55" i="7" s="1"/>
  <c r="BS55" i="7" s="1"/>
  <c r="S186" i="4"/>
  <c r="AL221" i="2" s="1"/>
  <c r="AL223" i="2" s="1"/>
  <c r="S180" i="4"/>
  <c r="AK221" i="2" s="1"/>
  <c r="AK223" i="2" s="1"/>
  <c r="S174" i="4"/>
  <c r="AJ221" i="2" s="1"/>
  <c r="S168" i="4"/>
  <c r="AI221" i="2" s="1"/>
  <c r="BT51" i="7" s="1"/>
  <c r="BS51" i="7" s="1"/>
  <c r="S162" i="4"/>
  <c r="AH221" i="2" s="1"/>
  <c r="AH223" i="2" s="1"/>
  <c r="S156" i="4"/>
  <c r="AG221" i="2" s="1"/>
  <c r="S150" i="4"/>
  <c r="AF221" i="2" s="1"/>
  <c r="S144" i="4"/>
  <c r="AE221" i="2" s="1"/>
  <c r="AE223" i="2" s="1"/>
  <c r="S138" i="4"/>
  <c r="AD221" i="2" s="1"/>
  <c r="AD223" i="2" s="1"/>
  <c r="S132" i="4"/>
  <c r="AC221" i="2" s="1"/>
  <c r="AC223" i="2" s="1"/>
  <c r="S126" i="4"/>
  <c r="AB221" i="2" s="1"/>
  <c r="BT44" i="7" s="1"/>
  <c r="BS44" i="7" s="1"/>
  <c r="S120" i="4"/>
  <c r="AA221" i="2" s="1"/>
  <c r="AA223" i="2" s="1"/>
  <c r="S114" i="4"/>
  <c r="Z221" i="2" s="1"/>
  <c r="Z228" i="2" s="1"/>
  <c r="Z229" i="2" s="1"/>
  <c r="Z230" i="2" s="1"/>
  <c r="BU42" i="7" s="1"/>
  <c r="S108" i="4"/>
  <c r="Y221" i="2" s="1"/>
  <c r="S102" i="4"/>
  <c r="X221" i="2" s="1"/>
  <c r="S96" i="4"/>
  <c r="W221" i="2" s="1"/>
  <c r="S90" i="4"/>
  <c r="V221" i="2" s="1"/>
  <c r="S84" i="4"/>
  <c r="U221" i="2" s="1"/>
  <c r="S78" i="4"/>
  <c r="T221" i="2" s="1"/>
  <c r="T223" i="2" s="1"/>
  <c r="S72" i="4"/>
  <c r="S221" i="2" s="1"/>
  <c r="S228" i="2" s="1"/>
  <c r="S229" i="2" s="1"/>
  <c r="S230" i="2" s="1"/>
  <c r="BU35" i="7" s="1"/>
  <c r="S66" i="4"/>
  <c r="R221" i="2" s="1"/>
  <c r="R223" i="2" s="1"/>
  <c r="S60" i="4"/>
  <c r="Q221" i="2" s="1"/>
  <c r="Q223" i="2" s="1"/>
  <c r="S54" i="4"/>
  <c r="P221" i="2" s="1"/>
  <c r="S48" i="4"/>
  <c r="O221" i="2" s="1"/>
  <c r="O223" i="2" s="1"/>
  <c r="S42" i="4"/>
  <c r="N221" i="2" s="1"/>
  <c r="N223" i="2" s="1"/>
  <c r="S36" i="4"/>
  <c r="M221" i="2" s="1"/>
  <c r="BT29" i="7" s="1"/>
  <c r="BS29" i="7" s="1"/>
  <c r="S30" i="4"/>
  <c r="L221" i="2" s="1"/>
  <c r="S24" i="4"/>
  <c r="K221" i="2" s="1"/>
  <c r="K223" i="2" s="1"/>
  <c r="S18" i="4"/>
  <c r="J221" i="2" s="1"/>
  <c r="J223" i="2" s="1"/>
  <c r="R390" i="4"/>
  <c r="BT209" i="2" s="1"/>
  <c r="R384" i="4"/>
  <c r="BS209" i="2" s="1"/>
  <c r="R378" i="4"/>
  <c r="BR209" i="2" s="1"/>
  <c r="BR211" i="2" s="1"/>
  <c r="R372" i="4"/>
  <c r="BQ209" i="2" s="1"/>
  <c r="R366" i="4"/>
  <c r="BP209" i="2" s="1"/>
  <c r="R360" i="4"/>
  <c r="BO209" i="2" s="1"/>
  <c r="R354" i="4"/>
  <c r="BN209" i="2" s="1"/>
  <c r="R348" i="4"/>
  <c r="BM209" i="2" s="1"/>
  <c r="BM216" i="2" s="1"/>
  <c r="BM217" i="2" s="1"/>
  <c r="BM218" i="2" s="1"/>
  <c r="BQ81" i="7" s="1"/>
  <c r="R342" i="4"/>
  <c r="BL209" i="2" s="1"/>
  <c r="BP80" i="7" s="1"/>
  <c r="BO80" i="7" s="1"/>
  <c r="R336" i="4"/>
  <c r="BK209" i="2" s="1"/>
  <c r="BK216" i="2" s="1"/>
  <c r="BK217" i="2" s="1"/>
  <c r="BK218" i="2" s="1"/>
  <c r="BQ79" i="7" s="1"/>
  <c r="R330" i="4"/>
  <c r="BJ209" i="2" s="1"/>
  <c r="BP78" i="7" s="1"/>
  <c r="BO78" i="7" s="1"/>
  <c r="R324" i="4"/>
  <c r="BI209" i="2" s="1"/>
  <c r="R318" i="4"/>
  <c r="BH209" i="2" s="1"/>
  <c r="BP76" i="7" s="1"/>
  <c r="BO76" i="7" s="1"/>
  <c r="R312" i="4"/>
  <c r="BG209" i="2" s="1"/>
  <c r="BG216" i="2" s="1"/>
  <c r="BG217" i="2" s="1"/>
  <c r="BG218" i="2" s="1"/>
  <c r="BQ75" i="7" s="1"/>
  <c r="R306" i="4"/>
  <c r="BF209" i="2" s="1"/>
  <c r="R300" i="4"/>
  <c r="BE209" i="2" s="1"/>
  <c r="BE211" i="2" s="1"/>
  <c r="R294" i="4"/>
  <c r="BD209" i="2" s="1"/>
  <c r="BD211" i="2" s="1"/>
  <c r="R288" i="4"/>
  <c r="BC209" i="2" s="1"/>
  <c r="BC211" i="2" s="1"/>
  <c r="R282" i="4"/>
  <c r="BB209" i="2" s="1"/>
  <c r="BB211" i="2" s="1"/>
  <c r="R276" i="4"/>
  <c r="BA209" i="2" s="1"/>
  <c r="BA216" i="2" s="1"/>
  <c r="BA217" i="2" s="1"/>
  <c r="BA218" i="2" s="1"/>
  <c r="BQ69" i="7" s="1"/>
  <c r="R270" i="4"/>
  <c r="AZ209" i="2" s="1"/>
  <c r="R264" i="4"/>
  <c r="AY209" i="2" s="1"/>
  <c r="R258" i="4"/>
  <c r="AX209" i="2" s="1"/>
  <c r="AX211" i="2" s="1"/>
  <c r="R252" i="4"/>
  <c r="AW209" i="2" s="1"/>
  <c r="AW211" i="2" s="1"/>
  <c r="R246" i="4"/>
  <c r="AV209" i="2" s="1"/>
  <c r="R240" i="4"/>
  <c r="AU209" i="2" s="1"/>
  <c r="R234" i="4"/>
  <c r="AT209" i="2" s="1"/>
  <c r="AT211" i="2" s="1"/>
  <c r="R228" i="4"/>
  <c r="AS209" i="2" s="1"/>
  <c r="AS211" i="2" s="1"/>
  <c r="R222" i="4"/>
  <c r="AR209" i="2" s="1"/>
  <c r="R216" i="4"/>
  <c r="AQ209" i="2" s="1"/>
  <c r="R210" i="4"/>
  <c r="AP209" i="2" s="1"/>
  <c r="AP211" i="2" s="1"/>
  <c r="R204" i="4"/>
  <c r="AO209" i="2" s="1"/>
  <c r="AO211" i="2" s="1"/>
  <c r="R198" i="4"/>
  <c r="AN209" i="2" s="1"/>
  <c r="AN211" i="2" s="1"/>
  <c r="R192" i="4"/>
  <c r="AM209" i="2" s="1"/>
  <c r="AM216" i="2" s="1"/>
  <c r="AM217" i="2" s="1"/>
  <c r="AM218" i="2" s="1"/>
  <c r="BQ55" i="7" s="1"/>
  <c r="R186" i="4"/>
  <c r="AL209" i="2" s="1"/>
  <c r="AL211" i="2" s="1"/>
  <c r="R180" i="4"/>
  <c r="AK209" i="2" s="1"/>
  <c r="R174" i="4"/>
  <c r="AJ209" i="2" s="1"/>
  <c r="R168" i="4"/>
  <c r="AI209" i="2" s="1"/>
  <c r="BP51" i="7" s="1"/>
  <c r="BO51" i="7" s="1"/>
  <c r="R162" i="4"/>
  <c r="AH209" i="2" s="1"/>
  <c r="AH211" i="2" s="1"/>
  <c r="R156" i="4"/>
  <c r="AG209" i="2" s="1"/>
  <c r="AG211" i="2" s="1"/>
  <c r="R150" i="4"/>
  <c r="AF209" i="2" s="1"/>
  <c r="AF211" i="2" s="1"/>
  <c r="R144" i="4"/>
  <c r="AE209" i="2" s="1"/>
  <c r="R138" i="4"/>
  <c r="AD209" i="2" s="1"/>
  <c r="AD211" i="2" s="1"/>
  <c r="R132" i="4"/>
  <c r="AC209" i="2" s="1"/>
  <c r="AC211" i="2" s="1"/>
  <c r="R126" i="4"/>
  <c r="AB209" i="2" s="1"/>
  <c r="R120" i="4"/>
  <c r="AA209" i="2" s="1"/>
  <c r="R114" i="4"/>
  <c r="Z209" i="2" s="1"/>
  <c r="Z216" i="2" s="1"/>
  <c r="Z217" i="2" s="1"/>
  <c r="Z218" i="2" s="1"/>
  <c r="BQ42" i="7" s="1"/>
  <c r="R108" i="4"/>
  <c r="Y209" i="2" s="1"/>
  <c r="Y211" i="2" s="1"/>
  <c r="R102" i="4"/>
  <c r="X209" i="2" s="1"/>
  <c r="R96" i="4"/>
  <c r="W209" i="2" s="1"/>
  <c r="R90" i="4"/>
  <c r="V209" i="2" s="1"/>
  <c r="V211" i="2" s="1"/>
  <c r="R84" i="4"/>
  <c r="U209" i="2" s="1"/>
  <c r="BP37" i="7" s="1"/>
  <c r="BO37" i="7" s="1"/>
  <c r="R78" i="4"/>
  <c r="T209" i="2" s="1"/>
  <c r="T211" i="2" s="1"/>
  <c r="R72" i="4"/>
  <c r="S209" i="2" s="1"/>
  <c r="S211" i="2" s="1"/>
  <c r="R66" i="4"/>
  <c r="R209" i="2" s="1"/>
  <c r="R211" i="2" s="1"/>
  <c r="R60" i="4"/>
  <c r="Q209" i="2" s="1"/>
  <c r="Q211" i="2" s="1"/>
  <c r="R54" i="4"/>
  <c r="P209" i="2" s="1"/>
  <c r="P211" i="2" s="1"/>
  <c r="R48" i="4"/>
  <c r="O209" i="2" s="1"/>
  <c r="R42" i="4"/>
  <c r="N209" i="2" s="1"/>
  <c r="BP30" i="7" s="1"/>
  <c r="BO30" i="7" s="1"/>
  <c r="R36" i="4"/>
  <c r="M209" i="2" s="1"/>
  <c r="R30" i="4"/>
  <c r="L209" i="2" s="1"/>
  <c r="R24" i="4"/>
  <c r="K209" i="2" s="1"/>
  <c r="K216" i="2" s="1"/>
  <c r="K217" i="2" s="1"/>
  <c r="K218" i="2" s="1"/>
  <c r="BQ27" i="7" s="1"/>
  <c r="R18" i="4"/>
  <c r="J209" i="2" s="1"/>
  <c r="Q390" i="4"/>
  <c r="BT197" i="2" s="1"/>
  <c r="Q384" i="4"/>
  <c r="BS197" i="2" s="1"/>
  <c r="BS199" i="2" s="1"/>
  <c r="Q378" i="4"/>
  <c r="BR197" i="2" s="1"/>
  <c r="Q372" i="4"/>
  <c r="BQ197" i="2" s="1"/>
  <c r="Q366" i="4"/>
  <c r="BP197" i="2" s="1"/>
  <c r="BP199" i="2" s="1"/>
  <c r="Q360" i="4"/>
  <c r="BO197" i="2" s="1"/>
  <c r="BO199" i="2" s="1"/>
  <c r="Q354" i="4"/>
  <c r="BN197" i="2" s="1"/>
  <c r="Q348" i="4"/>
  <c r="BM197" i="2" s="1"/>
  <c r="Q342" i="4"/>
  <c r="BL197" i="2" s="1"/>
  <c r="BL199" i="2" s="1"/>
  <c r="Q336" i="4"/>
  <c r="BK197" i="2" s="1"/>
  <c r="Q330" i="4"/>
  <c r="BJ197" i="2" s="1"/>
  <c r="BJ204" i="2" s="1"/>
  <c r="BJ205" i="2" s="1"/>
  <c r="BJ206" i="2" s="1"/>
  <c r="BM78" i="7" s="1"/>
  <c r="Q324" i="4"/>
  <c r="BI197" i="2" s="1"/>
  <c r="BI199" i="2" s="1"/>
  <c r="Q318" i="4"/>
  <c r="BH197" i="2" s="1"/>
  <c r="Q312" i="4"/>
  <c r="BG197" i="2" s="1"/>
  <c r="Q306" i="4"/>
  <c r="BF197" i="2" s="1"/>
  <c r="Q300" i="4"/>
  <c r="BE197" i="2"/>
  <c r="Q294" i="4"/>
  <c r="BD197" i="2"/>
  <c r="Q288" i="4"/>
  <c r="BC197" i="2"/>
  <c r="BC199" i="2" s="1"/>
  <c r="Q282" i="4"/>
  <c r="BB197" i="2"/>
  <c r="BB199" i="2" s="1"/>
  <c r="Q276" i="4"/>
  <c r="BA197" i="2" s="1"/>
  <c r="Q270" i="4"/>
  <c r="AZ197" i="2" s="1"/>
  <c r="Q264" i="4"/>
  <c r="AY197" i="2"/>
  <c r="Q258" i="4"/>
  <c r="AX197" i="2"/>
  <c r="BL66" i="7" s="1"/>
  <c r="BK66" i="7" s="1"/>
  <c r="Q252" i="4"/>
  <c r="AW197" i="2"/>
  <c r="BL65" i="7" s="1"/>
  <c r="BK65" i="7" s="1"/>
  <c r="Q246" i="4"/>
  <c r="AV197" i="2"/>
  <c r="AV199" i="2" s="1"/>
  <c r="Q240" i="4"/>
  <c r="AU197" i="2" s="1"/>
  <c r="AU199" i="2" s="1"/>
  <c r="Q234" i="4"/>
  <c r="AT197" i="2" s="1"/>
  <c r="Q228" i="4"/>
  <c r="AS197" i="2"/>
  <c r="Q222" i="4"/>
  <c r="AR197" i="2"/>
  <c r="AR199" i="2" s="1"/>
  <c r="Q216" i="4"/>
  <c r="AQ197" i="2" s="1"/>
  <c r="AQ199" i="2" s="1"/>
  <c r="Q210" i="4"/>
  <c r="AP197" i="2" s="1"/>
  <c r="Q204" i="4"/>
  <c r="AO197" i="2"/>
  <c r="Q198" i="4"/>
  <c r="AN197" i="2"/>
  <c r="Q192" i="4"/>
  <c r="AM197" i="2" s="1"/>
  <c r="AM199" i="2" s="1"/>
  <c r="Q186" i="4"/>
  <c r="AL197" i="2" s="1"/>
  <c r="AL199" i="2" s="1"/>
  <c r="Q180" i="4"/>
  <c r="AK197" i="2"/>
  <c r="Q174" i="4"/>
  <c r="AJ197" i="2"/>
  <c r="BL52" i="7" s="1"/>
  <c r="BK52" i="7" s="1"/>
  <c r="Q168" i="4"/>
  <c r="AI197" i="2" s="1"/>
  <c r="AI199" i="2" s="1"/>
  <c r="Q162" i="4"/>
  <c r="AH197" i="2" s="1"/>
  <c r="Q156" i="4"/>
  <c r="AG197" i="2"/>
  <c r="AG199" i="2" s="1"/>
  <c r="Q150" i="4"/>
  <c r="AF197" i="2"/>
  <c r="AF199" i="2" s="1"/>
  <c r="Q144" i="4"/>
  <c r="AE197" i="2" s="1"/>
  <c r="Q138" i="4"/>
  <c r="AD197" i="2" s="1"/>
  <c r="Q132" i="4"/>
  <c r="AC197" i="2" s="1"/>
  <c r="AC199" i="2" s="1"/>
  <c r="Q126" i="4"/>
  <c r="AB197" i="2" s="1"/>
  <c r="BL44" i="7" s="1"/>
  <c r="BK44" i="7" s="1"/>
  <c r="Q120" i="4"/>
  <c r="AA197" i="2" s="1"/>
  <c r="AA199" i="2" s="1"/>
  <c r="Q114" i="4"/>
  <c r="Z197" i="2" s="1"/>
  <c r="Q108" i="4"/>
  <c r="Y197" i="2"/>
  <c r="Y199" i="2" s="1"/>
  <c r="Q102" i="4"/>
  <c r="X197" i="2"/>
  <c r="Q96" i="4"/>
  <c r="W197" i="2"/>
  <c r="Q90" i="4"/>
  <c r="V197" i="2"/>
  <c r="Q84" i="4"/>
  <c r="U197" i="2"/>
  <c r="Q78" i="4"/>
  <c r="T197" i="2"/>
  <c r="Q72" i="4"/>
  <c r="S197" i="2" s="1"/>
  <c r="S199" i="2" s="1"/>
  <c r="Q66" i="4"/>
  <c r="R197" i="2" s="1"/>
  <c r="R199" i="2" s="1"/>
  <c r="Q60" i="4"/>
  <c r="Q197" i="2" s="1"/>
  <c r="Q204" i="2" s="1"/>
  <c r="Q205" i="2" s="1"/>
  <c r="Q206" i="2" s="1"/>
  <c r="BM33" i="7" s="1"/>
  <c r="Q54" i="4"/>
  <c r="P197" i="2" s="1"/>
  <c r="Q48" i="4"/>
  <c r="O197" i="2" s="1"/>
  <c r="O199" i="2" s="1"/>
  <c r="Q42" i="4"/>
  <c r="N197" i="2" s="1"/>
  <c r="Q36" i="4"/>
  <c r="M197" i="2" s="1"/>
  <c r="BL29" i="7" s="1"/>
  <c r="BK29" i="7" s="1"/>
  <c r="Q30" i="4"/>
  <c r="L197" i="2" s="1"/>
  <c r="Q24" i="4"/>
  <c r="K197" i="2" s="1"/>
  <c r="Q18" i="4"/>
  <c r="J197" i="2" s="1"/>
  <c r="P390" i="4"/>
  <c r="BT185" i="2" s="1"/>
  <c r="P384" i="4"/>
  <c r="BS185" i="2" s="1"/>
  <c r="P378" i="4"/>
  <c r="BR185" i="2" s="1"/>
  <c r="BR187" i="2" s="1"/>
  <c r="P372" i="4"/>
  <c r="BQ185" i="2" s="1"/>
  <c r="BQ187" i="2" s="1"/>
  <c r="P366" i="4"/>
  <c r="BP185" i="2" s="1"/>
  <c r="BP192" i="2" s="1"/>
  <c r="BP193" i="2" s="1"/>
  <c r="BP194" i="2" s="1"/>
  <c r="BI84" i="7" s="1"/>
  <c r="P360" i="4"/>
  <c r="BO185" i="2" s="1"/>
  <c r="BO187" i="2" s="1"/>
  <c r="P354" i="4"/>
  <c r="BN185" i="2" s="1"/>
  <c r="P348" i="4"/>
  <c r="BM185" i="2" s="1"/>
  <c r="BM187" i="2" s="1"/>
  <c r="P342" i="4"/>
  <c r="BL185" i="2" s="1"/>
  <c r="P336" i="4"/>
  <c r="BK185" i="2" s="1"/>
  <c r="P330" i="4"/>
  <c r="BJ185" i="2" s="1"/>
  <c r="BJ187" i="2" s="1"/>
  <c r="P324" i="4"/>
  <c r="BI185" i="2" s="1"/>
  <c r="BI187" i="2" s="1"/>
  <c r="P318" i="4"/>
  <c r="BH185" i="2" s="1"/>
  <c r="P312" i="4"/>
  <c r="BG185" i="2" s="1"/>
  <c r="BG187" i="2" s="1"/>
  <c r="P306" i="4"/>
  <c r="BF185" i="2" s="1"/>
  <c r="P300" i="4"/>
  <c r="BE185" i="2" s="1"/>
  <c r="BE187" i="2" s="1"/>
  <c r="P294" i="4"/>
  <c r="BD185" i="2" s="1"/>
  <c r="BD187" i="2" s="1"/>
  <c r="P288" i="4"/>
  <c r="BC185" i="2" s="1"/>
  <c r="P282" i="4"/>
  <c r="BB185" i="2" s="1"/>
  <c r="P276" i="4"/>
  <c r="BA185" i="2" s="1"/>
  <c r="BA187" i="2" s="1"/>
  <c r="P270" i="4"/>
  <c r="AZ185" i="2" s="1"/>
  <c r="P264" i="4"/>
  <c r="AY185" i="2" s="1"/>
  <c r="AY187" i="2" s="1"/>
  <c r="P258" i="4"/>
  <c r="AX185" i="2" s="1"/>
  <c r="AX187" i="2" s="1"/>
  <c r="P252" i="4"/>
  <c r="AW185" i="2" s="1"/>
  <c r="AW187" i="2" s="1"/>
  <c r="P246" i="4"/>
  <c r="AV185" i="2" s="1"/>
  <c r="P240" i="4"/>
  <c r="AU185" i="2" s="1"/>
  <c r="P234" i="4"/>
  <c r="AT185" i="2" s="1"/>
  <c r="P228" i="4"/>
  <c r="AS185" i="2" s="1"/>
  <c r="AS187" i="2" s="1"/>
  <c r="P222" i="4"/>
  <c r="AR185" i="2" s="1"/>
  <c r="P216" i="4"/>
  <c r="AQ185" i="2" s="1"/>
  <c r="AQ187" i="2" s="1"/>
  <c r="P210" i="4"/>
  <c r="AP185" i="2" s="1"/>
  <c r="AP187" i="2" s="1"/>
  <c r="P204" i="4"/>
  <c r="AO185" i="2" s="1"/>
  <c r="AO192" i="2" s="1"/>
  <c r="AO193" i="2" s="1"/>
  <c r="AO194" i="2" s="1"/>
  <c r="BI57" i="7" s="1"/>
  <c r="P198" i="4"/>
  <c r="AN185" i="2" s="1"/>
  <c r="P192" i="4"/>
  <c r="AM185" i="2" s="1"/>
  <c r="P186" i="4"/>
  <c r="AL185" i="2" s="1"/>
  <c r="BH54" i="7" s="1"/>
  <c r="BG54" i="7" s="1"/>
  <c r="P180" i="4"/>
  <c r="AK185" i="2" s="1"/>
  <c r="AK187" i="2" s="1"/>
  <c r="P174" i="4"/>
  <c r="AJ185" i="2" s="1"/>
  <c r="AJ192" i="2" s="1"/>
  <c r="AJ193" i="2" s="1"/>
  <c r="AJ194" i="2" s="1"/>
  <c r="BI52" i="7" s="1"/>
  <c r="P168" i="4"/>
  <c r="AI185" i="2" s="1"/>
  <c r="AI192" i="2" s="1"/>
  <c r="AI193" i="2" s="1"/>
  <c r="AI194" i="2" s="1"/>
  <c r="BI51" i="7" s="1"/>
  <c r="P162" i="4"/>
  <c r="AH185" i="2" s="1"/>
  <c r="AH187" i="2" s="1"/>
  <c r="P156" i="4"/>
  <c r="AG185" i="2" s="1"/>
  <c r="AG187" i="2" s="1"/>
  <c r="P150" i="4"/>
  <c r="AF185" i="2" s="1"/>
  <c r="P144" i="4"/>
  <c r="AE185" i="2" s="1"/>
  <c r="P138" i="4"/>
  <c r="AD185" i="2" s="1"/>
  <c r="AD187" i="2" s="1"/>
  <c r="P132" i="4"/>
  <c r="AC185" i="2" s="1"/>
  <c r="AC187" i="2" s="1"/>
  <c r="P126" i="4"/>
  <c r="AB185" i="2" s="1"/>
  <c r="P120" i="4"/>
  <c r="AA185" i="2" s="1"/>
  <c r="P114" i="4"/>
  <c r="Z185" i="2" s="1"/>
  <c r="Z187" i="2" s="1"/>
  <c r="P108" i="4"/>
  <c r="Y185" i="2" s="1"/>
  <c r="Y187" i="2" s="1"/>
  <c r="P102" i="4"/>
  <c r="X185" i="2" s="1"/>
  <c r="BH40" i="7" s="1"/>
  <c r="BG40" i="7" s="1"/>
  <c r="P96" i="4"/>
  <c r="W185" i="2" s="1"/>
  <c r="W187" i="2" s="1"/>
  <c r="P90" i="4"/>
  <c r="V185" i="2" s="1"/>
  <c r="V187" i="2" s="1"/>
  <c r="P84" i="4"/>
  <c r="U185" i="2" s="1"/>
  <c r="U187" i="2" s="1"/>
  <c r="P78" i="4"/>
  <c r="T185" i="2" s="1"/>
  <c r="P72" i="4"/>
  <c r="S185" i="2" s="1"/>
  <c r="S187" i="2" s="1"/>
  <c r="P66" i="4"/>
  <c r="R185" i="2" s="1"/>
  <c r="R187" i="2" s="1"/>
  <c r="P60" i="4"/>
  <c r="Q185" i="2" s="1"/>
  <c r="Q187" i="2" s="1"/>
  <c r="P54" i="4"/>
  <c r="P185" i="2" s="1"/>
  <c r="P48" i="4"/>
  <c r="O185" i="2" s="1"/>
  <c r="O192" i="2" s="1"/>
  <c r="O193" i="2" s="1"/>
  <c r="O194" i="2" s="1"/>
  <c r="BI31" i="7" s="1"/>
  <c r="P42" i="4"/>
  <c r="N185" i="2" s="1"/>
  <c r="N187" i="2" s="1"/>
  <c r="P36" i="4"/>
  <c r="M185" i="2" s="1"/>
  <c r="M187" i="2" s="1"/>
  <c r="P30" i="4"/>
  <c r="L185" i="2" s="1"/>
  <c r="L187" i="2" s="1"/>
  <c r="P24" i="4"/>
  <c r="K185" i="2" s="1"/>
  <c r="K187" i="2" s="1"/>
  <c r="P18" i="4"/>
  <c r="J185" i="2" s="1"/>
  <c r="J187" i="2" s="1"/>
  <c r="M390" i="4"/>
  <c r="BT149" i="2" s="1"/>
  <c r="BT151" i="2" s="1"/>
  <c r="M384" i="4"/>
  <c r="BS149" i="2" s="1"/>
  <c r="M378" i="4"/>
  <c r="BR149" i="2" s="1"/>
  <c r="M372" i="4"/>
  <c r="BQ149" i="2" s="1"/>
  <c r="M366" i="4"/>
  <c r="BP149" i="2" s="1"/>
  <c r="BP151" i="2" s="1"/>
  <c r="M360" i="4"/>
  <c r="BO149" i="2" s="1"/>
  <c r="M354" i="4"/>
  <c r="BN149" i="2" s="1"/>
  <c r="M348" i="4"/>
  <c r="M342" i="4"/>
  <c r="BL149" i="2" s="1"/>
  <c r="BL151" i="2" s="1"/>
  <c r="M336" i="4"/>
  <c r="BK149" i="2" s="1"/>
  <c r="BK156" i="2" s="1"/>
  <c r="BK157" i="2" s="1"/>
  <c r="BK158" i="2" s="1"/>
  <c r="AW79" i="7" s="1"/>
  <c r="M330" i="4"/>
  <c r="BJ149" i="2" s="1"/>
  <c r="M324" i="4"/>
  <c r="BI149" i="2" s="1"/>
  <c r="M318" i="4"/>
  <c r="BH149" i="2" s="1"/>
  <c r="BH151" i="2" s="1"/>
  <c r="M312" i="4"/>
  <c r="BG149" i="2" s="1"/>
  <c r="M306" i="4"/>
  <c r="BF149" i="2" s="1"/>
  <c r="M300" i="4"/>
  <c r="BE149" i="2" s="1"/>
  <c r="BE151" i="2" s="1"/>
  <c r="M294" i="4"/>
  <c r="M288" i="4"/>
  <c r="BC149" i="2" s="1"/>
  <c r="BC151" i="2" s="1"/>
  <c r="M282" i="4"/>
  <c r="BB149" i="2" s="1"/>
  <c r="M276" i="4"/>
  <c r="BA149" i="2" s="1"/>
  <c r="AV69" i="7" s="1"/>
  <c r="AU69" i="7" s="1"/>
  <c r="M270" i="4"/>
  <c r="AZ149" i="2" s="1"/>
  <c r="AZ151" i="2" s="1"/>
  <c r="M264" i="4"/>
  <c r="AY149" i="2" s="1"/>
  <c r="AY151" i="2" s="1"/>
  <c r="M258" i="4"/>
  <c r="AX149" i="2" s="1"/>
  <c r="AX151" i="2" s="1"/>
  <c r="M252" i="4"/>
  <c r="AW149" i="2" s="1"/>
  <c r="AW151" i="2" s="1"/>
  <c r="M246" i="4"/>
  <c r="AV149" i="2" s="1"/>
  <c r="AV151" i="2" s="1"/>
  <c r="M240" i="4"/>
  <c r="AU149" i="2" s="1"/>
  <c r="AU151" i="2" s="1"/>
  <c r="M234" i="4"/>
  <c r="AT149" i="2" s="1"/>
  <c r="M228" i="4"/>
  <c r="AS149" i="2" s="1"/>
  <c r="M222" i="4"/>
  <c r="AR149" i="2" s="1"/>
  <c r="AR151" i="2" s="1"/>
  <c r="M216" i="4"/>
  <c r="AQ149" i="2" s="1"/>
  <c r="AQ156" i="2" s="1"/>
  <c r="AQ157" i="2" s="1"/>
  <c r="AQ158" i="2" s="1"/>
  <c r="AW59" i="7" s="1"/>
  <c r="M210" i="4"/>
  <c r="AP149" i="2" s="1"/>
  <c r="M204" i="4"/>
  <c r="AO149" i="2" s="1"/>
  <c r="M198" i="4"/>
  <c r="M192" i="4"/>
  <c r="AM149" i="2" s="1"/>
  <c r="AM151" i="2" s="1"/>
  <c r="M186" i="4"/>
  <c r="AL149" i="2"/>
  <c r="AL156" i="2" s="1"/>
  <c r="AL157" i="2" s="1"/>
  <c r="AL158" i="2" s="1"/>
  <c r="AW54" i="7" s="1"/>
  <c r="M180" i="4"/>
  <c r="AK149" i="2"/>
  <c r="M174" i="4"/>
  <c r="AJ149" i="2"/>
  <c r="AV52" i="7" s="1"/>
  <c r="AU52" i="7" s="1"/>
  <c r="M168" i="4"/>
  <c r="AI149" i="2"/>
  <c r="M162" i="4"/>
  <c r="AH149" i="2" s="1"/>
  <c r="M156" i="4"/>
  <c r="AG149" i="2" s="1"/>
  <c r="M150" i="4"/>
  <c r="AF149" i="2" s="1"/>
  <c r="AF151" i="2" s="1"/>
  <c r="M144" i="4"/>
  <c r="AE149" i="2" s="1"/>
  <c r="AE151" i="2" s="1"/>
  <c r="M138" i="4"/>
  <c r="AD149" i="2" s="1"/>
  <c r="AD151" i="2" s="1"/>
  <c r="M132" i="4"/>
  <c r="AC149" i="2" s="1"/>
  <c r="AC156" i="2" s="1"/>
  <c r="AC157" i="2" s="1"/>
  <c r="AC158" i="2" s="1"/>
  <c r="AW45" i="7" s="1"/>
  <c r="M126" i="4"/>
  <c r="M120" i="4"/>
  <c r="AA149" i="2" s="1"/>
  <c r="M114" i="4"/>
  <c r="Z149" i="2" s="1"/>
  <c r="Z156" i="2" s="1"/>
  <c r="Z157" i="2" s="1"/>
  <c r="Z158" i="2" s="1"/>
  <c r="AW42" i="7" s="1"/>
  <c r="M108" i="4"/>
  <c r="Y149" i="2" s="1"/>
  <c r="Y156" i="2" s="1"/>
  <c r="Y157" i="2" s="1"/>
  <c r="Y158" i="2" s="1"/>
  <c r="AW41" i="7" s="1"/>
  <c r="M102" i="4"/>
  <c r="X149" i="2"/>
  <c r="M96" i="4"/>
  <c r="M90" i="4"/>
  <c r="V149" i="2" s="1"/>
  <c r="V151" i="2" s="1"/>
  <c r="M84" i="4"/>
  <c r="U149" i="2" s="1"/>
  <c r="U151" i="2" s="1"/>
  <c r="M78" i="4"/>
  <c r="T149" i="2" s="1"/>
  <c r="T151" i="2" s="1"/>
  <c r="M72" i="4"/>
  <c r="S149" i="2" s="1"/>
  <c r="S151" i="2" s="1"/>
  <c r="M66" i="4"/>
  <c r="R149" i="2" s="1"/>
  <c r="R151" i="2" s="1"/>
  <c r="M60" i="4"/>
  <c r="Q149" i="2" s="1"/>
  <c r="Q151" i="2" s="1"/>
  <c r="M54" i="4"/>
  <c r="P149" i="2" s="1"/>
  <c r="P151" i="2" s="1"/>
  <c r="M48" i="4"/>
  <c r="O149" i="2" s="1"/>
  <c r="M42" i="4"/>
  <c r="N149" i="2" s="1"/>
  <c r="AV30" i="7" s="1"/>
  <c r="AU30" i="7" s="1"/>
  <c r="M36" i="4"/>
  <c r="M149" i="2" s="1"/>
  <c r="M156" i="2" s="1"/>
  <c r="M157" i="2" s="1"/>
  <c r="M158" i="2" s="1"/>
  <c r="AW29" i="7" s="1"/>
  <c r="M30" i="4"/>
  <c r="L149" i="2" s="1"/>
  <c r="M24" i="4"/>
  <c r="K149" i="2" s="1"/>
  <c r="N18" i="4"/>
  <c r="J161" i="2" s="1"/>
  <c r="J163" i="2" s="1"/>
  <c r="BM149" i="2"/>
  <c r="AV81" i="7" s="1"/>
  <c r="AU81" i="7" s="1"/>
  <c r="BD149" i="2"/>
  <c r="AN149" i="2"/>
  <c r="AN156" i="2" s="1"/>
  <c r="AN157" i="2" s="1"/>
  <c r="AN158" i="2" s="1"/>
  <c r="AW56" i="7" s="1"/>
  <c r="AB149" i="2"/>
  <c r="AB151" i="2" s="1"/>
  <c r="W149" i="2"/>
  <c r="W156" i="2" s="1"/>
  <c r="W157" i="2" s="1"/>
  <c r="W158" i="2" s="1"/>
  <c r="AW39" i="7" s="1"/>
  <c r="M18" i="4"/>
  <c r="J149" i="2" s="1"/>
  <c r="L390" i="4"/>
  <c r="BT137" i="2" s="1"/>
  <c r="BT139" i="2" s="1"/>
  <c r="L384" i="4"/>
  <c r="BS137" i="2" s="1"/>
  <c r="BS144" i="2" s="1"/>
  <c r="BS145" i="2" s="1"/>
  <c r="BS146" i="2" s="1"/>
  <c r="AS87" i="7" s="1"/>
  <c r="L378" i="4"/>
  <c r="BR137" i="2" s="1"/>
  <c r="BR139" i="2" s="1"/>
  <c r="L372" i="4"/>
  <c r="BQ137" i="2" s="1"/>
  <c r="L366" i="4"/>
  <c r="BP137" i="2" s="1"/>
  <c r="BP144" i="2" s="1"/>
  <c r="BP145" i="2" s="1"/>
  <c r="BP146" i="2" s="1"/>
  <c r="AS84" i="7" s="1"/>
  <c r="L360" i="4"/>
  <c r="BO137" i="2" s="1"/>
  <c r="L354" i="4"/>
  <c r="BN137" i="2" s="1"/>
  <c r="L348" i="4"/>
  <c r="BM137" i="2" s="1"/>
  <c r="BM139" i="2" s="1"/>
  <c r="L342" i="4"/>
  <c r="BL137" i="2" s="1"/>
  <c r="BL144" i="2" s="1"/>
  <c r="BL145" i="2" s="1"/>
  <c r="BL146" i="2" s="1"/>
  <c r="AS80" i="7" s="1"/>
  <c r="L336" i="4"/>
  <c r="BK137" i="2" s="1"/>
  <c r="BK139" i="2" s="1"/>
  <c r="L330" i="4"/>
  <c r="BJ137" i="2" s="1"/>
  <c r="BJ139" i="2" s="1"/>
  <c r="L324" i="4"/>
  <c r="BI137" i="2" s="1"/>
  <c r="L318" i="4"/>
  <c r="BH137" i="2" s="1"/>
  <c r="L312" i="4"/>
  <c r="BG137" i="2" s="1"/>
  <c r="BG139" i="2" s="1"/>
  <c r="L306" i="4"/>
  <c r="BF137" i="2" s="1"/>
  <c r="AR74" i="7" s="1"/>
  <c r="AQ74" i="7" s="1"/>
  <c r="L300" i="4"/>
  <c r="BE137" i="2" s="1"/>
  <c r="L294" i="4"/>
  <c r="BD137" i="2" s="1"/>
  <c r="BD139" i="2" s="1"/>
  <c r="L288" i="4"/>
  <c r="BC137" i="2" s="1"/>
  <c r="L282" i="4"/>
  <c r="BB137" i="2" s="1"/>
  <c r="BB139" i="2" s="1"/>
  <c r="L276" i="4"/>
  <c r="BA137" i="2" s="1"/>
  <c r="AR69" i="7" s="1"/>
  <c r="AQ69" i="7" s="1"/>
  <c r="L270" i="4"/>
  <c r="AZ137" i="2" s="1"/>
  <c r="L264" i="4"/>
  <c r="AY137" i="2" s="1"/>
  <c r="AR67" i="7" s="1"/>
  <c r="AQ67" i="7" s="1"/>
  <c r="L258" i="4"/>
  <c r="AX137" i="2" s="1"/>
  <c r="AX139" i="2" s="1"/>
  <c r="L252" i="4"/>
  <c r="AW137" i="2" s="1"/>
  <c r="L246" i="4"/>
  <c r="AV137" i="2" s="1"/>
  <c r="AV139" i="2" s="1"/>
  <c r="L240" i="4"/>
  <c r="AU137" i="2" s="1"/>
  <c r="AU139" i="2" s="1"/>
  <c r="L234" i="4"/>
  <c r="AT137" i="2" s="1"/>
  <c r="AT139" i="2" s="1"/>
  <c r="L228" i="4"/>
  <c r="AS137" i="2" s="1"/>
  <c r="L222" i="4"/>
  <c r="AR137" i="2" s="1"/>
  <c r="AR139" i="2" s="1"/>
  <c r="L216" i="4"/>
  <c r="AQ137" i="2" s="1"/>
  <c r="AQ139" i="2" s="1"/>
  <c r="L210" i="4"/>
  <c r="AP137" i="2" s="1"/>
  <c r="AP139" i="2" s="1"/>
  <c r="L204" i="4"/>
  <c r="AO137" i="2" s="1"/>
  <c r="L198" i="4"/>
  <c r="AN137" i="2" s="1"/>
  <c r="AN139" i="2" s="1"/>
  <c r="L192" i="4"/>
  <c r="AM137" i="2" s="1"/>
  <c r="AM139" i="2" s="1"/>
  <c r="L186" i="4"/>
  <c r="AL137" i="2" s="1"/>
  <c r="AL139" i="2" s="1"/>
  <c r="L180" i="4"/>
  <c r="AK137" i="2" s="1"/>
  <c r="AK139" i="2" s="1"/>
  <c r="L174" i="4"/>
  <c r="AJ137" i="2" s="1"/>
  <c r="AJ139" i="2" s="1"/>
  <c r="L168" i="4"/>
  <c r="AI137" i="2" s="1"/>
  <c r="AI139" i="2" s="1"/>
  <c r="L162" i="4"/>
  <c r="AH137" i="2" s="1"/>
  <c r="AH139" i="2" s="1"/>
  <c r="L156" i="4"/>
  <c r="AG137" i="2" s="1"/>
  <c r="L150" i="4"/>
  <c r="AF137" i="2" s="1"/>
  <c r="AF139" i="2" s="1"/>
  <c r="L144" i="4"/>
  <c r="AE137" i="2" s="1"/>
  <c r="L138" i="4"/>
  <c r="AD137" i="2" s="1"/>
  <c r="AR46" i="7" s="1"/>
  <c r="AQ46" i="7" s="1"/>
  <c r="L132" i="4"/>
  <c r="AC137" i="2" s="1"/>
  <c r="L126" i="4"/>
  <c r="AB137" i="2" s="1"/>
  <c r="L120" i="4"/>
  <c r="AA137" i="2" s="1"/>
  <c r="AA139" i="2" s="1"/>
  <c r="L114" i="4"/>
  <c r="Z137" i="2" s="1"/>
  <c r="L108" i="4"/>
  <c r="Y137" i="2" s="1"/>
  <c r="Y144" i="2" s="1"/>
  <c r="Y145" i="2" s="1"/>
  <c r="Y146" i="2" s="1"/>
  <c r="AS41" i="7" s="1"/>
  <c r="L102" i="4"/>
  <c r="X137" i="2" s="1"/>
  <c r="X139" i="2" s="1"/>
  <c r="L96" i="4"/>
  <c r="W137" i="2" s="1"/>
  <c r="L90" i="4"/>
  <c r="V137" i="2" s="1"/>
  <c r="V139" i="2" s="1"/>
  <c r="L84" i="4"/>
  <c r="U137" i="2" s="1"/>
  <c r="L78" i="4"/>
  <c r="T137" i="2" s="1"/>
  <c r="L72" i="4"/>
  <c r="S137" i="2" s="1"/>
  <c r="L66" i="4"/>
  <c r="R137" i="2" s="1"/>
  <c r="R139" i="2" s="1"/>
  <c r="L60" i="4"/>
  <c r="Q137" i="2" s="1"/>
  <c r="L54" i="4"/>
  <c r="P137" i="2" s="1"/>
  <c r="L48" i="4"/>
  <c r="O137" i="2" s="1"/>
  <c r="L42" i="4"/>
  <c r="N137" i="2" s="1"/>
  <c r="N139" i="2" s="1"/>
  <c r="L36" i="4"/>
  <c r="L30" i="4"/>
  <c r="L24" i="4"/>
  <c r="L18" i="4"/>
  <c r="K390" i="4"/>
  <c r="BT125" i="2" s="1"/>
  <c r="K384" i="4"/>
  <c r="BS125" i="2" s="1"/>
  <c r="BS132" i="2" s="1"/>
  <c r="BS133" i="2" s="1"/>
  <c r="BS134" i="2" s="1"/>
  <c r="AO87" i="7" s="1"/>
  <c r="K378" i="4"/>
  <c r="BR125" i="2" s="1"/>
  <c r="K372" i="4"/>
  <c r="BQ125" i="2" s="1"/>
  <c r="K366" i="4"/>
  <c r="BP125" i="2" s="1"/>
  <c r="BP127" i="2" s="1"/>
  <c r="K360" i="4"/>
  <c r="BO125" i="2" s="1"/>
  <c r="AN83" i="7" s="1"/>
  <c r="AM83" i="7" s="1"/>
  <c r="K354" i="4"/>
  <c r="BN125" i="2" s="1"/>
  <c r="BN127" i="2" s="1"/>
  <c r="K348" i="4"/>
  <c r="BM125" i="2" s="1"/>
  <c r="K342" i="4"/>
  <c r="BL125" i="2" s="1"/>
  <c r="BL132" i="2" s="1"/>
  <c r="BL133" i="2" s="1"/>
  <c r="BL134" i="2" s="1"/>
  <c r="AO80" i="7" s="1"/>
  <c r="K336" i="4"/>
  <c r="BK125" i="2" s="1"/>
  <c r="BK127" i="2" s="1"/>
  <c r="K330" i="4"/>
  <c r="BJ125" i="2" s="1"/>
  <c r="K324" i="4"/>
  <c r="BI125" i="2" s="1"/>
  <c r="BI132" i="2" s="1"/>
  <c r="BI133" i="2" s="1"/>
  <c r="BI134" i="2" s="1"/>
  <c r="AO77" i="7" s="1"/>
  <c r="K318" i="4"/>
  <c r="BH125" i="2" s="1"/>
  <c r="BH132" i="2" s="1"/>
  <c r="BH133" i="2" s="1"/>
  <c r="BH134" i="2" s="1"/>
  <c r="AO76" i="7" s="1"/>
  <c r="K312" i="4"/>
  <c r="BG125" i="2" s="1"/>
  <c r="K306" i="4"/>
  <c r="BF125" i="2" s="1"/>
  <c r="BF127" i="2" s="1"/>
  <c r="K300" i="4"/>
  <c r="BE125" i="2" s="1"/>
  <c r="BE132" i="2" s="1"/>
  <c r="BE133" i="2" s="1"/>
  <c r="BE134" i="2" s="1"/>
  <c r="AO73" i="7" s="1"/>
  <c r="K294" i="4"/>
  <c r="BD125" i="2" s="1"/>
  <c r="BD127" i="2" s="1"/>
  <c r="K288" i="4"/>
  <c r="BC125" i="2" s="1"/>
  <c r="K282" i="4"/>
  <c r="BB125" i="2" s="1"/>
  <c r="BB132" i="2" s="1"/>
  <c r="BB133" i="2" s="1"/>
  <c r="BB134" i="2" s="1"/>
  <c r="AO70" i="7" s="1"/>
  <c r="K276" i="4"/>
  <c r="BA125" i="2" s="1"/>
  <c r="BA132" i="2" s="1"/>
  <c r="BA133" i="2" s="1"/>
  <c r="BA134" i="2" s="1"/>
  <c r="AO69" i="7" s="1"/>
  <c r="K270" i="4"/>
  <c r="AZ125" i="2" s="1"/>
  <c r="AZ132" i="2" s="1"/>
  <c r="AZ133" i="2" s="1"/>
  <c r="AZ134" i="2" s="1"/>
  <c r="AO68" i="7" s="1"/>
  <c r="K264" i="4"/>
  <c r="AY125" i="2" s="1"/>
  <c r="K258" i="4"/>
  <c r="AX125" i="2" s="1"/>
  <c r="AX127" i="2" s="1"/>
  <c r="K252" i="4"/>
  <c r="AW125" i="2" s="1"/>
  <c r="K246" i="4"/>
  <c r="AV125" i="2" s="1"/>
  <c r="K240" i="4"/>
  <c r="AU125" i="2" s="1"/>
  <c r="AU127" i="2" s="1"/>
  <c r="K234" i="4"/>
  <c r="AT125" i="2" s="1"/>
  <c r="AT127" i="2" s="1"/>
  <c r="K228" i="4"/>
  <c r="AS125" i="2" s="1"/>
  <c r="AS127" i="2" s="1"/>
  <c r="K222" i="4"/>
  <c r="AR125" i="2" s="1"/>
  <c r="AN60" i="7" s="1"/>
  <c r="AM60" i="7" s="1"/>
  <c r="K216" i="4"/>
  <c r="AQ125" i="2" s="1"/>
  <c r="K210" i="4"/>
  <c r="AP125" i="2" s="1"/>
  <c r="AP132" i="2" s="1"/>
  <c r="AP133" i="2" s="1"/>
  <c r="AP134" i="2" s="1"/>
  <c r="AO58" i="7" s="1"/>
  <c r="K204" i="4"/>
  <c r="AO125" i="2"/>
  <c r="AN57" i="7" s="1"/>
  <c r="AM57" i="7" s="1"/>
  <c r="K198" i="4"/>
  <c r="AN125" i="2"/>
  <c r="K192" i="4"/>
  <c r="AM125" i="2"/>
  <c r="K186" i="4"/>
  <c r="AL125" i="2" s="1"/>
  <c r="K180" i="4"/>
  <c r="AK125" i="2" s="1"/>
  <c r="K174" i="4"/>
  <c r="AJ125" i="2" s="1"/>
  <c r="K168" i="4"/>
  <c r="AI125" i="2" s="1"/>
  <c r="K162" i="4"/>
  <c r="AH125" i="2" s="1"/>
  <c r="K156" i="4"/>
  <c r="AG125" i="2" s="1"/>
  <c r="AN49" i="7" s="1"/>
  <c r="AM49" i="7" s="1"/>
  <c r="K150" i="4"/>
  <c r="AF125" i="2" s="1"/>
  <c r="K144" i="4"/>
  <c r="AE125" i="2" s="1"/>
  <c r="AE127" i="2" s="1"/>
  <c r="K138" i="4"/>
  <c r="AD125" i="2"/>
  <c r="K132" i="4"/>
  <c r="AC125" i="2"/>
  <c r="AC132" i="2" s="1"/>
  <c r="AC133" i="2" s="1"/>
  <c r="AC134" i="2" s="1"/>
  <c r="AO45" i="7" s="1"/>
  <c r="K126" i="4"/>
  <c r="AB125" i="2"/>
  <c r="K120" i="4"/>
  <c r="AA125" i="2"/>
  <c r="K114" i="4"/>
  <c r="Z125" i="2"/>
  <c r="Z127" i="2" s="1"/>
  <c r="K108" i="4"/>
  <c r="Y125" i="2" s="1"/>
  <c r="K102" i="4"/>
  <c r="X125" i="2" s="1"/>
  <c r="X132" i="2" s="1"/>
  <c r="X133" i="2" s="1"/>
  <c r="X134" i="2" s="1"/>
  <c r="AO40" i="7" s="1"/>
  <c r="K96" i="4"/>
  <c r="W125" i="2" s="1"/>
  <c r="K90" i="4"/>
  <c r="V125" i="2" s="1"/>
  <c r="V127" i="2" s="1"/>
  <c r="K84" i="4"/>
  <c r="U125" i="2" s="1"/>
  <c r="K78" i="4"/>
  <c r="T125" i="2" s="1"/>
  <c r="T127" i="2" s="1"/>
  <c r="K72" i="4"/>
  <c r="S125" i="2" s="1"/>
  <c r="K66" i="4"/>
  <c r="R125" i="2" s="1"/>
  <c r="R127" i="2" s="1"/>
  <c r="K60" i="4"/>
  <c r="K54" i="4"/>
  <c r="K48" i="4"/>
  <c r="K42" i="4"/>
  <c r="K36" i="4"/>
  <c r="K30" i="4"/>
  <c r="K24" i="4"/>
  <c r="K18" i="4"/>
  <c r="J127" i="2"/>
  <c r="J390" i="4"/>
  <c r="BT113" i="2" s="1"/>
  <c r="J384" i="4"/>
  <c r="BS113" i="2" s="1"/>
  <c r="J378" i="4"/>
  <c r="BR113" i="2" s="1"/>
  <c r="J372" i="4"/>
  <c r="BQ113" i="2" s="1"/>
  <c r="BQ115" i="2" s="1"/>
  <c r="J366" i="4"/>
  <c r="BP113" i="2" s="1"/>
  <c r="J360" i="4"/>
  <c r="BO113" i="2" s="1"/>
  <c r="J354" i="4"/>
  <c r="BN113" i="2" s="1"/>
  <c r="BN115" i="2" s="1"/>
  <c r="J348" i="4"/>
  <c r="BM113" i="2" s="1"/>
  <c r="BM115" i="2" s="1"/>
  <c r="J342" i="4"/>
  <c r="BL113" i="2" s="1"/>
  <c r="BL115" i="2" s="1"/>
  <c r="J336" i="4"/>
  <c r="BK113" i="2" s="1"/>
  <c r="BK115" i="2" s="1"/>
  <c r="J330" i="4"/>
  <c r="BJ113" i="2" s="1"/>
  <c r="BJ115" i="2" s="1"/>
  <c r="J324" i="4"/>
  <c r="BI113" i="2" s="1"/>
  <c r="AJ77" i="7" s="1"/>
  <c r="AI77" i="7" s="1"/>
  <c r="J318" i="4"/>
  <c r="BH113" i="2" s="1"/>
  <c r="J312" i="4"/>
  <c r="BG113" i="2" s="1"/>
  <c r="BG120" i="2" s="1"/>
  <c r="BG121" i="2" s="1"/>
  <c r="BG122" i="2" s="1"/>
  <c r="AK75" i="7" s="1"/>
  <c r="J306" i="4"/>
  <c r="BF113" i="2" s="1"/>
  <c r="BF115" i="2" s="1"/>
  <c r="J300" i="4"/>
  <c r="BE113" i="2" s="1"/>
  <c r="BE115" i="2" s="1"/>
  <c r="J294" i="4"/>
  <c r="BD113" i="2" s="1"/>
  <c r="J288" i="4"/>
  <c r="BC113" i="2" s="1"/>
  <c r="J282" i="4"/>
  <c r="BB113" i="2" s="1"/>
  <c r="J276" i="4"/>
  <c r="BA113" i="2" s="1"/>
  <c r="AJ69" i="7" s="1"/>
  <c r="AI69" i="7" s="1"/>
  <c r="J270" i="4"/>
  <c r="AZ113" i="2" s="1"/>
  <c r="J264" i="4"/>
  <c r="AY113" i="2" s="1"/>
  <c r="AY115" i="2" s="1"/>
  <c r="J258" i="4"/>
  <c r="AX113" i="2" s="1"/>
  <c r="J252" i="4"/>
  <c r="AW113" i="2" s="1"/>
  <c r="J246" i="4"/>
  <c r="AV113" i="2" s="1"/>
  <c r="J240" i="4"/>
  <c r="AU113" i="2" s="1"/>
  <c r="AU115" i="2" s="1"/>
  <c r="J234" i="4"/>
  <c r="AT113" i="2" s="1"/>
  <c r="AT115" i="2" s="1"/>
  <c r="J228" i="4"/>
  <c r="AS113" i="2" s="1"/>
  <c r="J222" i="4"/>
  <c r="AR113" i="2" s="1"/>
  <c r="J216" i="4"/>
  <c r="AQ113" i="2" s="1"/>
  <c r="AQ115" i="2" s="1"/>
  <c r="J210" i="4"/>
  <c r="AP113" i="2" s="1"/>
  <c r="J204" i="4"/>
  <c r="AO113" i="2" s="1"/>
  <c r="J198" i="4"/>
  <c r="AN113" i="2" s="1"/>
  <c r="J192" i="4"/>
  <c r="AM113" i="2" s="1"/>
  <c r="AM115" i="2" s="1"/>
  <c r="J186" i="4"/>
  <c r="AL113" i="2" s="1"/>
  <c r="AJ54" i="7" s="1"/>
  <c r="AI54" i="7" s="1"/>
  <c r="J180" i="4"/>
  <c r="AK113" i="2" s="1"/>
  <c r="AJ53" i="7" s="1"/>
  <c r="AI53" i="7" s="1"/>
  <c r="J174" i="4"/>
  <c r="AJ113" i="2" s="1"/>
  <c r="AJ115" i="2" s="1"/>
  <c r="J168" i="4"/>
  <c r="AI113" i="2" s="1"/>
  <c r="J162" i="4"/>
  <c r="AH113" i="2" s="1"/>
  <c r="J156" i="4"/>
  <c r="AG113" i="2" s="1"/>
  <c r="AG115" i="2" s="1"/>
  <c r="J150" i="4"/>
  <c r="AF113" i="2" s="1"/>
  <c r="J144" i="4"/>
  <c r="AE113" i="2" s="1"/>
  <c r="J138" i="4"/>
  <c r="AD113" i="2" s="1"/>
  <c r="AD115" i="2" s="1"/>
  <c r="J132" i="4"/>
  <c r="AC113" i="2" s="1"/>
  <c r="AC115" i="2" s="1"/>
  <c r="J126" i="4"/>
  <c r="AB113" i="2" s="1"/>
  <c r="AJ44" i="7" s="1"/>
  <c r="AI44" i="7" s="1"/>
  <c r="J120" i="4"/>
  <c r="AA113" i="2" s="1"/>
  <c r="AA120" i="2" s="1"/>
  <c r="AA121" i="2" s="1"/>
  <c r="AA122" i="2" s="1"/>
  <c r="AK43" i="7" s="1"/>
  <c r="J114" i="4"/>
  <c r="Z113" i="2" s="1"/>
  <c r="Z115" i="2" s="1"/>
  <c r="J108" i="4"/>
  <c r="Y113" i="2" s="1"/>
  <c r="J102" i="4"/>
  <c r="X113" i="2" s="1"/>
  <c r="AJ40" i="7" s="1"/>
  <c r="AI40" i="7" s="1"/>
  <c r="J96" i="4"/>
  <c r="W113" i="2" s="1"/>
  <c r="J90" i="4"/>
  <c r="V113" i="2" s="1"/>
  <c r="V115" i="2" s="1"/>
  <c r="J84" i="4"/>
  <c r="U113" i="2" s="1"/>
  <c r="U115" i="2" s="1"/>
  <c r="J78" i="4"/>
  <c r="T113" i="2" s="1"/>
  <c r="T115" i="2" s="1"/>
  <c r="J72" i="4"/>
  <c r="S113" i="2" s="1"/>
  <c r="AJ35" i="7" s="1"/>
  <c r="AI35" i="7" s="1"/>
  <c r="J66" i="4"/>
  <c r="R113" i="2" s="1"/>
  <c r="R115" i="2" s="1"/>
  <c r="J60" i="4"/>
  <c r="J54" i="4"/>
  <c r="J48" i="4"/>
  <c r="J42" i="4"/>
  <c r="J36" i="4"/>
  <c r="J30" i="4"/>
  <c r="J24" i="4"/>
  <c r="J18" i="4"/>
  <c r="J115" i="2"/>
  <c r="K115" i="2" s="1"/>
  <c r="I390" i="4"/>
  <c r="BT101" i="2" s="1"/>
  <c r="I384" i="4"/>
  <c r="BS101" i="2" s="1"/>
  <c r="I378" i="4"/>
  <c r="BR101" i="2" s="1"/>
  <c r="AF86" i="7" s="1"/>
  <c r="AE86" i="7" s="1"/>
  <c r="I372" i="4"/>
  <c r="BQ101" i="2" s="1"/>
  <c r="BQ103" i="2" s="1"/>
  <c r="I366" i="4"/>
  <c r="BP101" i="2" s="1"/>
  <c r="I360" i="4"/>
  <c r="BO101" i="2" s="1"/>
  <c r="I354" i="4"/>
  <c r="BN101" i="2" s="1"/>
  <c r="BN103" i="2" s="1"/>
  <c r="I348" i="4"/>
  <c r="BM101" i="2" s="1"/>
  <c r="BM103" i="2" s="1"/>
  <c r="I342" i="4"/>
  <c r="BL101" i="2" s="1"/>
  <c r="I336" i="4"/>
  <c r="BK101" i="2" s="1"/>
  <c r="BK103" i="2" s="1"/>
  <c r="I330" i="4"/>
  <c r="BJ101" i="2" s="1"/>
  <c r="I324" i="4"/>
  <c r="BI101" i="2" s="1"/>
  <c r="I318" i="4"/>
  <c r="BH101" i="2" s="1"/>
  <c r="I312" i="4"/>
  <c r="BG101" i="2" s="1"/>
  <c r="BG103" i="2" s="1"/>
  <c r="I306" i="4"/>
  <c r="BF101" i="2" s="1"/>
  <c r="BF103" i="2" s="1"/>
  <c r="I300" i="4"/>
  <c r="BE101" i="2" s="1"/>
  <c r="I294" i="4"/>
  <c r="BD101" i="2" s="1"/>
  <c r="AF72" i="7" s="1"/>
  <c r="AE72" i="7" s="1"/>
  <c r="I288" i="4"/>
  <c r="BC101" i="2" s="1"/>
  <c r="I282" i="4"/>
  <c r="BB101" i="2" s="1"/>
  <c r="AF70" i="7" s="1"/>
  <c r="AE70" i="7" s="1"/>
  <c r="I276" i="4"/>
  <c r="BA101" i="2" s="1"/>
  <c r="I270" i="4"/>
  <c r="AZ101" i="2" s="1"/>
  <c r="I264" i="4"/>
  <c r="AY101" i="2" s="1"/>
  <c r="I258" i="4"/>
  <c r="AX101" i="2" s="1"/>
  <c r="AF66" i="7" s="1"/>
  <c r="AE66" i="7" s="1"/>
  <c r="I252" i="4"/>
  <c r="AW101" i="2" s="1"/>
  <c r="AW108" i="2" s="1"/>
  <c r="AW109" i="2" s="1"/>
  <c r="AW110" i="2" s="1"/>
  <c r="AG65" i="7" s="1"/>
  <c r="I246" i="4"/>
  <c r="AV101" i="2" s="1"/>
  <c r="AV103" i="2" s="1"/>
  <c r="I240" i="4"/>
  <c r="AU101" i="2" s="1"/>
  <c r="AU103" i="2" s="1"/>
  <c r="I234" i="4"/>
  <c r="AT101" i="2" s="1"/>
  <c r="I228" i="4"/>
  <c r="AS101" i="2" s="1"/>
  <c r="AS108" i="2" s="1"/>
  <c r="AS109" i="2" s="1"/>
  <c r="AS110" i="2" s="1"/>
  <c r="AG61" i="7" s="1"/>
  <c r="I222" i="4"/>
  <c r="AR101" i="2" s="1"/>
  <c r="AF60" i="7" s="1"/>
  <c r="AE60" i="7" s="1"/>
  <c r="I216" i="4"/>
  <c r="AQ101" i="2" s="1"/>
  <c r="AQ108" i="2" s="1"/>
  <c r="AQ109" i="2" s="1"/>
  <c r="AQ110" i="2" s="1"/>
  <c r="AG59" i="7" s="1"/>
  <c r="I210" i="4"/>
  <c r="AP101" i="2" s="1"/>
  <c r="AP103" i="2" s="1"/>
  <c r="I204" i="4"/>
  <c r="AO101" i="2" s="1"/>
  <c r="AO108" i="2" s="1"/>
  <c r="AO109" i="2" s="1"/>
  <c r="AO110" i="2" s="1"/>
  <c r="AG57" i="7" s="1"/>
  <c r="I198" i="4"/>
  <c r="AN101" i="2" s="1"/>
  <c r="AN103" i="2" s="1"/>
  <c r="I192" i="4"/>
  <c r="AM101" i="2" s="1"/>
  <c r="AM108" i="2" s="1"/>
  <c r="AM109" i="2" s="1"/>
  <c r="AM110" i="2" s="1"/>
  <c r="AG55" i="7" s="1"/>
  <c r="I186" i="4"/>
  <c r="AL101" i="2" s="1"/>
  <c r="AF54" i="7" s="1"/>
  <c r="AE54" i="7" s="1"/>
  <c r="I180" i="4"/>
  <c r="AK101" i="2" s="1"/>
  <c r="AK108" i="2" s="1"/>
  <c r="AK109" i="2" s="1"/>
  <c r="AK110" i="2" s="1"/>
  <c r="AG53" i="7" s="1"/>
  <c r="I174" i="4"/>
  <c r="AJ101" i="2" s="1"/>
  <c r="AF52" i="7" s="1"/>
  <c r="AE52" i="7" s="1"/>
  <c r="I168" i="4"/>
  <c r="AI101" i="2" s="1"/>
  <c r="AI108" i="2" s="1"/>
  <c r="AI109" i="2" s="1"/>
  <c r="AI110" i="2" s="1"/>
  <c r="AG51" i="7" s="1"/>
  <c r="I162" i="4"/>
  <c r="AH101" i="2" s="1"/>
  <c r="I156" i="4"/>
  <c r="AG101" i="2" s="1"/>
  <c r="AG108" i="2" s="1"/>
  <c r="AG109" i="2" s="1"/>
  <c r="AG110" i="2" s="1"/>
  <c r="AG49" i="7" s="1"/>
  <c r="I150" i="4"/>
  <c r="AF101" i="2" s="1"/>
  <c r="I144" i="4"/>
  <c r="AE101" i="2" s="1"/>
  <c r="I138" i="4"/>
  <c r="AD101" i="2" s="1"/>
  <c r="AD103" i="2" s="1"/>
  <c r="I132" i="4"/>
  <c r="AC101" i="2" s="1"/>
  <c r="AC108" i="2" s="1"/>
  <c r="AC109" i="2" s="1"/>
  <c r="AC110" i="2" s="1"/>
  <c r="AG45" i="7" s="1"/>
  <c r="I126" i="4"/>
  <c r="AB101" i="2" s="1"/>
  <c r="AB108" i="2" s="1"/>
  <c r="AB109" i="2" s="1"/>
  <c r="AB110" i="2" s="1"/>
  <c r="AG44" i="7" s="1"/>
  <c r="I120" i="4"/>
  <c r="AA101" i="2" s="1"/>
  <c r="I114" i="4"/>
  <c r="Z101" i="2" s="1"/>
  <c r="Z108" i="2" s="1"/>
  <c r="Z109" i="2" s="1"/>
  <c r="Z110" i="2" s="1"/>
  <c r="AG42" i="7" s="1"/>
  <c r="I108" i="4"/>
  <c r="Y101" i="2" s="1"/>
  <c r="Y108" i="2" s="1"/>
  <c r="Y109" i="2" s="1"/>
  <c r="Y110" i="2" s="1"/>
  <c r="AG41" i="7" s="1"/>
  <c r="I102" i="4"/>
  <c r="X101" i="2" s="1"/>
  <c r="I96" i="4"/>
  <c r="W101" i="2" s="1"/>
  <c r="W103" i="2" s="1"/>
  <c r="I90" i="4"/>
  <c r="V101" i="2" s="1"/>
  <c r="I84" i="4"/>
  <c r="U101" i="2" s="1"/>
  <c r="I78" i="4"/>
  <c r="T101" i="2" s="1"/>
  <c r="T103" i="2" s="1"/>
  <c r="I72" i="4"/>
  <c r="S101" i="2" s="1"/>
  <c r="S108" i="2" s="1"/>
  <c r="S109" i="2" s="1"/>
  <c r="S110" i="2" s="1"/>
  <c r="AG35" i="7" s="1"/>
  <c r="I66" i="4"/>
  <c r="R101" i="2" s="1"/>
  <c r="AF34" i="7" s="1"/>
  <c r="AE34" i="7" s="1"/>
  <c r="I60" i="4"/>
  <c r="Q101" i="2" s="1"/>
  <c r="I54" i="4"/>
  <c r="P101" i="2" s="1"/>
  <c r="I48" i="4"/>
  <c r="O101" i="2" s="1"/>
  <c r="I42" i="4"/>
  <c r="N101" i="2" s="1"/>
  <c r="N103" i="2" s="1"/>
  <c r="I36" i="4"/>
  <c r="I30" i="4"/>
  <c r="I24" i="4"/>
  <c r="I18" i="4"/>
  <c r="J103" i="2"/>
  <c r="K103" i="2" s="1"/>
  <c r="H390" i="4"/>
  <c r="BT89" i="2" s="1"/>
  <c r="H384" i="4"/>
  <c r="BS89" i="2" s="1"/>
  <c r="AB87" i="7" s="1"/>
  <c r="AA87" i="7" s="1"/>
  <c r="H378" i="4"/>
  <c r="BR89" i="2" s="1"/>
  <c r="BR91" i="2" s="1"/>
  <c r="H372" i="4"/>
  <c r="BQ89" i="2" s="1"/>
  <c r="BQ96" i="2" s="1"/>
  <c r="BQ97" i="2" s="1"/>
  <c r="BQ98" i="2" s="1"/>
  <c r="AC85" i="7" s="1"/>
  <c r="H366" i="4"/>
  <c r="BP89" i="2" s="1"/>
  <c r="BP96" i="2" s="1"/>
  <c r="BP97" i="2" s="1"/>
  <c r="BP98" i="2" s="1"/>
  <c r="AC84" i="7" s="1"/>
  <c r="H360" i="4"/>
  <c r="BO89" i="2" s="1"/>
  <c r="BO91" i="2" s="1"/>
  <c r="H354" i="4"/>
  <c r="BN89" i="2" s="1"/>
  <c r="BN91" i="2" s="1"/>
  <c r="H348" i="4"/>
  <c r="BM89" i="2" s="1"/>
  <c r="BM91" i="2" s="1"/>
  <c r="H342" i="4"/>
  <c r="BL89" i="2" s="1"/>
  <c r="H336" i="4"/>
  <c r="BK89" i="2" s="1"/>
  <c r="AB79" i="7" s="1"/>
  <c r="AA79" i="7" s="1"/>
  <c r="H330" i="4"/>
  <c r="BJ89" i="2" s="1"/>
  <c r="BJ91" i="2" s="1"/>
  <c r="H324" i="4"/>
  <c r="BI89" i="2" s="1"/>
  <c r="H318" i="4"/>
  <c r="BH89" i="2" s="1"/>
  <c r="BH91" i="2" s="1"/>
  <c r="H312" i="4"/>
  <c r="BG89" i="2" s="1"/>
  <c r="H306" i="4"/>
  <c r="BF89" i="2" s="1"/>
  <c r="BF91" i="2" s="1"/>
  <c r="H300" i="4"/>
  <c r="BE89" i="2" s="1"/>
  <c r="BE91" i="2" s="1"/>
  <c r="H294" i="4"/>
  <c r="BD89" i="2" s="1"/>
  <c r="BD91" i="2" s="1"/>
  <c r="H288" i="4"/>
  <c r="BC89" i="2" s="1"/>
  <c r="AB71" i="7" s="1"/>
  <c r="AA71" i="7" s="1"/>
  <c r="H282" i="4"/>
  <c r="BB89" i="2" s="1"/>
  <c r="BB91" i="2" s="1"/>
  <c r="H276" i="4"/>
  <c r="BA89" i="2" s="1"/>
  <c r="H270" i="4"/>
  <c r="AZ89" i="2" s="1"/>
  <c r="H264" i="4"/>
  <c r="AY89" i="2" s="1"/>
  <c r="H258" i="4"/>
  <c r="AX89" i="2" s="1"/>
  <c r="AX91" i="2" s="1"/>
  <c r="H252" i="4"/>
  <c r="AW89" i="2" s="1"/>
  <c r="AW96" i="2" s="1"/>
  <c r="AW97" i="2" s="1"/>
  <c r="AW98" i="2" s="1"/>
  <c r="AC65" i="7" s="1"/>
  <c r="H246" i="4"/>
  <c r="AV89" i="2" s="1"/>
  <c r="H240" i="4"/>
  <c r="AU89" i="2" s="1"/>
  <c r="H234" i="4"/>
  <c r="AT89" i="2" s="1"/>
  <c r="AB62" i="7" s="1"/>
  <c r="AA62" i="7" s="1"/>
  <c r="H228" i="4"/>
  <c r="AS89" i="2" s="1"/>
  <c r="AS91" i="2" s="1"/>
  <c r="H222" i="4"/>
  <c r="AR89" i="2" s="1"/>
  <c r="H216" i="4"/>
  <c r="AQ89" i="2" s="1"/>
  <c r="H210" i="4"/>
  <c r="AP89" i="2" s="1"/>
  <c r="H204" i="4"/>
  <c r="AO89" i="2" s="1"/>
  <c r="H198" i="4"/>
  <c r="AN89" i="2" s="1"/>
  <c r="H192" i="4"/>
  <c r="AM89" i="2" s="1"/>
  <c r="H186" i="4"/>
  <c r="AL89" i="2" s="1"/>
  <c r="H180" i="4"/>
  <c r="AK89" i="2" s="1"/>
  <c r="AK91" i="2" s="1"/>
  <c r="H174" i="4"/>
  <c r="AJ89" i="2" s="1"/>
  <c r="H168" i="4"/>
  <c r="AI89" i="2" s="1"/>
  <c r="H162" i="4"/>
  <c r="AH89" i="2" s="1"/>
  <c r="H156" i="4"/>
  <c r="AG89" i="2" s="1"/>
  <c r="H150" i="4"/>
  <c r="AF89" i="2" s="1"/>
  <c r="AF96" i="2" s="1"/>
  <c r="AF97" i="2" s="1"/>
  <c r="AF98" i="2" s="1"/>
  <c r="AC48" i="7" s="1"/>
  <c r="H144" i="4"/>
  <c r="AE89" i="2" s="1"/>
  <c r="H138" i="4"/>
  <c r="AD89" i="2" s="1"/>
  <c r="H132" i="4"/>
  <c r="AC89" i="2" s="1"/>
  <c r="AB45" i="7" s="1"/>
  <c r="AA45" i="7" s="1"/>
  <c r="H126" i="4"/>
  <c r="AB89" i="2" s="1"/>
  <c r="AB91" i="2" s="1"/>
  <c r="H120" i="4"/>
  <c r="AA89" i="2" s="1"/>
  <c r="AA91" i="2" s="1"/>
  <c r="H114" i="4"/>
  <c r="Z89" i="2" s="1"/>
  <c r="Z91" i="2" s="1"/>
  <c r="H108" i="4"/>
  <c r="Y89" i="2" s="1"/>
  <c r="Y91" i="2" s="1"/>
  <c r="H102" i="4"/>
  <c r="X89" i="2" s="1"/>
  <c r="H96" i="4"/>
  <c r="W89" i="2" s="1"/>
  <c r="H90" i="4"/>
  <c r="V89" i="2" s="1"/>
  <c r="H84" i="4"/>
  <c r="U89" i="2" s="1"/>
  <c r="H78" i="4"/>
  <c r="T89" i="2" s="1"/>
  <c r="H72" i="4"/>
  <c r="S89" i="2" s="1"/>
  <c r="S96" i="2" s="1"/>
  <c r="S97" i="2" s="1"/>
  <c r="S98" i="2" s="1"/>
  <c r="AC35" i="7" s="1"/>
  <c r="H66" i="4"/>
  <c r="R89" i="2" s="1"/>
  <c r="R91" i="2" s="1"/>
  <c r="H60" i="4"/>
  <c r="Q89" i="2" s="1"/>
  <c r="Q91" i="2" s="1"/>
  <c r="H54" i="4"/>
  <c r="P89" i="2" s="1"/>
  <c r="AB32" i="7" s="1"/>
  <c r="AA32" i="7" s="1"/>
  <c r="H48" i="4"/>
  <c r="O89" i="2" s="1"/>
  <c r="H42" i="4"/>
  <c r="H36" i="4"/>
  <c r="H30" i="4"/>
  <c r="H24" i="4"/>
  <c r="H18" i="4"/>
  <c r="J91" i="2"/>
  <c r="G390" i="4"/>
  <c r="BT77" i="2" s="1"/>
  <c r="G384" i="4"/>
  <c r="BS77" i="2" s="1"/>
  <c r="BS79" i="2" s="1"/>
  <c r="G378" i="4"/>
  <c r="BR77" i="2" s="1"/>
  <c r="BR79" i="2" s="1"/>
  <c r="G372" i="4"/>
  <c r="BQ77" i="2" s="1"/>
  <c r="BQ79" i="2" s="1"/>
  <c r="G366" i="4"/>
  <c r="BP77" i="2" s="1"/>
  <c r="BP79" i="2" s="1"/>
  <c r="G360" i="4"/>
  <c r="BO77" i="2" s="1"/>
  <c r="G354" i="4"/>
  <c r="BN77" i="2" s="1"/>
  <c r="BN79" i="2" s="1"/>
  <c r="G348" i="4"/>
  <c r="BM77" i="2" s="1"/>
  <c r="BM79" i="2" s="1"/>
  <c r="G342" i="4"/>
  <c r="BL77" i="2" s="1"/>
  <c r="BL79" i="2" s="1"/>
  <c r="G336" i="4"/>
  <c r="BK77" i="2" s="1"/>
  <c r="G330" i="4"/>
  <c r="BJ77" i="2" s="1"/>
  <c r="BJ79" i="2" s="1"/>
  <c r="G324" i="4"/>
  <c r="BI77" i="2" s="1"/>
  <c r="G318" i="4"/>
  <c r="BH77" i="2" s="1"/>
  <c r="G312" i="4"/>
  <c r="BG77" i="2" s="1"/>
  <c r="G306" i="4"/>
  <c r="BF77" i="2" s="1"/>
  <c r="BF79" i="2" s="1"/>
  <c r="G300" i="4"/>
  <c r="BE77" i="2" s="1"/>
  <c r="BE79" i="2" s="1"/>
  <c r="G294" i="4"/>
  <c r="BD77" i="2" s="1"/>
  <c r="G288" i="4"/>
  <c r="BC77" i="2" s="1"/>
  <c r="G282" i="4"/>
  <c r="BB77" i="2" s="1"/>
  <c r="BB79" i="2" s="1"/>
  <c r="G276" i="4"/>
  <c r="BA77" i="2" s="1"/>
  <c r="G270" i="4"/>
  <c r="AZ77" i="2" s="1"/>
  <c r="AZ79" i="2" s="1"/>
  <c r="G264" i="4"/>
  <c r="AY77" i="2" s="1"/>
  <c r="AY84" i="2" s="1"/>
  <c r="AY85" i="2" s="1"/>
  <c r="AY86" i="2" s="1"/>
  <c r="Y67" i="7" s="1"/>
  <c r="G258" i="4"/>
  <c r="AX77" i="2" s="1"/>
  <c r="G252" i="4"/>
  <c r="AW77" i="2" s="1"/>
  <c r="G246" i="4"/>
  <c r="AV77" i="2" s="1"/>
  <c r="G240" i="4"/>
  <c r="AU77" i="2" s="1"/>
  <c r="G234" i="4"/>
  <c r="AT77" i="2" s="1"/>
  <c r="AT79" i="2" s="1"/>
  <c r="G228" i="4"/>
  <c r="AS77" i="2" s="1"/>
  <c r="AS79" i="2" s="1"/>
  <c r="G222" i="4"/>
  <c r="AR77" i="2" s="1"/>
  <c r="AR84" i="2" s="1"/>
  <c r="AR85" i="2" s="1"/>
  <c r="AR86" i="2" s="1"/>
  <c r="Y60" i="7" s="1"/>
  <c r="G216" i="4"/>
  <c r="AQ77" i="2" s="1"/>
  <c r="AQ84" i="2" s="1"/>
  <c r="AQ85" i="2" s="1"/>
  <c r="AQ86" i="2" s="1"/>
  <c r="Y59" i="7" s="1"/>
  <c r="G210" i="4"/>
  <c r="AP77" i="2" s="1"/>
  <c r="AP84" i="2" s="1"/>
  <c r="AP85" i="2" s="1"/>
  <c r="AP86" i="2" s="1"/>
  <c r="Y58" i="7" s="1"/>
  <c r="G204" i="4"/>
  <c r="AO77" i="2" s="1"/>
  <c r="AO79" i="2" s="1"/>
  <c r="G198" i="4"/>
  <c r="AN77" i="2" s="1"/>
  <c r="AN84" i="2" s="1"/>
  <c r="AN85" i="2" s="1"/>
  <c r="AN86" i="2" s="1"/>
  <c r="Y56" i="7" s="1"/>
  <c r="G192" i="4"/>
  <c r="AM77" i="2" s="1"/>
  <c r="AM79" i="2" s="1"/>
  <c r="G186" i="4"/>
  <c r="AL77" i="2" s="1"/>
  <c r="AL84" i="2" s="1"/>
  <c r="AL85" i="2" s="1"/>
  <c r="AL86" i="2" s="1"/>
  <c r="Y54" i="7" s="1"/>
  <c r="G180" i="4"/>
  <c r="AK77" i="2" s="1"/>
  <c r="G174" i="4"/>
  <c r="AJ77" i="2" s="1"/>
  <c r="G168" i="4"/>
  <c r="AI77" i="2" s="1"/>
  <c r="G162" i="4"/>
  <c r="AH77" i="2" s="1"/>
  <c r="G156" i="4"/>
  <c r="AG77" i="2" s="1"/>
  <c r="AG79" i="2" s="1"/>
  <c r="G150" i="4"/>
  <c r="AF77" i="2" s="1"/>
  <c r="AF79" i="2" s="1"/>
  <c r="G144" i="4"/>
  <c r="AE77" i="2" s="1"/>
  <c r="G138" i="4"/>
  <c r="AD77" i="2" s="1"/>
  <c r="AD79" i="2" s="1"/>
  <c r="G132" i="4"/>
  <c r="AC77" i="2" s="1"/>
  <c r="AC79" i="2" s="1"/>
  <c r="G126" i="4"/>
  <c r="AB77" i="2" s="1"/>
  <c r="AB79" i="2" s="1"/>
  <c r="G120" i="4"/>
  <c r="AA77" i="2" s="1"/>
  <c r="AA84" i="2" s="1"/>
  <c r="AA85" i="2" s="1"/>
  <c r="AA86" i="2" s="1"/>
  <c r="Y43" i="7" s="1"/>
  <c r="G114" i="4"/>
  <c r="Z77" i="2" s="1"/>
  <c r="G108" i="4"/>
  <c r="Y77" i="2" s="1"/>
  <c r="Y84" i="2" s="1"/>
  <c r="Y85" i="2" s="1"/>
  <c r="Y86" i="2" s="1"/>
  <c r="Y41" i="7" s="1"/>
  <c r="G102" i="4"/>
  <c r="X77" i="2" s="1"/>
  <c r="G96" i="4"/>
  <c r="W77" i="2" s="1"/>
  <c r="G90" i="4"/>
  <c r="V77" i="2" s="1"/>
  <c r="G84" i="4"/>
  <c r="U77" i="2" s="1"/>
  <c r="G78" i="4"/>
  <c r="G72" i="4"/>
  <c r="G66" i="4"/>
  <c r="G60" i="4"/>
  <c r="G54" i="4"/>
  <c r="G48" i="4"/>
  <c r="X31" i="7"/>
  <c r="G42" i="4"/>
  <c r="X30" i="7"/>
  <c r="G36" i="4"/>
  <c r="G30" i="4"/>
  <c r="G24" i="4"/>
  <c r="G18" i="4"/>
  <c r="F390" i="4"/>
  <c r="BT65" i="2" s="1"/>
  <c r="F384" i="4"/>
  <c r="BS65" i="2" s="1"/>
  <c r="F378" i="4"/>
  <c r="BR65" i="2" s="1"/>
  <c r="F372" i="4"/>
  <c r="BQ65" i="2" s="1"/>
  <c r="BQ67" i="2" s="1"/>
  <c r="F366" i="4"/>
  <c r="BP65" i="2" s="1"/>
  <c r="F360" i="4"/>
  <c r="BO65" i="2" s="1"/>
  <c r="F354" i="4"/>
  <c r="BN65" i="2" s="1"/>
  <c r="BN67" i="2" s="1"/>
  <c r="F348" i="4"/>
  <c r="BM65" i="2" s="1"/>
  <c r="F342" i="4"/>
  <c r="BL65" i="2" s="1"/>
  <c r="BL67" i="2" s="1"/>
  <c r="F336" i="4"/>
  <c r="BK65" i="2" s="1"/>
  <c r="BK67" i="2" s="1"/>
  <c r="F330" i="4"/>
  <c r="BJ65" i="2" s="1"/>
  <c r="BJ72" i="2" s="1"/>
  <c r="BJ73" i="2" s="1"/>
  <c r="BJ74" i="2" s="1"/>
  <c r="U78" i="7" s="1"/>
  <c r="F324" i="4"/>
  <c r="BI65" i="2" s="1"/>
  <c r="BI72" i="2" s="1"/>
  <c r="BI73" i="2" s="1"/>
  <c r="BI74" i="2" s="1"/>
  <c r="U77" i="7" s="1"/>
  <c r="F318" i="4"/>
  <c r="BH65" i="2" s="1"/>
  <c r="T76" i="7" s="1"/>
  <c r="S76" i="7" s="1"/>
  <c r="F312" i="4"/>
  <c r="BG65" i="2" s="1"/>
  <c r="F306" i="4"/>
  <c r="BF65" i="2" s="1"/>
  <c r="T74" i="7" s="1"/>
  <c r="S74" i="7" s="1"/>
  <c r="F300" i="4"/>
  <c r="BE65" i="2" s="1"/>
  <c r="T73" i="7" s="1"/>
  <c r="S73" i="7" s="1"/>
  <c r="F294" i="4"/>
  <c r="BD65" i="2" s="1"/>
  <c r="T72" i="7" s="1"/>
  <c r="S72" i="7" s="1"/>
  <c r="F288" i="4"/>
  <c r="BC65" i="2" s="1"/>
  <c r="F282" i="4"/>
  <c r="BB65" i="2" s="1"/>
  <c r="BB72" i="2" s="1"/>
  <c r="BB73" i="2" s="1"/>
  <c r="BB74" i="2" s="1"/>
  <c r="U70" i="7" s="1"/>
  <c r="F276" i="4"/>
  <c r="BA65" i="2" s="1"/>
  <c r="T69" i="7" s="1"/>
  <c r="S69" i="7" s="1"/>
  <c r="F270" i="4"/>
  <c r="AZ65" i="2" s="1"/>
  <c r="T68" i="7" s="1"/>
  <c r="S68" i="7" s="1"/>
  <c r="F264" i="4"/>
  <c r="AY65" i="2" s="1"/>
  <c r="F258" i="4"/>
  <c r="AX65" i="2" s="1"/>
  <c r="F252" i="4"/>
  <c r="AW65" i="2" s="1"/>
  <c r="AW72" i="2" s="1"/>
  <c r="AW73" i="2" s="1"/>
  <c r="AW74" i="2" s="1"/>
  <c r="U65" i="7" s="1"/>
  <c r="F246" i="4"/>
  <c r="AV65" i="2" s="1"/>
  <c r="T64" i="7" s="1"/>
  <c r="S64" i="7" s="1"/>
  <c r="F240" i="4"/>
  <c r="AU65" i="2" s="1"/>
  <c r="AU72" i="2" s="1"/>
  <c r="AU73" i="2" s="1"/>
  <c r="AU74" i="2" s="1"/>
  <c r="U63" i="7" s="1"/>
  <c r="F234" i="4"/>
  <c r="AT65" i="2" s="1"/>
  <c r="AT72" i="2" s="1"/>
  <c r="AT73" i="2" s="1"/>
  <c r="AT74" i="2" s="1"/>
  <c r="U62" i="7" s="1"/>
  <c r="F228" i="4"/>
  <c r="AS65" i="2" s="1"/>
  <c r="F222" i="4"/>
  <c r="AR65" i="2" s="1"/>
  <c r="F216" i="4"/>
  <c r="AQ65" i="2" s="1"/>
  <c r="AQ67" i="2" s="1"/>
  <c r="F210" i="4"/>
  <c r="AP65" i="2" s="1"/>
  <c r="AP72" i="2" s="1"/>
  <c r="AP73" i="2" s="1"/>
  <c r="AP74" i="2" s="1"/>
  <c r="U58" i="7" s="1"/>
  <c r="F204" i="4"/>
  <c r="AO65" i="2" s="1"/>
  <c r="F198" i="4"/>
  <c r="AN65" i="2" s="1"/>
  <c r="F192" i="4"/>
  <c r="AM65" i="2" s="1"/>
  <c r="F186" i="4"/>
  <c r="AL65" i="2" s="1"/>
  <c r="AL72" i="2" s="1"/>
  <c r="AL73" i="2" s="1"/>
  <c r="AL74" i="2" s="1"/>
  <c r="U54" i="7" s="1"/>
  <c r="F180" i="4"/>
  <c r="AK65" i="2" s="1"/>
  <c r="AK72" i="2" s="1"/>
  <c r="AK73" i="2" s="1"/>
  <c r="AK74" i="2" s="1"/>
  <c r="U53" i="7" s="1"/>
  <c r="F174" i="4"/>
  <c r="AJ65" i="2" s="1"/>
  <c r="AJ67" i="2" s="1"/>
  <c r="F168" i="4"/>
  <c r="AI65" i="2" s="1"/>
  <c r="AI72" i="2" s="1"/>
  <c r="AI73" i="2" s="1"/>
  <c r="AI74" i="2" s="1"/>
  <c r="U51" i="7" s="1"/>
  <c r="F162" i="4"/>
  <c r="AH65" i="2" s="1"/>
  <c r="AH72" i="2" s="1"/>
  <c r="AH73" i="2" s="1"/>
  <c r="AH74" i="2" s="1"/>
  <c r="U50" i="7" s="1"/>
  <c r="F156" i="4"/>
  <c r="AG65" i="2" s="1"/>
  <c r="AG67" i="2" s="1"/>
  <c r="F150" i="4"/>
  <c r="AF65" i="2" s="1"/>
  <c r="AF72" i="2" s="1"/>
  <c r="AF73" i="2" s="1"/>
  <c r="AF74" i="2" s="1"/>
  <c r="U48" i="7" s="1"/>
  <c r="F144" i="4"/>
  <c r="AE65" i="2" s="1"/>
  <c r="F138" i="4"/>
  <c r="AD65" i="2" s="1"/>
  <c r="F132" i="4"/>
  <c r="AC65" i="2" s="1"/>
  <c r="AC72" i="2" s="1"/>
  <c r="AC73" i="2" s="1"/>
  <c r="AC74" i="2" s="1"/>
  <c r="U45" i="7" s="1"/>
  <c r="F126" i="4"/>
  <c r="AB65" i="2" s="1"/>
  <c r="F120" i="4"/>
  <c r="AA65" i="2" s="1"/>
  <c r="AA72" i="2" s="1"/>
  <c r="AA73" i="2" s="1"/>
  <c r="AA74" i="2" s="1"/>
  <c r="U43" i="7" s="1"/>
  <c r="F114" i="4"/>
  <c r="Z65" i="2" s="1"/>
  <c r="T42" i="7" s="1"/>
  <c r="S42" i="7" s="1"/>
  <c r="F108" i="4"/>
  <c r="Y65" i="2" s="1"/>
  <c r="F102" i="4"/>
  <c r="X65" i="2" s="1"/>
  <c r="X72" i="2" s="1"/>
  <c r="X73" i="2" s="1"/>
  <c r="X74" i="2" s="1"/>
  <c r="U40" i="7" s="1"/>
  <c r="F96" i="4"/>
  <c r="W65" i="2" s="1"/>
  <c r="F90" i="4"/>
  <c r="V65" i="2" s="1"/>
  <c r="F84" i="4"/>
  <c r="U65" i="2" s="1"/>
  <c r="U67" i="2" s="1"/>
  <c r="F78" i="4"/>
  <c r="T65" i="2" s="1"/>
  <c r="T36" i="7" s="1"/>
  <c r="S36" i="7" s="1"/>
  <c r="F72" i="4"/>
  <c r="S65" i="2" s="1"/>
  <c r="S72" i="2" s="1"/>
  <c r="S73" i="2" s="1"/>
  <c r="S74" i="2" s="1"/>
  <c r="U35" i="7" s="1"/>
  <c r="F66" i="4"/>
  <c r="R65" i="2" s="1"/>
  <c r="F60" i="4"/>
  <c r="F54" i="4"/>
  <c r="F48" i="4"/>
  <c r="F42" i="4"/>
  <c r="F36" i="4"/>
  <c r="F30" i="4"/>
  <c r="F24" i="4"/>
  <c r="F18" i="4"/>
  <c r="E390" i="4"/>
  <c r="BT53" i="2" s="1"/>
  <c r="E384" i="4"/>
  <c r="BS53" i="2" s="1"/>
  <c r="BS55" i="2" s="1"/>
  <c r="E378" i="4"/>
  <c r="BR53" i="2" s="1"/>
  <c r="BR60" i="2" s="1"/>
  <c r="BR61" i="2" s="1"/>
  <c r="BR62" i="2" s="1"/>
  <c r="Q86" i="7" s="1"/>
  <c r="E372" i="4"/>
  <c r="BQ53" i="2" s="1"/>
  <c r="BQ55" i="2" s="1"/>
  <c r="E366" i="4"/>
  <c r="BP53" i="2" s="1"/>
  <c r="E360" i="4"/>
  <c r="BO53" i="2" s="1"/>
  <c r="BO55" i="2" s="1"/>
  <c r="E354" i="4"/>
  <c r="BN53" i="2" s="1"/>
  <c r="P82" i="7" s="1"/>
  <c r="O82" i="7" s="1"/>
  <c r="E348" i="4"/>
  <c r="BM53" i="2" s="1"/>
  <c r="BM55" i="2" s="1"/>
  <c r="E342" i="4"/>
  <c r="BL53" i="2" s="1"/>
  <c r="E336" i="4"/>
  <c r="BK53" i="2" s="1"/>
  <c r="E330" i="4"/>
  <c r="BJ53" i="2" s="1"/>
  <c r="BJ55" i="2" s="1"/>
  <c r="E324" i="4"/>
  <c r="BI53" i="2" s="1"/>
  <c r="BI60" i="2" s="1"/>
  <c r="BI61" i="2" s="1"/>
  <c r="BI62" i="2" s="1"/>
  <c r="Q77" i="7" s="1"/>
  <c r="E318" i="4"/>
  <c r="BH53" i="2" s="1"/>
  <c r="P76" i="7" s="1"/>
  <c r="O76" i="7" s="1"/>
  <c r="E312" i="4"/>
  <c r="BG53" i="2" s="1"/>
  <c r="BG55" i="2" s="1"/>
  <c r="E306" i="4"/>
  <c r="BF53" i="2" s="1"/>
  <c r="BF55" i="2" s="1"/>
  <c r="E300" i="4"/>
  <c r="BE53" i="2" s="1"/>
  <c r="E294" i="4"/>
  <c r="BD53" i="2" s="1"/>
  <c r="E288" i="4"/>
  <c r="BC53" i="2" s="1"/>
  <c r="BC55" i="2" s="1"/>
  <c r="E282" i="4"/>
  <c r="BB53" i="2" s="1"/>
  <c r="E276" i="4"/>
  <c r="BA53" i="2" s="1"/>
  <c r="BA55" i="2" s="1"/>
  <c r="E270" i="4"/>
  <c r="AZ53" i="2" s="1"/>
  <c r="AZ55" i="2" s="1"/>
  <c r="E264" i="4"/>
  <c r="AY53" i="2" s="1"/>
  <c r="P67" i="7" s="1"/>
  <c r="O67" i="7" s="1"/>
  <c r="E258" i="4"/>
  <c r="AX53" i="2" s="1"/>
  <c r="E252" i="4"/>
  <c r="AW53" i="2" s="1"/>
  <c r="AW60" i="2" s="1"/>
  <c r="AW61" i="2" s="1"/>
  <c r="AW62" i="2" s="1"/>
  <c r="Q65" i="7" s="1"/>
  <c r="E246" i="4"/>
  <c r="AV53" i="2" s="1"/>
  <c r="E240" i="4"/>
  <c r="AU53" i="2" s="1"/>
  <c r="P63" i="7" s="1"/>
  <c r="O63" i="7" s="1"/>
  <c r="E234" i="4"/>
  <c r="AT53" i="2" s="1"/>
  <c r="E228" i="4"/>
  <c r="AS53" i="2" s="1"/>
  <c r="AS55" i="2" s="1"/>
  <c r="E222" i="4"/>
  <c r="AR53" i="2" s="1"/>
  <c r="AR60" i="2" s="1"/>
  <c r="AR61" i="2" s="1"/>
  <c r="AR62" i="2" s="1"/>
  <c r="Q60" i="7" s="1"/>
  <c r="E216" i="4"/>
  <c r="AQ53" i="2" s="1"/>
  <c r="P59" i="7" s="1"/>
  <c r="O59" i="7" s="1"/>
  <c r="E210" i="4"/>
  <c r="AP53" i="2" s="1"/>
  <c r="E204" i="4"/>
  <c r="AO53" i="2" s="1"/>
  <c r="E198" i="4"/>
  <c r="AN53" i="2" s="1"/>
  <c r="AN60" i="2" s="1"/>
  <c r="AN61" i="2" s="1"/>
  <c r="AN62" i="2" s="1"/>
  <c r="Q56" i="7" s="1"/>
  <c r="E192" i="4"/>
  <c r="AM53" i="2" s="1"/>
  <c r="AM60" i="2" s="1"/>
  <c r="AM61" i="2" s="1"/>
  <c r="AM62" i="2" s="1"/>
  <c r="Q55" i="7" s="1"/>
  <c r="E186" i="4"/>
  <c r="AL53" i="2" s="1"/>
  <c r="E180" i="4"/>
  <c r="AK53" i="2" s="1"/>
  <c r="E174" i="4"/>
  <c r="AJ53" i="2" s="1"/>
  <c r="P52" i="7" s="1"/>
  <c r="O52" i="7" s="1"/>
  <c r="E168" i="4"/>
  <c r="AI53" i="2" s="1"/>
  <c r="P51" i="7" s="1"/>
  <c r="O51" i="7" s="1"/>
  <c r="E162" i="4"/>
  <c r="AH53" i="2" s="1"/>
  <c r="AH55" i="2" s="1"/>
  <c r="E156" i="4"/>
  <c r="AG53" i="2" s="1"/>
  <c r="P49" i="7" s="1"/>
  <c r="O49" i="7" s="1"/>
  <c r="E150" i="4"/>
  <c r="AF53" i="2" s="1"/>
  <c r="AF60" i="2" s="1"/>
  <c r="AF61" i="2" s="1"/>
  <c r="AF62" i="2" s="1"/>
  <c r="Q48" i="7" s="1"/>
  <c r="E144" i="4"/>
  <c r="AE53" i="2" s="1"/>
  <c r="E138" i="4"/>
  <c r="AD53" i="2" s="1"/>
  <c r="E132" i="4"/>
  <c r="AC53" i="2" s="1"/>
  <c r="E126" i="4"/>
  <c r="AB53" i="2" s="1"/>
  <c r="AB60" i="2" s="1"/>
  <c r="AB61" i="2" s="1"/>
  <c r="AB62" i="2" s="1"/>
  <c r="Q44" i="7" s="1"/>
  <c r="E120" i="4"/>
  <c r="AA53" i="2" s="1"/>
  <c r="AA55" i="2" s="1"/>
  <c r="E114" i="4"/>
  <c r="Z53" i="2" s="1"/>
  <c r="Z55" i="2" s="1"/>
  <c r="E108" i="4"/>
  <c r="Y53" i="2" s="1"/>
  <c r="Y60" i="2" s="1"/>
  <c r="Y61" i="2" s="1"/>
  <c r="Y62" i="2" s="1"/>
  <c r="Q41" i="7" s="1"/>
  <c r="E102" i="4"/>
  <c r="X53" i="2" s="1"/>
  <c r="E96" i="4"/>
  <c r="W53" i="2" s="1"/>
  <c r="W55" i="2" s="1"/>
  <c r="E90" i="4"/>
  <c r="V53" i="2" s="1"/>
  <c r="V60" i="2" s="1"/>
  <c r="V61" i="2" s="1"/>
  <c r="V62" i="2" s="1"/>
  <c r="Q38" i="7" s="1"/>
  <c r="E84" i="4"/>
  <c r="U53" i="2" s="1"/>
  <c r="E78" i="4"/>
  <c r="T53" i="2" s="1"/>
  <c r="E72" i="4"/>
  <c r="S53" i="2" s="1"/>
  <c r="S60" i="2" s="1"/>
  <c r="S61" i="2" s="1"/>
  <c r="S62" i="2" s="1"/>
  <c r="Q35" i="7" s="1"/>
  <c r="E66" i="4"/>
  <c r="P34" i="7"/>
  <c r="E60" i="4"/>
  <c r="E54" i="4"/>
  <c r="E48" i="4"/>
  <c r="E42" i="4"/>
  <c r="E36" i="4"/>
  <c r="E30" i="4"/>
  <c r="E24" i="4"/>
  <c r="E18" i="4"/>
  <c r="D390" i="4"/>
  <c r="BT41" i="2" s="1"/>
  <c r="D384" i="4"/>
  <c r="BS41" i="2" s="1"/>
  <c r="D378" i="4"/>
  <c r="BR41" i="2" s="1"/>
  <c r="BR43" i="2" s="1"/>
  <c r="D372" i="4"/>
  <c r="BQ41" i="2" s="1"/>
  <c r="L85" i="7" s="1"/>
  <c r="K85" i="7" s="1"/>
  <c r="D366" i="4"/>
  <c r="BP41" i="2" s="1"/>
  <c r="BP48" i="2" s="1"/>
  <c r="BP49" i="2" s="1"/>
  <c r="BP50" i="2" s="1"/>
  <c r="M84" i="7" s="1"/>
  <c r="D360" i="4"/>
  <c r="BO41" i="2" s="1"/>
  <c r="D354" i="4"/>
  <c r="BN41" i="2" s="1"/>
  <c r="BN43" i="2" s="1"/>
  <c r="D348" i="4"/>
  <c r="BM41" i="2" s="1"/>
  <c r="BM43" i="2" s="1"/>
  <c r="D342" i="4"/>
  <c r="BL41" i="2" s="1"/>
  <c r="D336" i="4"/>
  <c r="BK41" i="2" s="1"/>
  <c r="BK43" i="2" s="1"/>
  <c r="D330" i="4"/>
  <c r="BJ41" i="2" s="1"/>
  <c r="BJ43" i="2" s="1"/>
  <c r="D324" i="4"/>
  <c r="BI41" i="2" s="1"/>
  <c r="BI43" i="2" s="1"/>
  <c r="D318" i="4"/>
  <c r="BH41" i="2" s="1"/>
  <c r="L76" i="7" s="1"/>
  <c r="K76" i="7" s="1"/>
  <c r="D312" i="4"/>
  <c r="BG41" i="2" s="1"/>
  <c r="D306" i="4"/>
  <c r="BF41" i="2" s="1"/>
  <c r="D300" i="4"/>
  <c r="BE41" i="2" s="1"/>
  <c r="BE43" i="2" s="1"/>
  <c r="D294" i="4"/>
  <c r="BD41" i="2" s="1"/>
  <c r="L72" i="7" s="1"/>
  <c r="K72" i="7" s="1"/>
  <c r="D288" i="4"/>
  <c r="BC41" i="2" s="1"/>
  <c r="BC43" i="2" s="1"/>
  <c r="D282" i="4"/>
  <c r="BB41" i="2" s="1"/>
  <c r="L70" i="7" s="1"/>
  <c r="K70" i="7" s="1"/>
  <c r="D276" i="4"/>
  <c r="BA41" i="2" s="1"/>
  <c r="BA43" i="2" s="1"/>
  <c r="D270" i="4"/>
  <c r="AZ41" i="2" s="1"/>
  <c r="AZ48" i="2" s="1"/>
  <c r="AZ49" i="2" s="1"/>
  <c r="AZ50" i="2" s="1"/>
  <c r="M68" i="7" s="1"/>
  <c r="D264" i="4"/>
  <c r="AY41" i="2" s="1"/>
  <c r="D258" i="4"/>
  <c r="AX41" i="2" s="1"/>
  <c r="AX48" i="2" s="1"/>
  <c r="AX49" i="2" s="1"/>
  <c r="AX50" i="2" s="1"/>
  <c r="M66" i="7" s="1"/>
  <c r="D252" i="4"/>
  <c r="AW41" i="2" s="1"/>
  <c r="AW48" i="2" s="1"/>
  <c r="AW49" i="2" s="1"/>
  <c r="AW50" i="2" s="1"/>
  <c r="M65" i="7" s="1"/>
  <c r="D246" i="4"/>
  <c r="AV41" i="2" s="1"/>
  <c r="D240" i="4"/>
  <c r="AU41" i="2" s="1"/>
  <c r="D234" i="4"/>
  <c r="AT41" i="2" s="1"/>
  <c r="D228" i="4"/>
  <c r="AS41" i="2" s="1"/>
  <c r="D222" i="4"/>
  <c r="AR41" i="2" s="1"/>
  <c r="D216" i="4"/>
  <c r="AQ41" i="2" s="1"/>
  <c r="AQ48" i="2" s="1"/>
  <c r="AQ49" i="2" s="1"/>
  <c r="AQ50" i="2" s="1"/>
  <c r="M59" i="7" s="1"/>
  <c r="D210" i="4"/>
  <c r="AP41" i="2" s="1"/>
  <c r="AP48" i="2" s="1"/>
  <c r="AP49" i="2" s="1"/>
  <c r="AP50" i="2" s="1"/>
  <c r="M58" i="7" s="1"/>
  <c r="D204" i="4"/>
  <c r="AO41" i="2" s="1"/>
  <c r="D198" i="4"/>
  <c r="AN41" i="2" s="1"/>
  <c r="AN43" i="2" s="1"/>
  <c r="D192" i="4"/>
  <c r="AM41" i="2" s="1"/>
  <c r="AM48" i="2" s="1"/>
  <c r="AM49" i="2" s="1"/>
  <c r="AM50" i="2" s="1"/>
  <c r="M55" i="7" s="1"/>
  <c r="D186" i="4"/>
  <c r="AL41" i="2" s="1"/>
  <c r="AL43" i="2" s="1"/>
  <c r="D180" i="4"/>
  <c r="AK41" i="2" s="1"/>
  <c r="D174" i="4"/>
  <c r="AJ41" i="2" s="1"/>
  <c r="AJ43" i="2" s="1"/>
  <c r="D168" i="4"/>
  <c r="AI41" i="2" s="1"/>
  <c r="AI43" i="2" s="1"/>
  <c r="D162" i="4"/>
  <c r="AH41" i="2" s="1"/>
  <c r="L50" i="7" s="1"/>
  <c r="K50" i="7" s="1"/>
  <c r="D156" i="4"/>
  <c r="AG41" i="2" s="1"/>
  <c r="D150" i="4"/>
  <c r="AF41" i="2" s="1"/>
  <c r="L48" i="7" s="1"/>
  <c r="K48" i="7" s="1"/>
  <c r="D144" i="4"/>
  <c r="AE41" i="2" s="1"/>
  <c r="AE48" i="2" s="1"/>
  <c r="AE49" i="2" s="1"/>
  <c r="AE50" i="2" s="1"/>
  <c r="M47" i="7" s="1"/>
  <c r="D138" i="4"/>
  <c r="AD41" i="2" s="1"/>
  <c r="AD48" i="2" s="1"/>
  <c r="AD49" i="2" s="1"/>
  <c r="AD50" i="2" s="1"/>
  <c r="M46" i="7" s="1"/>
  <c r="D132" i="4"/>
  <c r="AC41" i="2" s="1"/>
  <c r="L45" i="7" s="1"/>
  <c r="K45" i="7" s="1"/>
  <c r="D126" i="4"/>
  <c r="AB41" i="2" s="1"/>
  <c r="D120" i="4"/>
  <c r="AA41" i="2" s="1"/>
  <c r="AA43" i="2" s="1"/>
  <c r="D114" i="4"/>
  <c r="Z41" i="2" s="1"/>
  <c r="D108" i="4"/>
  <c r="Y41" i="2" s="1"/>
  <c r="L41" i="7" s="1"/>
  <c r="K41" i="7" s="1"/>
  <c r="D102" i="4"/>
  <c r="X41" i="2" s="1"/>
  <c r="D96" i="4"/>
  <c r="D90" i="4"/>
  <c r="D84" i="4"/>
  <c r="D78" i="4"/>
  <c r="L36" i="7"/>
  <c r="D72" i="4"/>
  <c r="D66" i="4"/>
  <c r="L34" i="7" s="1"/>
  <c r="D60" i="4"/>
  <c r="D54" i="4"/>
  <c r="L32" i="7" s="1"/>
  <c r="D48" i="4"/>
  <c r="D42" i="4"/>
  <c r="D36" i="4"/>
  <c r="D30" i="4"/>
  <c r="D24" i="4"/>
  <c r="D18" i="4"/>
  <c r="BS29" i="2"/>
  <c r="H87" i="7" s="1"/>
  <c r="G87" i="7" s="1"/>
  <c r="BP29" i="2"/>
  <c r="BP36" i="2" s="1"/>
  <c r="BP37" i="2" s="1"/>
  <c r="BP38" i="2" s="1"/>
  <c r="I84" i="7" s="1"/>
  <c r="BN29" i="2"/>
  <c r="BN36" i="2" s="1"/>
  <c r="BN37" i="2" s="1"/>
  <c r="BN38" i="2" s="1"/>
  <c r="I82" i="7" s="1"/>
  <c r="BL29" i="2"/>
  <c r="BL31" i="2" s="1"/>
  <c r="BJ29" i="2"/>
  <c r="BJ31" i="2" s="1"/>
  <c r="BH29" i="2"/>
  <c r="BH36" i="2" s="1"/>
  <c r="BH37" i="2" s="1"/>
  <c r="BH38" i="2" s="1"/>
  <c r="I76" i="7" s="1"/>
  <c r="BF29" i="2"/>
  <c r="BD29" i="2"/>
  <c r="BD31" i="2" s="1"/>
  <c r="BC29" i="2"/>
  <c r="BC31" i="2" s="1"/>
  <c r="BB29" i="2"/>
  <c r="H70" i="7" s="1"/>
  <c r="G70" i="7" s="1"/>
  <c r="BA29" i="2"/>
  <c r="AZ29" i="2"/>
  <c r="AY29" i="2"/>
  <c r="H67" i="7" s="1"/>
  <c r="G67" i="7" s="1"/>
  <c r="AX29" i="2"/>
  <c r="H66" i="7" s="1"/>
  <c r="G66" i="7" s="1"/>
  <c r="AW29" i="2"/>
  <c r="AW31" i="2" s="1"/>
  <c r="AV29" i="2"/>
  <c r="AV31" i="2" s="1"/>
  <c r="AU29" i="2"/>
  <c r="H63" i="7" s="1"/>
  <c r="G63" i="7" s="1"/>
  <c r="AT29" i="2"/>
  <c r="H62" i="7" s="1"/>
  <c r="G62" i="7" s="1"/>
  <c r="AS29" i="2"/>
  <c r="AR29" i="2"/>
  <c r="AR31" i="2" s="1"/>
  <c r="AQ29" i="2"/>
  <c r="H59" i="7" s="1"/>
  <c r="G59" i="7" s="1"/>
  <c r="AP29" i="2"/>
  <c r="AP31" i="2" s="1"/>
  <c r="AO29" i="2"/>
  <c r="H57" i="7" s="1"/>
  <c r="G57" i="7" s="1"/>
  <c r="AN29" i="2"/>
  <c r="AM29" i="2"/>
  <c r="AM36" i="2" s="1"/>
  <c r="AM37" i="2" s="1"/>
  <c r="AM38" i="2" s="1"/>
  <c r="I55" i="7" s="1"/>
  <c r="AL29" i="2"/>
  <c r="AL31" i="2" s="1"/>
  <c r="AK29" i="2"/>
  <c r="H53" i="7" s="1"/>
  <c r="G53" i="7" s="1"/>
  <c r="AJ29" i="2"/>
  <c r="AJ31" i="2" s="1"/>
  <c r="AI29" i="2"/>
  <c r="AH29" i="2"/>
  <c r="AH31" i="2" s="1"/>
  <c r="AG29" i="2"/>
  <c r="H49" i="7" s="1"/>
  <c r="G49" i="7" s="1"/>
  <c r="AF29" i="2"/>
  <c r="AF36" i="2" s="1"/>
  <c r="AF37" i="2" s="1"/>
  <c r="AF38" i="2" s="1"/>
  <c r="I48" i="7" s="1"/>
  <c r="AE29" i="2"/>
  <c r="H47" i="7" s="1"/>
  <c r="G47" i="7" s="1"/>
  <c r="AD29" i="2"/>
  <c r="H46" i="7" s="1"/>
  <c r="G46" i="7" s="1"/>
  <c r="AC29" i="2"/>
  <c r="AA29" i="2"/>
  <c r="Y29" i="2"/>
  <c r="W29" i="2"/>
  <c r="W36" i="2" s="1"/>
  <c r="W37" i="2" s="1"/>
  <c r="W38" i="2" s="1"/>
  <c r="I39" i="7" s="1"/>
  <c r="U29" i="2"/>
  <c r="S29" i="2"/>
  <c r="Q29" i="2"/>
  <c r="H33" i="7" s="1"/>
  <c r="G33" i="7" s="1"/>
  <c r="H29" i="7"/>
  <c r="H28" i="7"/>
  <c r="BT17" i="2"/>
  <c r="BT24" i="2" s="1"/>
  <c r="BT25" i="2" s="1"/>
  <c r="BT26" i="2" s="1"/>
  <c r="E88" i="7" s="1"/>
  <c r="BR17" i="2"/>
  <c r="BR19" i="2" s="1"/>
  <c r="BP17" i="2"/>
  <c r="BP19" i="2" s="1"/>
  <c r="BN17" i="2"/>
  <c r="BK17" i="2"/>
  <c r="BI17" i="2"/>
  <c r="BI24" i="2" s="1"/>
  <c r="BI25" i="2" s="1"/>
  <c r="BI26" i="2" s="1"/>
  <c r="E77" i="7" s="1"/>
  <c r="BG17" i="2"/>
  <c r="BE17" i="2"/>
  <c r="BE19" i="2" s="1"/>
  <c r="BC17" i="2"/>
  <c r="BC24" i="2" s="1"/>
  <c r="BC25" i="2" s="1"/>
  <c r="BC26" i="2" s="1"/>
  <c r="E71" i="7" s="1"/>
  <c r="BA17" i="2"/>
  <c r="AY17" i="2"/>
  <c r="D67" i="7" s="1"/>
  <c r="C67" i="7" s="1"/>
  <c r="AX17" i="2"/>
  <c r="AX19" i="2" s="1"/>
  <c r="AW17" i="2"/>
  <c r="AV17" i="2"/>
  <c r="AU17" i="2"/>
  <c r="AT17" i="2"/>
  <c r="AT19" i="2" s="1"/>
  <c r="AS17" i="2"/>
  <c r="AR17" i="2"/>
  <c r="AQ17" i="2"/>
  <c r="D59" i="7" s="1"/>
  <c r="C59" i="7" s="1"/>
  <c r="AP17" i="2"/>
  <c r="AP19" i="2" s="1"/>
  <c r="AO17" i="2"/>
  <c r="D57" i="7" s="1"/>
  <c r="C57" i="7" s="1"/>
  <c r="AN17" i="2"/>
  <c r="AM17" i="2"/>
  <c r="AL17" i="2"/>
  <c r="D54" i="7" s="1"/>
  <c r="C54" i="7" s="1"/>
  <c r="AK17" i="2"/>
  <c r="AJ17" i="2"/>
  <c r="AI17" i="2"/>
  <c r="AI19" i="2" s="1"/>
  <c r="AH17" i="2"/>
  <c r="AG17" i="2"/>
  <c r="AF17" i="2"/>
  <c r="AE17" i="2"/>
  <c r="AD17" i="2"/>
  <c r="AD24" i="2" s="1"/>
  <c r="AD25" i="2" s="1"/>
  <c r="AD26" i="2" s="1"/>
  <c r="E46" i="7" s="1"/>
  <c r="AC17" i="2"/>
  <c r="AB17" i="2"/>
  <c r="AA17" i="2"/>
  <c r="Z17" i="2"/>
  <c r="Y17" i="2"/>
  <c r="Y19" i="2" s="1"/>
  <c r="X17" i="2"/>
  <c r="D40" i="7" s="1"/>
  <c r="C40" i="7" s="1"/>
  <c r="W17" i="2"/>
  <c r="D39" i="7" s="1"/>
  <c r="C39" i="7" s="1"/>
  <c r="V17" i="2"/>
  <c r="V19" i="2" s="1"/>
  <c r="U17" i="2"/>
  <c r="U19" i="2" s="1"/>
  <c r="T17" i="2"/>
  <c r="S17" i="2"/>
  <c r="R17" i="2"/>
  <c r="D34" i="7" s="1"/>
  <c r="C34" i="7" s="1"/>
  <c r="AH6" i="4"/>
  <c r="F400" i="2"/>
  <c r="EB10" i="7" s="1"/>
  <c r="AG6" i="4"/>
  <c r="F388" i="2" s="1"/>
  <c r="DX10" i="7" s="1"/>
  <c r="AF6" i="4"/>
  <c r="F376" i="2" s="1"/>
  <c r="DT10" i="7" s="1"/>
  <c r="AE6" i="4"/>
  <c r="F364" i="2" s="1"/>
  <c r="DP10" i="7" s="1"/>
  <c r="AD6" i="4"/>
  <c r="F352" i="2" s="1"/>
  <c r="DL10" i="7" s="1"/>
  <c r="AC6" i="4"/>
  <c r="F340" i="2" s="1"/>
  <c r="DH10" i="7" s="1"/>
  <c r="AB6" i="4"/>
  <c r="F328" i="2" s="1"/>
  <c r="DD10" i="7" s="1"/>
  <c r="AA6" i="4"/>
  <c r="F316" i="2" s="1"/>
  <c r="CZ10" i="7" s="1"/>
  <c r="Z6" i="4"/>
  <c r="F304" i="2"/>
  <c r="CV10" i="7" s="1"/>
  <c r="Y6" i="4"/>
  <c r="F292" i="2" s="1"/>
  <c r="CR10" i="7" s="1"/>
  <c r="X6" i="4"/>
  <c r="F280" i="2" s="1"/>
  <c r="CN10" i="7" s="1"/>
  <c r="W6" i="4"/>
  <c r="F268" i="2" s="1"/>
  <c r="CJ10" i="7" s="1"/>
  <c r="V6" i="4"/>
  <c r="F256" i="2" s="1"/>
  <c r="CF10" i="7" s="1"/>
  <c r="U6" i="4"/>
  <c r="F244" i="2" s="1"/>
  <c r="CB10" i="7" s="1"/>
  <c r="T6" i="4"/>
  <c r="F232" i="2" s="1"/>
  <c r="BX10" i="7" s="1"/>
  <c r="S6" i="4"/>
  <c r="F220" i="2" s="1"/>
  <c r="BT10" i="7" s="1"/>
  <c r="R6" i="4"/>
  <c r="F208" i="2"/>
  <c r="BP10" i="7" s="1"/>
  <c r="Q6" i="4"/>
  <c r="F196" i="2" s="1"/>
  <c r="BL10" i="7" s="1"/>
  <c r="P6" i="4"/>
  <c r="F184" i="2" s="1"/>
  <c r="BH10" i="7" s="1"/>
  <c r="O6" i="4"/>
  <c r="F172" i="2" s="1"/>
  <c r="BD10" i="7" s="1"/>
  <c r="N6" i="4"/>
  <c r="F160" i="2" s="1"/>
  <c r="AZ10" i="7" s="1"/>
  <c r="M6" i="4"/>
  <c r="F148" i="2" s="1"/>
  <c r="AV10" i="7" s="1"/>
  <c r="L6" i="4"/>
  <c r="AR10" i="7"/>
  <c r="K6" i="4"/>
  <c r="AN10" i="7" s="1"/>
  <c r="J6" i="4"/>
  <c r="AJ10" i="7"/>
  <c r="I6" i="4"/>
  <c r="AF10" i="7" s="1"/>
  <c r="H6" i="4"/>
  <c r="AB10" i="7"/>
  <c r="G6" i="4"/>
  <c r="X10" i="7" s="1"/>
  <c r="F6" i="4"/>
  <c r="T10" i="7"/>
  <c r="E6" i="4"/>
  <c r="P10" i="7" s="1"/>
  <c r="D6" i="4"/>
  <c r="L10" i="7"/>
  <c r="H10" i="7"/>
  <c r="D10" i="7"/>
  <c r="EB4" i="7"/>
  <c r="DX4" i="7"/>
  <c r="DT4" i="7"/>
  <c r="DP4" i="7"/>
  <c r="DL4" i="7"/>
  <c r="DH4" i="7"/>
  <c r="DD4" i="7"/>
  <c r="CZ4" i="7"/>
  <c r="CV4" i="7"/>
  <c r="CR4" i="7"/>
  <c r="CN4" i="7"/>
  <c r="CJ4" i="7"/>
  <c r="CF4" i="7"/>
  <c r="CB4" i="7"/>
  <c r="BX4" i="7"/>
  <c r="BT4" i="7"/>
  <c r="BP4" i="7"/>
  <c r="BL4" i="7"/>
  <c r="BH4" i="7"/>
  <c r="BD4" i="7"/>
  <c r="AZ4" i="7"/>
  <c r="AV4" i="7"/>
  <c r="AR4" i="7"/>
  <c r="AN4" i="7"/>
  <c r="AJ4" i="7"/>
  <c r="AF4" i="7"/>
  <c r="AB4" i="7"/>
  <c r="X4" i="7"/>
  <c r="T4" i="7"/>
  <c r="P4" i="7"/>
  <c r="L4" i="7"/>
  <c r="H4" i="7"/>
  <c r="D4" i="7"/>
  <c r="DL73" i="7"/>
  <c r="DK73" i="7" s="1"/>
  <c r="H30" i="7"/>
  <c r="H26" i="7"/>
  <c r="G26" i="7" s="1"/>
  <c r="I22" i="7"/>
  <c r="M22" i="7" s="1"/>
  <c r="Q22" i="7" s="1"/>
  <c r="U22" i="7" s="1"/>
  <c r="Y22" i="7" s="1"/>
  <c r="AC22" i="7" s="1"/>
  <c r="AG22" i="7" s="1"/>
  <c r="AK22" i="7" s="1"/>
  <c r="AO22" i="7" s="1"/>
  <c r="AS22" i="7" s="1"/>
  <c r="AW22" i="7" s="1"/>
  <c r="BA22" i="7" s="1"/>
  <c r="BE22" i="7" s="1"/>
  <c r="BI22" i="7" s="1"/>
  <c r="BM22" i="7" s="1"/>
  <c r="BQ22" i="7" s="1"/>
  <c r="BU22" i="7" s="1"/>
  <c r="BY22" i="7" s="1"/>
  <c r="CC22" i="7" s="1"/>
  <c r="CG22" i="7" s="1"/>
  <c r="CK22" i="7" s="1"/>
  <c r="CO22" i="7" s="1"/>
  <c r="CS22" i="7" s="1"/>
  <c r="CW22" i="7" s="1"/>
  <c r="DA22" i="7" s="1"/>
  <c r="DE22" i="7" s="1"/>
  <c r="DI22" i="7" s="1"/>
  <c r="DM22" i="7" s="1"/>
  <c r="DQ22" i="7" s="1"/>
  <c r="DU22" i="7" s="1"/>
  <c r="DY22" i="7" s="1"/>
  <c r="EC22" i="7" s="1"/>
  <c r="H22" i="7"/>
  <c r="L22" i="7" s="1"/>
  <c r="P22" i="7" s="1"/>
  <c r="T22" i="7" s="1"/>
  <c r="X22" i="7" s="1"/>
  <c r="AB22" i="7" s="1"/>
  <c r="AF22" i="7" s="1"/>
  <c r="AJ22" i="7" s="1"/>
  <c r="AN22" i="7" s="1"/>
  <c r="AR22" i="7" s="1"/>
  <c r="AV22" i="7" s="1"/>
  <c r="AZ22" i="7" s="1"/>
  <c r="BD22" i="7" s="1"/>
  <c r="BH22" i="7" s="1"/>
  <c r="BL22" i="7" s="1"/>
  <c r="BP22" i="7" s="1"/>
  <c r="BT22" i="7" s="1"/>
  <c r="BX22" i="7" s="1"/>
  <c r="CB22" i="7" s="1"/>
  <c r="CF22" i="7" s="1"/>
  <c r="CJ22" i="7" s="1"/>
  <c r="CN22" i="7" s="1"/>
  <c r="CR22" i="7" s="1"/>
  <c r="CV22" i="7" s="1"/>
  <c r="CZ22" i="7" s="1"/>
  <c r="DD22" i="7" s="1"/>
  <c r="DH22" i="7" s="1"/>
  <c r="DL22" i="7" s="1"/>
  <c r="DP22" i="7" s="1"/>
  <c r="DT22" i="7" s="1"/>
  <c r="DX22" i="7" s="1"/>
  <c r="EB22" i="7" s="1"/>
  <c r="G391" i="4"/>
  <c r="BT78" i="2" s="1"/>
  <c r="G337" i="4"/>
  <c r="BK78" i="2" s="1"/>
  <c r="F319" i="4"/>
  <c r="BH66" i="2" s="1"/>
  <c r="F265" i="4"/>
  <c r="AY66" i="2" s="1"/>
  <c r="E247" i="4"/>
  <c r="AV54" i="2" s="1"/>
  <c r="E193" i="4"/>
  <c r="AM54" i="2" s="1"/>
  <c r="D175" i="4"/>
  <c r="AJ42" i="2" s="1"/>
  <c r="D121" i="4"/>
  <c r="AA42" i="2" s="1"/>
  <c r="X30" i="2"/>
  <c r="L18" i="2"/>
  <c r="AH5" i="4"/>
  <c r="F401" i="2" s="1"/>
  <c r="AG5" i="4"/>
  <c r="F389" i="2" s="1"/>
  <c r="AF5" i="4"/>
  <c r="F377" i="2" s="1"/>
  <c r="AE5" i="4"/>
  <c r="F365" i="2" s="1"/>
  <c r="AD5" i="4"/>
  <c r="F353" i="2" s="1"/>
  <c r="AC5" i="4"/>
  <c r="F341" i="2" s="1"/>
  <c r="AB5" i="4"/>
  <c r="F329" i="2" s="1"/>
  <c r="AA5" i="4"/>
  <c r="F317" i="2" s="1"/>
  <c r="Z5" i="4"/>
  <c r="F305" i="2" s="1"/>
  <c r="Y5" i="4"/>
  <c r="F293" i="2" s="1"/>
  <c r="X5" i="4"/>
  <c r="F281" i="2" s="1"/>
  <c r="W5" i="4"/>
  <c r="F269" i="2" s="1"/>
  <c r="V5" i="4"/>
  <c r="F257" i="2" s="1"/>
  <c r="U5" i="4"/>
  <c r="F245" i="2" s="1"/>
  <c r="T5" i="4"/>
  <c r="F233" i="2" s="1"/>
  <c r="S5" i="4"/>
  <c r="F221" i="2" s="1"/>
  <c r="R5" i="4"/>
  <c r="F209" i="2" s="1"/>
  <c r="Q5" i="4"/>
  <c r="F197" i="2" s="1"/>
  <c r="P5" i="4"/>
  <c r="F185" i="2" s="1"/>
  <c r="O5" i="4"/>
  <c r="F173" i="2" s="1"/>
  <c r="N5" i="4"/>
  <c r="F161" i="2" s="1"/>
  <c r="AH391" i="4"/>
  <c r="BT402" i="2" s="1"/>
  <c r="AH385" i="4"/>
  <c r="BS402" i="2" s="1"/>
  <c r="AH379" i="4"/>
  <c r="BR402" i="2" s="1"/>
  <c r="AH373" i="4"/>
  <c r="BQ402" i="2" s="1"/>
  <c r="AH367" i="4"/>
  <c r="BP402" i="2" s="1"/>
  <c r="AH361" i="4"/>
  <c r="BO402" i="2" s="1"/>
  <c r="AH355" i="4"/>
  <c r="BN402" i="2" s="1"/>
  <c r="AH349" i="4"/>
  <c r="BM402" i="2" s="1"/>
  <c r="AH343" i="4"/>
  <c r="BL402" i="2" s="1"/>
  <c r="AH337" i="4"/>
  <c r="BK402" i="2" s="1"/>
  <c r="AH331" i="4"/>
  <c r="BJ402" i="2" s="1"/>
  <c r="AH325" i="4"/>
  <c r="BI402" i="2" s="1"/>
  <c r="AH319" i="4"/>
  <c r="BH402" i="2" s="1"/>
  <c r="AH313" i="4"/>
  <c r="BG402" i="2" s="1"/>
  <c r="AH307" i="4"/>
  <c r="BF402" i="2" s="1"/>
  <c r="AH301" i="4"/>
  <c r="BE402" i="2" s="1"/>
  <c r="AH295" i="4"/>
  <c r="BD402" i="2" s="1"/>
  <c r="AH289" i="4"/>
  <c r="BC402" i="2" s="1"/>
  <c r="AH283" i="4"/>
  <c r="BB402" i="2" s="1"/>
  <c r="AH277" i="4"/>
  <c r="BA402" i="2" s="1"/>
  <c r="AH271" i="4"/>
  <c r="AZ402" i="2" s="1"/>
  <c r="AH265" i="4"/>
  <c r="AY402" i="2" s="1"/>
  <c r="AH259" i="4"/>
  <c r="AX402" i="2" s="1"/>
  <c r="AH253" i="4"/>
  <c r="AW402" i="2" s="1"/>
  <c r="AH247" i="4"/>
  <c r="AV402" i="2" s="1"/>
  <c r="AH241" i="4"/>
  <c r="AU402" i="2" s="1"/>
  <c r="AH235" i="4"/>
  <c r="AT402" i="2" s="1"/>
  <c r="AH229" i="4"/>
  <c r="AS402" i="2" s="1"/>
  <c r="AH223" i="4"/>
  <c r="AR402" i="2" s="1"/>
  <c r="AH217" i="4"/>
  <c r="AQ402" i="2" s="1"/>
  <c r="AH211" i="4"/>
  <c r="AP402" i="2" s="1"/>
  <c r="AH205" i="4"/>
  <c r="AO402" i="2" s="1"/>
  <c r="AH199" i="4"/>
  <c r="AN402" i="2" s="1"/>
  <c r="AH193" i="4"/>
  <c r="AM402" i="2" s="1"/>
  <c r="AH187" i="4"/>
  <c r="AL402" i="2" s="1"/>
  <c r="AH181" i="4"/>
  <c r="AK402" i="2" s="1"/>
  <c r="AH175" i="4"/>
  <c r="AJ402" i="2" s="1"/>
  <c r="AH169" i="4"/>
  <c r="AI402" i="2" s="1"/>
  <c r="AH163" i="4"/>
  <c r="AH402" i="2" s="1"/>
  <c r="AH157" i="4"/>
  <c r="AG402" i="2" s="1"/>
  <c r="AH151" i="4"/>
  <c r="AF402" i="2" s="1"/>
  <c r="AH145" i="4"/>
  <c r="AE402" i="2" s="1"/>
  <c r="AH139" i="4"/>
  <c r="AD402" i="2" s="1"/>
  <c r="AH133" i="4"/>
  <c r="AC402" i="2" s="1"/>
  <c r="AH127" i="4"/>
  <c r="AB402" i="2" s="1"/>
  <c r="AH121" i="4"/>
  <c r="AA402" i="2" s="1"/>
  <c r="AH115" i="4"/>
  <c r="Z402" i="2" s="1"/>
  <c r="AH109" i="4"/>
  <c r="Y402" i="2" s="1"/>
  <c r="AH103" i="4"/>
  <c r="X402" i="2" s="1"/>
  <c r="AH97" i="4"/>
  <c r="W402" i="2" s="1"/>
  <c r="AH91" i="4"/>
  <c r="V402" i="2" s="1"/>
  <c r="AH85" i="4"/>
  <c r="U402" i="2" s="1"/>
  <c r="AH79" i="4"/>
  <c r="T402" i="2" s="1"/>
  <c r="AH73" i="4"/>
  <c r="S402" i="2" s="1"/>
  <c r="AH67" i="4"/>
  <c r="R402" i="2" s="1"/>
  <c r="AH61" i="4"/>
  <c r="Q402" i="2" s="1"/>
  <c r="AH55" i="4"/>
  <c r="P402" i="2" s="1"/>
  <c r="AH49" i="4"/>
  <c r="O402" i="2" s="1"/>
  <c r="AH43" i="4"/>
  <c r="N402" i="2" s="1"/>
  <c r="AH37" i="4"/>
  <c r="M402" i="2" s="1"/>
  <c r="AH31" i="4"/>
  <c r="L402" i="2" s="1"/>
  <c r="AH25" i="4"/>
  <c r="K402" i="2" s="1"/>
  <c r="AH19" i="4"/>
  <c r="J402" i="2" s="1"/>
  <c r="AG391" i="4"/>
  <c r="BT390" i="2" s="1"/>
  <c r="AG385" i="4"/>
  <c r="BS390" i="2" s="1"/>
  <c r="AG379" i="4"/>
  <c r="BR390" i="2" s="1"/>
  <c r="AG373" i="4"/>
  <c r="BQ390" i="2" s="1"/>
  <c r="AG367" i="4"/>
  <c r="BP390" i="2" s="1"/>
  <c r="AG361" i="4"/>
  <c r="BO390" i="2" s="1"/>
  <c r="AG355" i="4"/>
  <c r="BN390" i="2" s="1"/>
  <c r="AG349" i="4"/>
  <c r="BM390" i="2" s="1"/>
  <c r="AG343" i="4"/>
  <c r="BL390" i="2" s="1"/>
  <c r="AG337" i="4"/>
  <c r="BK390" i="2" s="1"/>
  <c r="AG331" i="4"/>
  <c r="BJ390" i="2" s="1"/>
  <c r="AG325" i="4"/>
  <c r="BI390" i="2" s="1"/>
  <c r="AG319" i="4"/>
  <c r="BH390" i="2" s="1"/>
  <c r="AG313" i="4"/>
  <c r="BG390" i="2" s="1"/>
  <c r="AG307" i="4"/>
  <c r="BF390" i="2" s="1"/>
  <c r="AG301" i="4"/>
  <c r="BE390" i="2" s="1"/>
  <c r="AG295" i="4"/>
  <c r="BD390" i="2" s="1"/>
  <c r="AG289" i="4"/>
  <c r="BC390" i="2" s="1"/>
  <c r="AG283" i="4"/>
  <c r="BB390" i="2" s="1"/>
  <c r="AG277" i="4"/>
  <c r="BA390" i="2" s="1"/>
  <c r="AG271" i="4"/>
  <c r="AZ390" i="2" s="1"/>
  <c r="AG265" i="4"/>
  <c r="AY390" i="2" s="1"/>
  <c r="AG259" i="4"/>
  <c r="AX390" i="2" s="1"/>
  <c r="AG253" i="4"/>
  <c r="AW390" i="2" s="1"/>
  <c r="AG247" i="4"/>
  <c r="AV390" i="2" s="1"/>
  <c r="AG241" i="4"/>
  <c r="AU390" i="2" s="1"/>
  <c r="AG235" i="4"/>
  <c r="AT390" i="2" s="1"/>
  <c r="AG229" i="4"/>
  <c r="AS390" i="2" s="1"/>
  <c r="AG223" i="4"/>
  <c r="AR390" i="2" s="1"/>
  <c r="AG217" i="4"/>
  <c r="AQ390" i="2" s="1"/>
  <c r="AG211" i="4"/>
  <c r="AP390" i="2" s="1"/>
  <c r="AG205" i="4"/>
  <c r="AO390" i="2" s="1"/>
  <c r="AG199" i="4"/>
  <c r="AN390" i="2" s="1"/>
  <c r="AG193" i="4"/>
  <c r="AM390" i="2" s="1"/>
  <c r="AG187" i="4"/>
  <c r="AL390" i="2" s="1"/>
  <c r="AG181" i="4"/>
  <c r="AK390" i="2" s="1"/>
  <c r="AG175" i="4"/>
  <c r="AJ390" i="2" s="1"/>
  <c r="AG169" i="4"/>
  <c r="AI390" i="2" s="1"/>
  <c r="AG163" i="4"/>
  <c r="AH390" i="2" s="1"/>
  <c r="AG157" i="4"/>
  <c r="AG390" i="2" s="1"/>
  <c r="AG151" i="4"/>
  <c r="AF390" i="2" s="1"/>
  <c r="AG145" i="4"/>
  <c r="AE390" i="2" s="1"/>
  <c r="AG139" i="4"/>
  <c r="AD390" i="2" s="1"/>
  <c r="AG133" i="4"/>
  <c r="AC390" i="2" s="1"/>
  <c r="AG127" i="4"/>
  <c r="AB390" i="2" s="1"/>
  <c r="AG121" i="4"/>
  <c r="AA390" i="2" s="1"/>
  <c r="AG115" i="4"/>
  <c r="Z390" i="2" s="1"/>
  <c r="AG109" i="4"/>
  <c r="Y390" i="2" s="1"/>
  <c r="AG103" i="4"/>
  <c r="X390" i="2" s="1"/>
  <c r="AG97" i="4"/>
  <c r="W390" i="2" s="1"/>
  <c r="AG91" i="4"/>
  <c r="V390" i="2" s="1"/>
  <c r="AG85" i="4"/>
  <c r="U390" i="2" s="1"/>
  <c r="AG79" i="4"/>
  <c r="T390" i="2" s="1"/>
  <c r="AG73" i="4"/>
  <c r="S390" i="2" s="1"/>
  <c r="AG67" i="4"/>
  <c r="R390" i="2" s="1"/>
  <c r="AG61" i="4"/>
  <c r="Q390" i="2" s="1"/>
  <c r="AG55" i="4"/>
  <c r="P390" i="2" s="1"/>
  <c r="AG49" i="4"/>
  <c r="O390" i="2" s="1"/>
  <c r="AG43" i="4"/>
  <c r="N390" i="2" s="1"/>
  <c r="AG37" i="4"/>
  <c r="M390" i="2" s="1"/>
  <c r="AG31" i="4"/>
  <c r="L390" i="2" s="1"/>
  <c r="AG25" i="4"/>
  <c r="K390" i="2" s="1"/>
  <c r="AG19" i="4"/>
  <c r="J390" i="2" s="1"/>
  <c r="AF391" i="4"/>
  <c r="BT378" i="2" s="1"/>
  <c r="AF385" i="4"/>
  <c r="BS378" i="2" s="1"/>
  <c r="AF379" i="4"/>
  <c r="BR378" i="2" s="1"/>
  <c r="AF373" i="4"/>
  <c r="BQ378" i="2" s="1"/>
  <c r="AF367" i="4"/>
  <c r="BP378" i="2" s="1"/>
  <c r="AF361" i="4"/>
  <c r="BO378" i="2" s="1"/>
  <c r="AF355" i="4"/>
  <c r="BN378" i="2" s="1"/>
  <c r="AF349" i="4"/>
  <c r="BM378" i="2" s="1"/>
  <c r="AF343" i="4"/>
  <c r="BL378" i="2" s="1"/>
  <c r="AF337" i="4"/>
  <c r="BK378" i="2" s="1"/>
  <c r="AF331" i="4"/>
  <c r="BJ378" i="2" s="1"/>
  <c r="AF325" i="4"/>
  <c r="BI378" i="2" s="1"/>
  <c r="AF319" i="4"/>
  <c r="BH378" i="2" s="1"/>
  <c r="AF313" i="4"/>
  <c r="BG378" i="2" s="1"/>
  <c r="AF307" i="4"/>
  <c r="BF378" i="2" s="1"/>
  <c r="AF301" i="4"/>
  <c r="BE378" i="2" s="1"/>
  <c r="AF295" i="4"/>
  <c r="BD378" i="2" s="1"/>
  <c r="AF289" i="4"/>
  <c r="BC378" i="2" s="1"/>
  <c r="AF283" i="4"/>
  <c r="BB378" i="2" s="1"/>
  <c r="AF277" i="4"/>
  <c r="BA378" i="2" s="1"/>
  <c r="AF271" i="4"/>
  <c r="AZ378" i="2" s="1"/>
  <c r="AF265" i="4"/>
  <c r="AY378" i="2" s="1"/>
  <c r="AF259" i="4"/>
  <c r="AX378" i="2" s="1"/>
  <c r="AF253" i="4"/>
  <c r="AW378" i="2" s="1"/>
  <c r="AF247" i="4"/>
  <c r="AV378" i="2" s="1"/>
  <c r="AF241" i="4"/>
  <c r="AU378" i="2" s="1"/>
  <c r="AF235" i="4"/>
  <c r="AT378" i="2" s="1"/>
  <c r="AF229" i="4"/>
  <c r="AS378" i="2" s="1"/>
  <c r="AF223" i="4"/>
  <c r="AR378" i="2" s="1"/>
  <c r="AF217" i="4"/>
  <c r="AQ378" i="2" s="1"/>
  <c r="AF211" i="4"/>
  <c r="AP378" i="2" s="1"/>
  <c r="AF205" i="4"/>
  <c r="AO378" i="2" s="1"/>
  <c r="AF199" i="4"/>
  <c r="AN378" i="2" s="1"/>
  <c r="AF193" i="4"/>
  <c r="AM378" i="2" s="1"/>
  <c r="AF187" i="4"/>
  <c r="AL378" i="2" s="1"/>
  <c r="AF181" i="4"/>
  <c r="AK378" i="2" s="1"/>
  <c r="AF175" i="4"/>
  <c r="AJ378" i="2" s="1"/>
  <c r="AF169" i="4"/>
  <c r="AI378" i="2" s="1"/>
  <c r="AF163" i="4"/>
  <c r="AH378" i="2" s="1"/>
  <c r="AF157" i="4"/>
  <c r="AG378" i="2" s="1"/>
  <c r="AF151" i="4"/>
  <c r="AF378" i="2" s="1"/>
  <c r="AF145" i="4"/>
  <c r="AE378" i="2" s="1"/>
  <c r="AF139" i="4"/>
  <c r="AD378" i="2" s="1"/>
  <c r="AF133" i="4"/>
  <c r="AC378" i="2" s="1"/>
  <c r="AF127" i="4"/>
  <c r="AB378" i="2" s="1"/>
  <c r="AF121" i="4"/>
  <c r="AA378" i="2" s="1"/>
  <c r="AF115" i="4"/>
  <c r="Z378" i="2" s="1"/>
  <c r="AF109" i="4"/>
  <c r="Y378" i="2" s="1"/>
  <c r="AF103" i="4"/>
  <c r="X378" i="2" s="1"/>
  <c r="AF97" i="4"/>
  <c r="W378" i="2" s="1"/>
  <c r="AF91" i="4"/>
  <c r="V378" i="2" s="1"/>
  <c r="AF85" i="4"/>
  <c r="U378" i="2" s="1"/>
  <c r="AF79" i="4"/>
  <c r="T378" i="2" s="1"/>
  <c r="AF73" i="4"/>
  <c r="S378" i="2" s="1"/>
  <c r="AF67" i="4"/>
  <c r="R378" i="2" s="1"/>
  <c r="AF61" i="4"/>
  <c r="Q378" i="2" s="1"/>
  <c r="AF55" i="4"/>
  <c r="P378" i="2" s="1"/>
  <c r="AF49" i="4"/>
  <c r="O378" i="2" s="1"/>
  <c r="AF43" i="4"/>
  <c r="N378" i="2" s="1"/>
  <c r="AF37" i="4"/>
  <c r="M378" i="2" s="1"/>
  <c r="AF31" i="4"/>
  <c r="L378" i="2" s="1"/>
  <c r="AF25" i="4"/>
  <c r="K378" i="2" s="1"/>
  <c r="AF19" i="4"/>
  <c r="J378" i="2" s="1"/>
  <c r="AE391" i="4"/>
  <c r="BT366" i="2" s="1"/>
  <c r="AE385" i="4"/>
  <c r="BS366" i="2" s="1"/>
  <c r="AE379" i="4"/>
  <c r="BR366" i="2" s="1"/>
  <c r="AE373" i="4"/>
  <c r="BQ366" i="2" s="1"/>
  <c r="AE367" i="4"/>
  <c r="BP366" i="2" s="1"/>
  <c r="AE361" i="4"/>
  <c r="BO366" i="2" s="1"/>
  <c r="AE355" i="4"/>
  <c r="BN366" i="2" s="1"/>
  <c r="AE349" i="4"/>
  <c r="BM366" i="2" s="1"/>
  <c r="AE343" i="4"/>
  <c r="BL366" i="2" s="1"/>
  <c r="AE337" i="4"/>
  <c r="BK366" i="2" s="1"/>
  <c r="AE331" i="4"/>
  <c r="BJ366" i="2" s="1"/>
  <c r="AE325" i="4"/>
  <c r="BI366" i="2" s="1"/>
  <c r="AE319" i="4"/>
  <c r="BH366" i="2" s="1"/>
  <c r="AE313" i="4"/>
  <c r="BG366" i="2" s="1"/>
  <c r="AE307" i="4"/>
  <c r="BF366" i="2" s="1"/>
  <c r="AE301" i="4"/>
  <c r="BE366" i="2" s="1"/>
  <c r="AE295" i="4"/>
  <c r="BD366" i="2" s="1"/>
  <c r="AE289" i="4"/>
  <c r="BC366" i="2" s="1"/>
  <c r="AE283" i="4"/>
  <c r="BB366" i="2" s="1"/>
  <c r="AE277" i="4"/>
  <c r="BA366" i="2" s="1"/>
  <c r="AE271" i="4"/>
  <c r="AZ366" i="2" s="1"/>
  <c r="AE265" i="4"/>
  <c r="AY366" i="2" s="1"/>
  <c r="AE259" i="4"/>
  <c r="AX366" i="2" s="1"/>
  <c r="AE253" i="4"/>
  <c r="AW366" i="2" s="1"/>
  <c r="AE247" i="4"/>
  <c r="AV366" i="2" s="1"/>
  <c r="AE241" i="4"/>
  <c r="AU366" i="2" s="1"/>
  <c r="AE235" i="4"/>
  <c r="AT366" i="2" s="1"/>
  <c r="AE229" i="4"/>
  <c r="AS366" i="2" s="1"/>
  <c r="AE223" i="4"/>
  <c r="AR366" i="2" s="1"/>
  <c r="AE217" i="4"/>
  <c r="AQ366" i="2" s="1"/>
  <c r="AE211" i="4"/>
  <c r="AP366" i="2" s="1"/>
  <c r="AE205" i="4"/>
  <c r="AO366" i="2" s="1"/>
  <c r="AE199" i="4"/>
  <c r="AN366" i="2" s="1"/>
  <c r="AE193" i="4"/>
  <c r="AM366" i="2" s="1"/>
  <c r="AE187" i="4"/>
  <c r="AL366" i="2" s="1"/>
  <c r="AE181" i="4"/>
  <c r="AK366" i="2" s="1"/>
  <c r="AE175" i="4"/>
  <c r="AJ366" i="2" s="1"/>
  <c r="AE169" i="4"/>
  <c r="AI366" i="2" s="1"/>
  <c r="AE163" i="4"/>
  <c r="AH366" i="2" s="1"/>
  <c r="AE157" i="4"/>
  <c r="AG366" i="2" s="1"/>
  <c r="AE151" i="4"/>
  <c r="AF366" i="2" s="1"/>
  <c r="AE145" i="4"/>
  <c r="AE366" i="2" s="1"/>
  <c r="AE139" i="4"/>
  <c r="AD366" i="2" s="1"/>
  <c r="AE133" i="4"/>
  <c r="AC366" i="2" s="1"/>
  <c r="AE127" i="4"/>
  <c r="AB366" i="2" s="1"/>
  <c r="AE121" i="4"/>
  <c r="AA366" i="2" s="1"/>
  <c r="AE115" i="4"/>
  <c r="Z366" i="2" s="1"/>
  <c r="AE109" i="4"/>
  <c r="Y366" i="2" s="1"/>
  <c r="AE103" i="4"/>
  <c r="X366" i="2" s="1"/>
  <c r="AE97" i="4"/>
  <c r="W366" i="2" s="1"/>
  <c r="AE91" i="4"/>
  <c r="V366" i="2" s="1"/>
  <c r="AE85" i="4"/>
  <c r="U366" i="2" s="1"/>
  <c r="AE79" i="4"/>
  <c r="T366" i="2" s="1"/>
  <c r="AE73" i="4"/>
  <c r="S366" i="2" s="1"/>
  <c r="AE67" i="4"/>
  <c r="R366" i="2" s="1"/>
  <c r="AE61" i="4"/>
  <c r="Q366" i="2" s="1"/>
  <c r="AE55" i="4"/>
  <c r="P366" i="2" s="1"/>
  <c r="AE49" i="4"/>
  <c r="O366" i="2" s="1"/>
  <c r="AE43" i="4"/>
  <c r="N366" i="2" s="1"/>
  <c r="AE37" i="4"/>
  <c r="M366" i="2" s="1"/>
  <c r="AE31" i="4"/>
  <c r="L366" i="2" s="1"/>
  <c r="AE25" i="4"/>
  <c r="K366" i="2" s="1"/>
  <c r="AE19" i="4"/>
  <c r="J366" i="2" s="1"/>
  <c r="BL355" i="2"/>
  <c r="AD391" i="4"/>
  <c r="BT354" i="2" s="1"/>
  <c r="AD385" i="4"/>
  <c r="BS354" i="2" s="1"/>
  <c r="AD379" i="4"/>
  <c r="BR354" i="2" s="1"/>
  <c r="AD373" i="4"/>
  <c r="BQ354" i="2" s="1"/>
  <c r="AD367" i="4"/>
  <c r="BP354" i="2" s="1"/>
  <c r="AD361" i="4"/>
  <c r="BO354" i="2" s="1"/>
  <c r="AD355" i="4"/>
  <c r="BN354" i="2" s="1"/>
  <c r="AD349" i="4"/>
  <c r="BM354" i="2" s="1"/>
  <c r="AD343" i="4"/>
  <c r="BL354" i="2" s="1"/>
  <c r="AD337" i="4"/>
  <c r="BK354" i="2" s="1"/>
  <c r="AD331" i="4"/>
  <c r="BJ354" i="2" s="1"/>
  <c r="AD325" i="4"/>
  <c r="BI354" i="2" s="1"/>
  <c r="AD319" i="4"/>
  <c r="BH354" i="2" s="1"/>
  <c r="AD313" i="4"/>
  <c r="BG354" i="2" s="1"/>
  <c r="AD307" i="4"/>
  <c r="BF354" i="2" s="1"/>
  <c r="AD301" i="4"/>
  <c r="BE354" i="2" s="1"/>
  <c r="AD295" i="4"/>
  <c r="BD354" i="2" s="1"/>
  <c r="AD289" i="4"/>
  <c r="BC354" i="2" s="1"/>
  <c r="AD283" i="4"/>
  <c r="BB354" i="2" s="1"/>
  <c r="AD277" i="4"/>
  <c r="BA354" i="2" s="1"/>
  <c r="AD271" i="4"/>
  <c r="AZ354" i="2" s="1"/>
  <c r="AD265" i="4"/>
  <c r="AY354" i="2" s="1"/>
  <c r="AD259" i="4"/>
  <c r="AX354" i="2" s="1"/>
  <c r="AD253" i="4"/>
  <c r="AW354" i="2" s="1"/>
  <c r="AD247" i="4"/>
  <c r="AV354" i="2" s="1"/>
  <c r="AD241" i="4"/>
  <c r="AU354" i="2" s="1"/>
  <c r="AD235" i="4"/>
  <c r="AT354" i="2" s="1"/>
  <c r="AD229" i="4"/>
  <c r="AS354" i="2" s="1"/>
  <c r="AD223" i="4"/>
  <c r="AR354" i="2" s="1"/>
  <c r="AD217" i="4"/>
  <c r="AQ354" i="2" s="1"/>
  <c r="AD211" i="4"/>
  <c r="AP354" i="2" s="1"/>
  <c r="AD205" i="4"/>
  <c r="AO354" i="2" s="1"/>
  <c r="AD199" i="4"/>
  <c r="AN354" i="2" s="1"/>
  <c r="AD193" i="4"/>
  <c r="AM354" i="2" s="1"/>
  <c r="AD187" i="4"/>
  <c r="AL354" i="2" s="1"/>
  <c r="AD181" i="4"/>
  <c r="AK354" i="2" s="1"/>
  <c r="AD175" i="4"/>
  <c r="AJ354" i="2" s="1"/>
  <c r="AD169" i="4"/>
  <c r="AI354" i="2" s="1"/>
  <c r="AD163" i="4"/>
  <c r="AH354" i="2" s="1"/>
  <c r="AD157" i="4"/>
  <c r="AG354" i="2" s="1"/>
  <c r="AD151" i="4"/>
  <c r="AF354" i="2" s="1"/>
  <c r="AD145" i="4"/>
  <c r="AE354" i="2" s="1"/>
  <c r="AD139" i="4"/>
  <c r="AD354" i="2" s="1"/>
  <c r="AD133" i="4"/>
  <c r="AC354" i="2" s="1"/>
  <c r="AD127" i="4"/>
  <c r="AB354" i="2" s="1"/>
  <c r="AD121" i="4"/>
  <c r="AA354" i="2" s="1"/>
  <c r="AD115" i="4"/>
  <c r="Z354" i="2" s="1"/>
  <c r="AD109" i="4"/>
  <c r="Y354" i="2" s="1"/>
  <c r="AD103" i="4"/>
  <c r="X354" i="2" s="1"/>
  <c r="AD97" i="4"/>
  <c r="W354" i="2" s="1"/>
  <c r="AD91" i="4"/>
  <c r="V354" i="2" s="1"/>
  <c r="AD85" i="4"/>
  <c r="U354" i="2" s="1"/>
  <c r="AD79" i="4"/>
  <c r="T354" i="2" s="1"/>
  <c r="AD73" i="4"/>
  <c r="S354" i="2" s="1"/>
  <c r="AD67" i="4"/>
  <c r="R354" i="2" s="1"/>
  <c r="AD61" i="4"/>
  <c r="Q354" i="2" s="1"/>
  <c r="AD55" i="4"/>
  <c r="P354" i="2" s="1"/>
  <c r="AD49" i="4"/>
  <c r="O354" i="2" s="1"/>
  <c r="AD43" i="4"/>
  <c r="N354" i="2" s="1"/>
  <c r="AD37" i="4"/>
  <c r="M354" i="2" s="1"/>
  <c r="AD31" i="4"/>
  <c r="L354" i="2" s="1"/>
  <c r="AD25" i="4"/>
  <c r="K354" i="2" s="1"/>
  <c r="AD19" i="4"/>
  <c r="J354" i="2" s="1"/>
  <c r="AC391" i="4"/>
  <c r="BT342" i="2" s="1"/>
  <c r="AC385" i="4"/>
  <c r="BS342" i="2" s="1"/>
  <c r="AC379" i="4"/>
  <c r="BR342" i="2" s="1"/>
  <c r="AC373" i="4"/>
  <c r="BQ342" i="2" s="1"/>
  <c r="AC367" i="4"/>
  <c r="BP342" i="2" s="1"/>
  <c r="AC361" i="4"/>
  <c r="BO342" i="2" s="1"/>
  <c r="AC355" i="4"/>
  <c r="BN342" i="2" s="1"/>
  <c r="AC349" i="4"/>
  <c r="BM342" i="2" s="1"/>
  <c r="AC343" i="4"/>
  <c r="BL342" i="2" s="1"/>
  <c r="AC337" i="4"/>
  <c r="BK342" i="2" s="1"/>
  <c r="AC331" i="4"/>
  <c r="BJ342" i="2" s="1"/>
  <c r="AC325" i="4"/>
  <c r="BI342" i="2" s="1"/>
  <c r="AC319" i="4"/>
  <c r="BH342" i="2" s="1"/>
  <c r="AC313" i="4"/>
  <c r="BG342" i="2" s="1"/>
  <c r="AC307" i="4"/>
  <c r="BF342" i="2" s="1"/>
  <c r="AC301" i="4"/>
  <c r="BE342" i="2" s="1"/>
  <c r="AC295" i="4"/>
  <c r="BD342" i="2" s="1"/>
  <c r="AC289" i="4"/>
  <c r="BC342" i="2" s="1"/>
  <c r="AC283" i="4"/>
  <c r="BB342" i="2" s="1"/>
  <c r="AC277" i="4"/>
  <c r="BA342" i="2" s="1"/>
  <c r="AC271" i="4"/>
  <c r="AZ342" i="2" s="1"/>
  <c r="AC265" i="4"/>
  <c r="AY342" i="2" s="1"/>
  <c r="AC259" i="4"/>
  <c r="AX342" i="2" s="1"/>
  <c r="AC253" i="4"/>
  <c r="AW342" i="2" s="1"/>
  <c r="AC247" i="4"/>
  <c r="AV342" i="2" s="1"/>
  <c r="AC241" i="4"/>
  <c r="AU342" i="2" s="1"/>
  <c r="AC235" i="4"/>
  <c r="AT342" i="2" s="1"/>
  <c r="AC229" i="4"/>
  <c r="AS342" i="2" s="1"/>
  <c r="AC223" i="4"/>
  <c r="AR342" i="2" s="1"/>
  <c r="AC217" i="4"/>
  <c r="AQ342" i="2" s="1"/>
  <c r="AC211" i="4"/>
  <c r="AP342" i="2" s="1"/>
  <c r="AC205" i="4"/>
  <c r="AO342" i="2" s="1"/>
  <c r="AC199" i="4"/>
  <c r="AN342" i="2" s="1"/>
  <c r="AC193" i="4"/>
  <c r="AM342" i="2" s="1"/>
  <c r="AC187" i="4"/>
  <c r="AL342" i="2" s="1"/>
  <c r="AC181" i="4"/>
  <c r="AK342" i="2" s="1"/>
  <c r="AC175" i="4"/>
  <c r="AJ342" i="2" s="1"/>
  <c r="AC169" i="4"/>
  <c r="AI342" i="2" s="1"/>
  <c r="AC163" i="4"/>
  <c r="AH342" i="2" s="1"/>
  <c r="AC157" i="4"/>
  <c r="AG342" i="2" s="1"/>
  <c r="AC151" i="4"/>
  <c r="AF342" i="2" s="1"/>
  <c r="AC145" i="4"/>
  <c r="AE342" i="2" s="1"/>
  <c r="AC139" i="4"/>
  <c r="AD342" i="2" s="1"/>
  <c r="AC133" i="4"/>
  <c r="AC342" i="2" s="1"/>
  <c r="AC127" i="4"/>
  <c r="AB342" i="2" s="1"/>
  <c r="AC121" i="4"/>
  <c r="AA342" i="2" s="1"/>
  <c r="AC115" i="4"/>
  <c r="Z342" i="2" s="1"/>
  <c r="AC109" i="4"/>
  <c r="Y342" i="2" s="1"/>
  <c r="AC103" i="4"/>
  <c r="X342" i="2" s="1"/>
  <c r="AC97" i="4"/>
  <c r="W342" i="2" s="1"/>
  <c r="AC91" i="4"/>
  <c r="V342" i="2" s="1"/>
  <c r="AC85" i="4"/>
  <c r="U342" i="2" s="1"/>
  <c r="AC79" i="4"/>
  <c r="T342" i="2" s="1"/>
  <c r="AC73" i="4"/>
  <c r="S342" i="2" s="1"/>
  <c r="AC67" i="4"/>
  <c r="R342" i="2" s="1"/>
  <c r="AC61" i="4"/>
  <c r="Q342" i="2" s="1"/>
  <c r="AC55" i="4"/>
  <c r="P342" i="2" s="1"/>
  <c r="AC49" i="4"/>
  <c r="O342" i="2" s="1"/>
  <c r="AC43" i="4"/>
  <c r="N342" i="2" s="1"/>
  <c r="AC37" i="4"/>
  <c r="M342" i="2" s="1"/>
  <c r="AC31" i="4"/>
  <c r="L342" i="2" s="1"/>
  <c r="AC25" i="4"/>
  <c r="K342" i="2" s="1"/>
  <c r="AC19" i="4"/>
  <c r="J342" i="2" s="1"/>
  <c r="AB391" i="4"/>
  <c r="BT330" i="2" s="1"/>
  <c r="AB385" i="4"/>
  <c r="BS330" i="2" s="1"/>
  <c r="AB379" i="4"/>
  <c r="BR330" i="2" s="1"/>
  <c r="AB373" i="4"/>
  <c r="BQ330" i="2" s="1"/>
  <c r="AB367" i="4"/>
  <c r="BP330" i="2" s="1"/>
  <c r="AB361" i="4"/>
  <c r="BO330" i="2" s="1"/>
  <c r="AB355" i="4"/>
  <c r="BN330" i="2" s="1"/>
  <c r="AB349" i="4"/>
  <c r="BM330" i="2" s="1"/>
  <c r="AB343" i="4"/>
  <c r="BL330" i="2" s="1"/>
  <c r="AB337" i="4"/>
  <c r="BK330" i="2" s="1"/>
  <c r="AB331" i="4"/>
  <c r="BJ330" i="2" s="1"/>
  <c r="AB325" i="4"/>
  <c r="BI330" i="2" s="1"/>
  <c r="AB319" i="4"/>
  <c r="BH330" i="2" s="1"/>
  <c r="AB313" i="4"/>
  <c r="BG330" i="2" s="1"/>
  <c r="AB307" i="4"/>
  <c r="BF330" i="2" s="1"/>
  <c r="AB301" i="4"/>
  <c r="BE330" i="2" s="1"/>
  <c r="AB295" i="4"/>
  <c r="BD330" i="2" s="1"/>
  <c r="AB289" i="4"/>
  <c r="BC330" i="2" s="1"/>
  <c r="AB283" i="4"/>
  <c r="BB330" i="2" s="1"/>
  <c r="AB277" i="4"/>
  <c r="BA330" i="2" s="1"/>
  <c r="AB271" i="4"/>
  <c r="AZ330" i="2" s="1"/>
  <c r="AB265" i="4"/>
  <c r="AY330" i="2" s="1"/>
  <c r="AB259" i="4"/>
  <c r="AX330" i="2" s="1"/>
  <c r="AB253" i="4"/>
  <c r="AW330" i="2" s="1"/>
  <c r="AB247" i="4"/>
  <c r="AV330" i="2" s="1"/>
  <c r="AB241" i="4"/>
  <c r="AU330" i="2" s="1"/>
  <c r="AB235" i="4"/>
  <c r="AT330" i="2" s="1"/>
  <c r="AB229" i="4"/>
  <c r="AS330" i="2" s="1"/>
  <c r="AB223" i="4"/>
  <c r="AR330" i="2" s="1"/>
  <c r="AB217" i="4"/>
  <c r="AQ330" i="2" s="1"/>
  <c r="AB211" i="4"/>
  <c r="AP330" i="2" s="1"/>
  <c r="AB205" i="4"/>
  <c r="AO330" i="2" s="1"/>
  <c r="AB199" i="4"/>
  <c r="AN330" i="2" s="1"/>
  <c r="AB193" i="4"/>
  <c r="AM330" i="2" s="1"/>
  <c r="AB187" i="4"/>
  <c r="AL330" i="2" s="1"/>
  <c r="AB181" i="4"/>
  <c r="AK330" i="2" s="1"/>
  <c r="AB175" i="4"/>
  <c r="AJ330" i="2" s="1"/>
  <c r="AB169" i="4"/>
  <c r="AI330" i="2" s="1"/>
  <c r="AB163" i="4"/>
  <c r="AH330" i="2" s="1"/>
  <c r="AB157" i="4"/>
  <c r="AG330" i="2" s="1"/>
  <c r="AB151" i="4"/>
  <c r="AF330" i="2" s="1"/>
  <c r="AB145" i="4"/>
  <c r="AE330" i="2" s="1"/>
  <c r="AB139" i="4"/>
  <c r="AD330" i="2" s="1"/>
  <c r="AB133" i="4"/>
  <c r="AC330" i="2" s="1"/>
  <c r="AB127" i="4"/>
  <c r="AB330" i="2" s="1"/>
  <c r="AB121" i="4"/>
  <c r="AA330" i="2" s="1"/>
  <c r="AB115" i="4"/>
  <c r="Z330" i="2" s="1"/>
  <c r="AB109" i="4"/>
  <c r="Y330" i="2" s="1"/>
  <c r="AB103" i="4"/>
  <c r="X330" i="2" s="1"/>
  <c r="AB97" i="4"/>
  <c r="W330" i="2" s="1"/>
  <c r="AB91" i="4"/>
  <c r="V330" i="2" s="1"/>
  <c r="AB85" i="4"/>
  <c r="U330" i="2" s="1"/>
  <c r="AB79" i="4"/>
  <c r="T330" i="2" s="1"/>
  <c r="AB73" i="4"/>
  <c r="S330" i="2" s="1"/>
  <c r="AB67" i="4"/>
  <c r="R330" i="2" s="1"/>
  <c r="AB61" i="4"/>
  <c r="Q330" i="2" s="1"/>
  <c r="AB55" i="4"/>
  <c r="P330" i="2" s="1"/>
  <c r="AB49" i="4"/>
  <c r="O330" i="2" s="1"/>
  <c r="AB43" i="4"/>
  <c r="N330" i="2" s="1"/>
  <c r="AB37" i="4"/>
  <c r="M330" i="2" s="1"/>
  <c r="AB31" i="4"/>
  <c r="L330" i="2" s="1"/>
  <c r="AB25" i="4"/>
  <c r="K330" i="2" s="1"/>
  <c r="AB19" i="4"/>
  <c r="J330" i="2" s="1"/>
  <c r="AA391" i="4"/>
  <c r="BT318" i="2" s="1"/>
  <c r="AA385" i="4"/>
  <c r="BS318" i="2" s="1"/>
  <c r="AA379" i="4"/>
  <c r="BR318" i="2" s="1"/>
  <c r="AA373" i="4"/>
  <c r="BQ318" i="2" s="1"/>
  <c r="AA367" i="4"/>
  <c r="BP318" i="2" s="1"/>
  <c r="AA361" i="4"/>
  <c r="BO318" i="2" s="1"/>
  <c r="AA355" i="4"/>
  <c r="BN318" i="2" s="1"/>
  <c r="AA349" i="4"/>
  <c r="BM318" i="2" s="1"/>
  <c r="AA343" i="4"/>
  <c r="BL318" i="2" s="1"/>
  <c r="AA337" i="4"/>
  <c r="BK318" i="2" s="1"/>
  <c r="AA331" i="4"/>
  <c r="BJ318" i="2" s="1"/>
  <c r="AA325" i="4"/>
  <c r="BI318" i="2" s="1"/>
  <c r="AA319" i="4"/>
  <c r="BH318" i="2" s="1"/>
  <c r="AA313" i="4"/>
  <c r="BG318" i="2" s="1"/>
  <c r="AA307" i="4"/>
  <c r="BF318" i="2" s="1"/>
  <c r="AA301" i="4"/>
  <c r="BE318" i="2" s="1"/>
  <c r="AA295" i="4"/>
  <c r="BD318" i="2" s="1"/>
  <c r="AA289" i="4"/>
  <c r="BC318" i="2" s="1"/>
  <c r="AA283" i="4"/>
  <c r="BB318" i="2" s="1"/>
  <c r="AA277" i="4"/>
  <c r="BA318" i="2" s="1"/>
  <c r="AA271" i="4"/>
  <c r="AZ318" i="2" s="1"/>
  <c r="AA265" i="4"/>
  <c r="AY318" i="2" s="1"/>
  <c r="AA259" i="4"/>
  <c r="AX318" i="2" s="1"/>
  <c r="AA253" i="4"/>
  <c r="AW318" i="2" s="1"/>
  <c r="AA247" i="4"/>
  <c r="AV318" i="2" s="1"/>
  <c r="AA241" i="4"/>
  <c r="AU318" i="2" s="1"/>
  <c r="AA235" i="4"/>
  <c r="AT318" i="2" s="1"/>
  <c r="AA229" i="4"/>
  <c r="AS318" i="2" s="1"/>
  <c r="AA223" i="4"/>
  <c r="AR318" i="2" s="1"/>
  <c r="AA217" i="4"/>
  <c r="AQ318" i="2" s="1"/>
  <c r="AA211" i="4"/>
  <c r="AP318" i="2" s="1"/>
  <c r="AA205" i="4"/>
  <c r="AO318" i="2" s="1"/>
  <c r="AA199" i="4"/>
  <c r="AN318" i="2" s="1"/>
  <c r="AA193" i="4"/>
  <c r="AM318" i="2" s="1"/>
  <c r="AA187" i="4"/>
  <c r="AL318" i="2" s="1"/>
  <c r="AA181" i="4"/>
  <c r="AK318" i="2" s="1"/>
  <c r="AA175" i="4"/>
  <c r="AJ318" i="2" s="1"/>
  <c r="AA169" i="4"/>
  <c r="AI318" i="2" s="1"/>
  <c r="AA163" i="4"/>
  <c r="AH318" i="2" s="1"/>
  <c r="AA157" i="4"/>
  <c r="AG318" i="2" s="1"/>
  <c r="AA151" i="4"/>
  <c r="AF318" i="2" s="1"/>
  <c r="AA145" i="4"/>
  <c r="AE318" i="2" s="1"/>
  <c r="AA139" i="4"/>
  <c r="AD318" i="2" s="1"/>
  <c r="AA133" i="4"/>
  <c r="AC318" i="2" s="1"/>
  <c r="AA127" i="4"/>
  <c r="AB318" i="2" s="1"/>
  <c r="AA121" i="4"/>
  <c r="AA318" i="2" s="1"/>
  <c r="AA115" i="4"/>
  <c r="Z318" i="2" s="1"/>
  <c r="AA109" i="4"/>
  <c r="Y318" i="2" s="1"/>
  <c r="AA103" i="4"/>
  <c r="X318" i="2" s="1"/>
  <c r="AA97" i="4"/>
  <c r="W318" i="2" s="1"/>
  <c r="AA91" i="4"/>
  <c r="V318" i="2" s="1"/>
  <c r="AA85" i="4"/>
  <c r="U318" i="2" s="1"/>
  <c r="AA79" i="4"/>
  <c r="T318" i="2" s="1"/>
  <c r="AA73" i="4"/>
  <c r="S318" i="2" s="1"/>
  <c r="AA67" i="4"/>
  <c r="R318" i="2" s="1"/>
  <c r="AA61" i="4"/>
  <c r="Q318" i="2" s="1"/>
  <c r="AA55" i="4"/>
  <c r="P318" i="2" s="1"/>
  <c r="AA49" i="4"/>
  <c r="O318" i="2" s="1"/>
  <c r="AA43" i="4"/>
  <c r="N318" i="2" s="1"/>
  <c r="AA37" i="4"/>
  <c r="M318" i="2" s="1"/>
  <c r="AA31" i="4"/>
  <c r="L318" i="2" s="1"/>
  <c r="AA25" i="4"/>
  <c r="K318" i="2" s="1"/>
  <c r="AA19" i="4"/>
  <c r="J318" i="2" s="1"/>
  <c r="Z391" i="4"/>
  <c r="BT306" i="2" s="1"/>
  <c r="Z385" i="4"/>
  <c r="BS306" i="2" s="1"/>
  <c r="Z379" i="4"/>
  <c r="BR306" i="2" s="1"/>
  <c r="Z373" i="4"/>
  <c r="BQ306" i="2" s="1"/>
  <c r="Z367" i="4"/>
  <c r="BP306" i="2" s="1"/>
  <c r="Z361" i="4"/>
  <c r="BO306" i="2" s="1"/>
  <c r="Z355" i="4"/>
  <c r="BN306" i="2" s="1"/>
  <c r="Z349" i="4"/>
  <c r="BM306" i="2" s="1"/>
  <c r="Z343" i="4"/>
  <c r="BL306" i="2" s="1"/>
  <c r="Z337" i="4"/>
  <c r="BK306" i="2" s="1"/>
  <c r="Z331" i="4"/>
  <c r="BJ306" i="2" s="1"/>
  <c r="Z325" i="4"/>
  <c r="BI306" i="2" s="1"/>
  <c r="Z319" i="4"/>
  <c r="BH306" i="2" s="1"/>
  <c r="Z313" i="4"/>
  <c r="BG306" i="2" s="1"/>
  <c r="Z307" i="4"/>
  <c r="BF306" i="2" s="1"/>
  <c r="Z301" i="4"/>
  <c r="BE306" i="2" s="1"/>
  <c r="Z295" i="4"/>
  <c r="BD306" i="2" s="1"/>
  <c r="Z289" i="4"/>
  <c r="BC306" i="2" s="1"/>
  <c r="Z283" i="4"/>
  <c r="BB306" i="2" s="1"/>
  <c r="Z277" i="4"/>
  <c r="BA306" i="2" s="1"/>
  <c r="Z271" i="4"/>
  <c r="AZ306" i="2" s="1"/>
  <c r="Z265" i="4"/>
  <c r="AY306" i="2" s="1"/>
  <c r="Z259" i="4"/>
  <c r="AX306" i="2" s="1"/>
  <c r="Z253" i="4"/>
  <c r="AW306" i="2" s="1"/>
  <c r="Z247" i="4"/>
  <c r="AV306" i="2" s="1"/>
  <c r="Z241" i="4"/>
  <c r="AU306" i="2" s="1"/>
  <c r="Z235" i="4"/>
  <c r="AT306" i="2" s="1"/>
  <c r="Z229" i="4"/>
  <c r="AS306" i="2" s="1"/>
  <c r="Z223" i="4"/>
  <c r="AR306" i="2" s="1"/>
  <c r="Z217" i="4"/>
  <c r="AQ306" i="2" s="1"/>
  <c r="Z211" i="4"/>
  <c r="AP306" i="2" s="1"/>
  <c r="Z205" i="4"/>
  <c r="AO306" i="2" s="1"/>
  <c r="Z199" i="4"/>
  <c r="AN306" i="2" s="1"/>
  <c r="Z193" i="4"/>
  <c r="AM306" i="2" s="1"/>
  <c r="Z187" i="4"/>
  <c r="AL306" i="2" s="1"/>
  <c r="Z181" i="4"/>
  <c r="AK306" i="2" s="1"/>
  <c r="Z175" i="4"/>
  <c r="AJ306" i="2" s="1"/>
  <c r="Z169" i="4"/>
  <c r="AI306" i="2" s="1"/>
  <c r="Z163" i="4"/>
  <c r="AH306" i="2" s="1"/>
  <c r="Z157" i="4"/>
  <c r="AG306" i="2" s="1"/>
  <c r="Z151" i="4"/>
  <c r="AF306" i="2" s="1"/>
  <c r="Z145" i="4"/>
  <c r="AE306" i="2" s="1"/>
  <c r="Z139" i="4"/>
  <c r="AD306" i="2" s="1"/>
  <c r="Z133" i="4"/>
  <c r="AC306" i="2" s="1"/>
  <c r="Z127" i="4"/>
  <c r="AB306" i="2" s="1"/>
  <c r="Z121" i="4"/>
  <c r="AA306" i="2" s="1"/>
  <c r="Z115" i="4"/>
  <c r="Z306" i="2" s="1"/>
  <c r="Z109" i="4"/>
  <c r="Y306" i="2" s="1"/>
  <c r="Z103" i="4"/>
  <c r="X306" i="2" s="1"/>
  <c r="Z97" i="4"/>
  <c r="W306" i="2" s="1"/>
  <c r="Z91" i="4"/>
  <c r="V306" i="2" s="1"/>
  <c r="Z85" i="4"/>
  <c r="U306" i="2" s="1"/>
  <c r="Z79" i="4"/>
  <c r="T306" i="2" s="1"/>
  <c r="Z73" i="4"/>
  <c r="S306" i="2" s="1"/>
  <c r="Z67" i="4"/>
  <c r="R306" i="2" s="1"/>
  <c r="Z61" i="4"/>
  <c r="Q306" i="2" s="1"/>
  <c r="Z55" i="4"/>
  <c r="P306" i="2" s="1"/>
  <c r="Z49" i="4"/>
  <c r="O306" i="2" s="1"/>
  <c r="Z43" i="4"/>
  <c r="N306" i="2" s="1"/>
  <c r="Z37" i="4"/>
  <c r="M306" i="2" s="1"/>
  <c r="Z31" i="4"/>
  <c r="L306" i="2" s="1"/>
  <c r="Z25" i="4"/>
  <c r="K306" i="2" s="1"/>
  <c r="Z19" i="4"/>
  <c r="J306" i="2" s="1"/>
  <c r="Y391" i="4"/>
  <c r="BT294" i="2" s="1"/>
  <c r="Y385" i="4"/>
  <c r="BS294" i="2" s="1"/>
  <c r="Y379" i="4"/>
  <c r="BR294" i="2" s="1"/>
  <c r="Y373" i="4"/>
  <c r="BQ294" i="2" s="1"/>
  <c r="Y367" i="4"/>
  <c r="BP294" i="2" s="1"/>
  <c r="Y361" i="4"/>
  <c r="BO294" i="2" s="1"/>
  <c r="Y355" i="4"/>
  <c r="BN294" i="2" s="1"/>
  <c r="Y349" i="4"/>
  <c r="BM294" i="2" s="1"/>
  <c r="Y343" i="4"/>
  <c r="BL294" i="2" s="1"/>
  <c r="Y337" i="4"/>
  <c r="BK294" i="2" s="1"/>
  <c r="Y331" i="4"/>
  <c r="BJ294" i="2" s="1"/>
  <c r="Y325" i="4"/>
  <c r="BI294" i="2" s="1"/>
  <c r="Y319" i="4"/>
  <c r="BH294" i="2" s="1"/>
  <c r="Y313" i="4"/>
  <c r="BG294" i="2" s="1"/>
  <c r="Y307" i="4"/>
  <c r="BF294" i="2" s="1"/>
  <c r="Y301" i="4"/>
  <c r="BE294" i="2" s="1"/>
  <c r="Y295" i="4"/>
  <c r="BD294" i="2" s="1"/>
  <c r="Y289" i="4"/>
  <c r="BC294" i="2" s="1"/>
  <c r="Y283" i="4"/>
  <c r="BB294" i="2" s="1"/>
  <c r="Y277" i="4"/>
  <c r="BA294" i="2" s="1"/>
  <c r="Y271" i="4"/>
  <c r="AZ294" i="2" s="1"/>
  <c r="Y265" i="4"/>
  <c r="AY294" i="2" s="1"/>
  <c r="Y259" i="4"/>
  <c r="AX294" i="2" s="1"/>
  <c r="Y253" i="4"/>
  <c r="AW294" i="2" s="1"/>
  <c r="Y247" i="4"/>
  <c r="AV294" i="2" s="1"/>
  <c r="Y241" i="4"/>
  <c r="AU294" i="2" s="1"/>
  <c r="Y235" i="4"/>
  <c r="AT294" i="2" s="1"/>
  <c r="Y229" i="4"/>
  <c r="AS294" i="2" s="1"/>
  <c r="Y223" i="4"/>
  <c r="AR294" i="2" s="1"/>
  <c r="Y217" i="4"/>
  <c r="AQ294" i="2" s="1"/>
  <c r="Y211" i="4"/>
  <c r="AP294" i="2" s="1"/>
  <c r="Y205" i="4"/>
  <c r="AO294" i="2" s="1"/>
  <c r="Y199" i="4"/>
  <c r="AN294" i="2" s="1"/>
  <c r="Y193" i="4"/>
  <c r="AM294" i="2" s="1"/>
  <c r="Y187" i="4"/>
  <c r="AL294" i="2" s="1"/>
  <c r="Y181" i="4"/>
  <c r="AK294" i="2" s="1"/>
  <c r="Y175" i="4"/>
  <c r="AJ294" i="2" s="1"/>
  <c r="Y169" i="4"/>
  <c r="AI294" i="2" s="1"/>
  <c r="Y163" i="4"/>
  <c r="AH294" i="2" s="1"/>
  <c r="Y157" i="4"/>
  <c r="AG294" i="2" s="1"/>
  <c r="Y151" i="4"/>
  <c r="AF294" i="2" s="1"/>
  <c r="Y145" i="4"/>
  <c r="AE294" i="2" s="1"/>
  <c r="Y139" i="4"/>
  <c r="AD294" i="2" s="1"/>
  <c r="Y133" i="4"/>
  <c r="AC294" i="2" s="1"/>
  <c r="Y127" i="4"/>
  <c r="AB294" i="2" s="1"/>
  <c r="Y121" i="4"/>
  <c r="AA294" i="2" s="1"/>
  <c r="Y115" i="4"/>
  <c r="Z294" i="2" s="1"/>
  <c r="Y109" i="4"/>
  <c r="Y294" i="2" s="1"/>
  <c r="Y103" i="4"/>
  <c r="X294" i="2" s="1"/>
  <c r="Y97" i="4"/>
  <c r="W294" i="2" s="1"/>
  <c r="Y91" i="4"/>
  <c r="V294" i="2" s="1"/>
  <c r="Y85" i="4"/>
  <c r="U294" i="2" s="1"/>
  <c r="Y79" i="4"/>
  <c r="T294" i="2" s="1"/>
  <c r="Y73" i="4"/>
  <c r="S294" i="2" s="1"/>
  <c r="Y67" i="4"/>
  <c r="R294" i="2" s="1"/>
  <c r="Y61" i="4"/>
  <c r="Q294" i="2" s="1"/>
  <c r="Y55" i="4"/>
  <c r="P294" i="2" s="1"/>
  <c r="Y49" i="4"/>
  <c r="O294" i="2" s="1"/>
  <c r="Y43" i="4"/>
  <c r="N294" i="2" s="1"/>
  <c r="Y37" i="4"/>
  <c r="M294" i="2" s="1"/>
  <c r="Y31" i="4"/>
  <c r="L294" i="2" s="1"/>
  <c r="Y25" i="4"/>
  <c r="K294" i="2" s="1"/>
  <c r="Y19" i="4"/>
  <c r="J294" i="2" s="1"/>
  <c r="X391" i="4"/>
  <c r="BT282" i="2" s="1"/>
  <c r="X385" i="4"/>
  <c r="BS282" i="2" s="1"/>
  <c r="X379" i="4"/>
  <c r="BR282" i="2" s="1"/>
  <c r="X373" i="4"/>
  <c r="BQ282" i="2" s="1"/>
  <c r="X367" i="4"/>
  <c r="BP282" i="2" s="1"/>
  <c r="X361" i="4"/>
  <c r="BO282" i="2" s="1"/>
  <c r="X355" i="4"/>
  <c r="BN282" i="2" s="1"/>
  <c r="X349" i="4"/>
  <c r="BM282" i="2" s="1"/>
  <c r="X343" i="4"/>
  <c r="BL282" i="2" s="1"/>
  <c r="X337" i="4"/>
  <c r="BK282" i="2" s="1"/>
  <c r="X331" i="4"/>
  <c r="BJ282" i="2" s="1"/>
  <c r="X325" i="4"/>
  <c r="BI282" i="2" s="1"/>
  <c r="X319" i="4"/>
  <c r="BH282" i="2" s="1"/>
  <c r="X313" i="4"/>
  <c r="BG282" i="2" s="1"/>
  <c r="X307" i="4"/>
  <c r="BF282" i="2" s="1"/>
  <c r="X301" i="4"/>
  <c r="BE282" i="2" s="1"/>
  <c r="X295" i="4"/>
  <c r="BD282" i="2" s="1"/>
  <c r="X289" i="4"/>
  <c r="BC282" i="2" s="1"/>
  <c r="X283" i="4"/>
  <c r="BB282" i="2" s="1"/>
  <c r="X277" i="4"/>
  <c r="BA282" i="2" s="1"/>
  <c r="X271" i="4"/>
  <c r="AZ282" i="2" s="1"/>
  <c r="X265" i="4"/>
  <c r="AY282" i="2" s="1"/>
  <c r="X259" i="4"/>
  <c r="AX282" i="2" s="1"/>
  <c r="X253" i="4"/>
  <c r="AW282" i="2" s="1"/>
  <c r="X247" i="4"/>
  <c r="AV282" i="2" s="1"/>
  <c r="X241" i="4"/>
  <c r="AU282" i="2" s="1"/>
  <c r="X235" i="4"/>
  <c r="AT282" i="2" s="1"/>
  <c r="X229" i="4"/>
  <c r="AS282" i="2" s="1"/>
  <c r="X223" i="4"/>
  <c r="AR282" i="2" s="1"/>
  <c r="X217" i="4"/>
  <c r="AQ282" i="2" s="1"/>
  <c r="X211" i="4"/>
  <c r="AP282" i="2" s="1"/>
  <c r="X205" i="4"/>
  <c r="AO282" i="2" s="1"/>
  <c r="X199" i="4"/>
  <c r="AN282" i="2" s="1"/>
  <c r="X193" i="4"/>
  <c r="AM282" i="2" s="1"/>
  <c r="X187" i="4"/>
  <c r="AL282" i="2" s="1"/>
  <c r="X181" i="4"/>
  <c r="AK282" i="2" s="1"/>
  <c r="X175" i="4"/>
  <c r="AJ282" i="2" s="1"/>
  <c r="X169" i="4"/>
  <c r="AI282" i="2" s="1"/>
  <c r="X163" i="4"/>
  <c r="AH282" i="2" s="1"/>
  <c r="X157" i="4"/>
  <c r="AG282" i="2" s="1"/>
  <c r="X151" i="4"/>
  <c r="AF282" i="2" s="1"/>
  <c r="X145" i="4"/>
  <c r="AE282" i="2" s="1"/>
  <c r="X139" i="4"/>
  <c r="AD282" i="2" s="1"/>
  <c r="X133" i="4"/>
  <c r="AC282" i="2" s="1"/>
  <c r="X127" i="4"/>
  <c r="AB282" i="2" s="1"/>
  <c r="X121" i="4"/>
  <c r="AA282" i="2" s="1"/>
  <c r="X115" i="4"/>
  <c r="Z282" i="2" s="1"/>
  <c r="X109" i="4"/>
  <c r="Y282" i="2" s="1"/>
  <c r="X103" i="4"/>
  <c r="X282" i="2" s="1"/>
  <c r="X97" i="4"/>
  <c r="W282" i="2" s="1"/>
  <c r="X91" i="4"/>
  <c r="V282" i="2" s="1"/>
  <c r="X85" i="4"/>
  <c r="U282" i="2" s="1"/>
  <c r="X79" i="4"/>
  <c r="T282" i="2" s="1"/>
  <c r="X73" i="4"/>
  <c r="S282" i="2" s="1"/>
  <c r="X67" i="4"/>
  <c r="R282" i="2" s="1"/>
  <c r="X61" i="4"/>
  <c r="Q282" i="2" s="1"/>
  <c r="X55" i="4"/>
  <c r="P282" i="2" s="1"/>
  <c r="X49" i="4"/>
  <c r="O282" i="2" s="1"/>
  <c r="X43" i="4"/>
  <c r="N282" i="2" s="1"/>
  <c r="X37" i="4"/>
  <c r="M282" i="2" s="1"/>
  <c r="X31" i="4"/>
  <c r="L282" i="2" s="1"/>
  <c r="X25" i="4"/>
  <c r="K282" i="2" s="1"/>
  <c r="X19" i="4"/>
  <c r="J282" i="2" s="1"/>
  <c r="W391" i="4"/>
  <c r="BT270" i="2" s="1"/>
  <c r="W385" i="4"/>
  <c r="BS270" i="2" s="1"/>
  <c r="W379" i="4"/>
  <c r="BR270" i="2" s="1"/>
  <c r="W373" i="4"/>
  <c r="BQ270" i="2" s="1"/>
  <c r="W367" i="4"/>
  <c r="BP270" i="2" s="1"/>
  <c r="W361" i="4"/>
  <c r="BO270" i="2" s="1"/>
  <c r="W355" i="4"/>
  <c r="BN270" i="2" s="1"/>
  <c r="W349" i="4"/>
  <c r="BM270" i="2" s="1"/>
  <c r="W343" i="4"/>
  <c r="BL270" i="2" s="1"/>
  <c r="W337" i="4"/>
  <c r="BK270" i="2" s="1"/>
  <c r="W331" i="4"/>
  <c r="BJ270" i="2" s="1"/>
  <c r="W325" i="4"/>
  <c r="BI270" i="2" s="1"/>
  <c r="W319" i="4"/>
  <c r="BH270" i="2" s="1"/>
  <c r="W313" i="4"/>
  <c r="BG270" i="2" s="1"/>
  <c r="W307" i="4"/>
  <c r="BF270" i="2" s="1"/>
  <c r="W301" i="4"/>
  <c r="BE270" i="2" s="1"/>
  <c r="W295" i="4"/>
  <c r="BD270" i="2" s="1"/>
  <c r="W289" i="4"/>
  <c r="BC270" i="2" s="1"/>
  <c r="W283" i="4"/>
  <c r="BB270" i="2" s="1"/>
  <c r="W277" i="4"/>
  <c r="BA270" i="2" s="1"/>
  <c r="W271" i="4"/>
  <c r="AZ270" i="2" s="1"/>
  <c r="W265" i="4"/>
  <c r="AY270" i="2" s="1"/>
  <c r="W259" i="4"/>
  <c r="AX270" i="2" s="1"/>
  <c r="W253" i="4"/>
  <c r="AW270" i="2" s="1"/>
  <c r="W247" i="4"/>
  <c r="AV270" i="2" s="1"/>
  <c r="W241" i="4"/>
  <c r="AU270" i="2" s="1"/>
  <c r="W235" i="4"/>
  <c r="AT270" i="2" s="1"/>
  <c r="W229" i="4"/>
  <c r="AS270" i="2" s="1"/>
  <c r="W223" i="4"/>
  <c r="AR270" i="2" s="1"/>
  <c r="W217" i="4"/>
  <c r="AQ270" i="2" s="1"/>
  <c r="W211" i="4"/>
  <c r="AP270" i="2" s="1"/>
  <c r="W205" i="4"/>
  <c r="AO270" i="2" s="1"/>
  <c r="W199" i="4"/>
  <c r="AN270" i="2" s="1"/>
  <c r="W193" i="4"/>
  <c r="AM270" i="2" s="1"/>
  <c r="W187" i="4"/>
  <c r="AL270" i="2" s="1"/>
  <c r="W181" i="4"/>
  <c r="AK270" i="2" s="1"/>
  <c r="W175" i="4"/>
  <c r="AJ270" i="2" s="1"/>
  <c r="W169" i="4"/>
  <c r="AI270" i="2" s="1"/>
  <c r="W163" i="4"/>
  <c r="AH270" i="2" s="1"/>
  <c r="W157" i="4"/>
  <c r="AG270" i="2" s="1"/>
  <c r="W151" i="4"/>
  <c r="AF270" i="2" s="1"/>
  <c r="W145" i="4"/>
  <c r="AE270" i="2" s="1"/>
  <c r="W139" i="4"/>
  <c r="AD270" i="2" s="1"/>
  <c r="W133" i="4"/>
  <c r="AC270" i="2" s="1"/>
  <c r="W127" i="4"/>
  <c r="AB270" i="2" s="1"/>
  <c r="W121" i="4"/>
  <c r="AA270" i="2" s="1"/>
  <c r="W115" i="4"/>
  <c r="Z270" i="2" s="1"/>
  <c r="W109" i="4"/>
  <c r="Y270" i="2" s="1"/>
  <c r="W103" i="4"/>
  <c r="X270" i="2" s="1"/>
  <c r="W97" i="4"/>
  <c r="W270" i="2" s="1"/>
  <c r="W91" i="4"/>
  <c r="V270" i="2" s="1"/>
  <c r="W85" i="4"/>
  <c r="U270" i="2" s="1"/>
  <c r="W79" i="4"/>
  <c r="T270" i="2" s="1"/>
  <c r="W73" i="4"/>
  <c r="S270" i="2" s="1"/>
  <c r="W67" i="4"/>
  <c r="R270" i="2" s="1"/>
  <c r="W61" i="4"/>
  <c r="Q270" i="2" s="1"/>
  <c r="W55" i="4"/>
  <c r="P270" i="2" s="1"/>
  <c r="W49" i="4"/>
  <c r="O270" i="2" s="1"/>
  <c r="W43" i="4"/>
  <c r="N270" i="2" s="1"/>
  <c r="W37" i="4"/>
  <c r="M270" i="2" s="1"/>
  <c r="W31" i="4"/>
  <c r="L270" i="2" s="1"/>
  <c r="W25" i="4"/>
  <c r="K270" i="2" s="1"/>
  <c r="W19" i="4"/>
  <c r="J270" i="2" s="1"/>
  <c r="V391" i="4"/>
  <c r="BT258" i="2" s="1"/>
  <c r="V385" i="4"/>
  <c r="BS258" i="2" s="1"/>
  <c r="V379" i="4"/>
  <c r="BR258" i="2" s="1"/>
  <c r="V373" i="4"/>
  <c r="BQ258" i="2" s="1"/>
  <c r="V367" i="4"/>
  <c r="BP258" i="2" s="1"/>
  <c r="V361" i="4"/>
  <c r="BO258" i="2" s="1"/>
  <c r="V355" i="4"/>
  <c r="BN258" i="2" s="1"/>
  <c r="V349" i="4"/>
  <c r="BM258" i="2" s="1"/>
  <c r="V343" i="4"/>
  <c r="BL258" i="2" s="1"/>
  <c r="V337" i="4"/>
  <c r="BK258" i="2" s="1"/>
  <c r="V331" i="4"/>
  <c r="BJ258" i="2" s="1"/>
  <c r="V325" i="4"/>
  <c r="BI258" i="2" s="1"/>
  <c r="V319" i="4"/>
  <c r="BH258" i="2" s="1"/>
  <c r="V313" i="4"/>
  <c r="BG258" i="2" s="1"/>
  <c r="V307" i="4"/>
  <c r="BF258" i="2" s="1"/>
  <c r="V301" i="4"/>
  <c r="BE258" i="2" s="1"/>
  <c r="V295" i="4"/>
  <c r="BD258" i="2" s="1"/>
  <c r="V289" i="4"/>
  <c r="BC258" i="2" s="1"/>
  <c r="V283" i="4"/>
  <c r="BB258" i="2" s="1"/>
  <c r="V277" i="4"/>
  <c r="BA258" i="2" s="1"/>
  <c r="V271" i="4"/>
  <c r="AZ258" i="2" s="1"/>
  <c r="V265" i="4"/>
  <c r="AY258" i="2" s="1"/>
  <c r="V259" i="4"/>
  <c r="AX258" i="2" s="1"/>
  <c r="V253" i="4"/>
  <c r="AW258" i="2" s="1"/>
  <c r="V247" i="4"/>
  <c r="AV258" i="2" s="1"/>
  <c r="V241" i="4"/>
  <c r="AU258" i="2" s="1"/>
  <c r="V235" i="4"/>
  <c r="AT258" i="2" s="1"/>
  <c r="V229" i="4"/>
  <c r="AS258" i="2" s="1"/>
  <c r="V223" i="4"/>
  <c r="AR258" i="2" s="1"/>
  <c r="V217" i="4"/>
  <c r="AQ258" i="2" s="1"/>
  <c r="V211" i="4"/>
  <c r="AP258" i="2" s="1"/>
  <c r="V205" i="4"/>
  <c r="AO258" i="2" s="1"/>
  <c r="V199" i="4"/>
  <c r="AN258" i="2" s="1"/>
  <c r="V193" i="4"/>
  <c r="AM258" i="2" s="1"/>
  <c r="V187" i="4"/>
  <c r="AL258" i="2" s="1"/>
  <c r="V181" i="4"/>
  <c r="AK258" i="2" s="1"/>
  <c r="V175" i="4"/>
  <c r="AJ258" i="2" s="1"/>
  <c r="V169" i="4"/>
  <c r="AI258" i="2" s="1"/>
  <c r="V163" i="4"/>
  <c r="AH258" i="2" s="1"/>
  <c r="V157" i="4"/>
  <c r="AG258" i="2" s="1"/>
  <c r="V151" i="4"/>
  <c r="AF258" i="2" s="1"/>
  <c r="V145" i="4"/>
  <c r="AE258" i="2" s="1"/>
  <c r="V139" i="4"/>
  <c r="AD258" i="2" s="1"/>
  <c r="V133" i="4"/>
  <c r="AC258" i="2" s="1"/>
  <c r="V127" i="4"/>
  <c r="AB258" i="2" s="1"/>
  <c r="V121" i="4"/>
  <c r="AA258" i="2" s="1"/>
  <c r="V115" i="4"/>
  <c r="Z258" i="2" s="1"/>
  <c r="V109" i="4"/>
  <c r="Y258" i="2" s="1"/>
  <c r="V103" i="4"/>
  <c r="X258" i="2" s="1"/>
  <c r="V97" i="4"/>
  <c r="W258" i="2" s="1"/>
  <c r="V91" i="4"/>
  <c r="V258" i="2" s="1"/>
  <c r="V85" i="4"/>
  <c r="U258" i="2" s="1"/>
  <c r="V79" i="4"/>
  <c r="T258" i="2" s="1"/>
  <c r="V73" i="4"/>
  <c r="S258" i="2" s="1"/>
  <c r="V67" i="4"/>
  <c r="R258" i="2" s="1"/>
  <c r="V61" i="4"/>
  <c r="Q258" i="2" s="1"/>
  <c r="V55" i="4"/>
  <c r="P258" i="2" s="1"/>
  <c r="V49" i="4"/>
  <c r="O258" i="2" s="1"/>
  <c r="V43" i="4"/>
  <c r="N258" i="2" s="1"/>
  <c r="V37" i="4"/>
  <c r="M258" i="2" s="1"/>
  <c r="V31" i="4"/>
  <c r="L258" i="2" s="1"/>
  <c r="V25" i="4"/>
  <c r="K258" i="2" s="1"/>
  <c r="V19" i="4"/>
  <c r="J258" i="2" s="1"/>
  <c r="U391" i="4"/>
  <c r="BT246" i="2" s="1"/>
  <c r="U385" i="4"/>
  <c r="BS246" i="2" s="1"/>
  <c r="U379" i="4"/>
  <c r="BR246" i="2" s="1"/>
  <c r="U373" i="4"/>
  <c r="BQ246" i="2" s="1"/>
  <c r="U367" i="4"/>
  <c r="BP246" i="2" s="1"/>
  <c r="U361" i="4"/>
  <c r="BO246" i="2" s="1"/>
  <c r="U355" i="4"/>
  <c r="BN246" i="2" s="1"/>
  <c r="U349" i="4"/>
  <c r="BM246" i="2" s="1"/>
  <c r="U343" i="4"/>
  <c r="BL246" i="2" s="1"/>
  <c r="U337" i="4"/>
  <c r="BK246" i="2" s="1"/>
  <c r="U331" i="4"/>
  <c r="BJ246" i="2" s="1"/>
  <c r="U325" i="4"/>
  <c r="BI246" i="2" s="1"/>
  <c r="U319" i="4"/>
  <c r="BH246" i="2" s="1"/>
  <c r="U313" i="4"/>
  <c r="BG246" i="2" s="1"/>
  <c r="U307" i="4"/>
  <c r="BF246" i="2" s="1"/>
  <c r="U301" i="4"/>
  <c r="BE246" i="2" s="1"/>
  <c r="U295" i="4"/>
  <c r="BD246" i="2" s="1"/>
  <c r="U289" i="4"/>
  <c r="BC246" i="2" s="1"/>
  <c r="U283" i="4"/>
  <c r="BB246" i="2" s="1"/>
  <c r="U277" i="4"/>
  <c r="BA246" i="2" s="1"/>
  <c r="U271" i="4"/>
  <c r="AZ246" i="2" s="1"/>
  <c r="U265" i="4"/>
  <c r="AY246" i="2" s="1"/>
  <c r="U259" i="4"/>
  <c r="AX246" i="2" s="1"/>
  <c r="U253" i="4"/>
  <c r="AW246" i="2" s="1"/>
  <c r="U247" i="4"/>
  <c r="AV246" i="2" s="1"/>
  <c r="U241" i="4"/>
  <c r="AU246" i="2" s="1"/>
  <c r="U235" i="4"/>
  <c r="AT246" i="2" s="1"/>
  <c r="U229" i="4"/>
  <c r="AS246" i="2" s="1"/>
  <c r="U223" i="4"/>
  <c r="AR246" i="2" s="1"/>
  <c r="U217" i="4"/>
  <c r="AQ246" i="2" s="1"/>
  <c r="U211" i="4"/>
  <c r="AP246" i="2" s="1"/>
  <c r="U205" i="4"/>
  <c r="AO246" i="2" s="1"/>
  <c r="U199" i="4"/>
  <c r="AN246" i="2" s="1"/>
  <c r="U193" i="4"/>
  <c r="AM246" i="2" s="1"/>
  <c r="U187" i="4"/>
  <c r="AL246" i="2" s="1"/>
  <c r="U181" i="4"/>
  <c r="AK246" i="2" s="1"/>
  <c r="U175" i="4"/>
  <c r="AJ246" i="2" s="1"/>
  <c r="U169" i="4"/>
  <c r="AI246" i="2" s="1"/>
  <c r="U163" i="4"/>
  <c r="AH246" i="2" s="1"/>
  <c r="U157" i="4"/>
  <c r="AG246" i="2" s="1"/>
  <c r="U151" i="4"/>
  <c r="AF246" i="2" s="1"/>
  <c r="U145" i="4"/>
  <c r="AE246" i="2" s="1"/>
  <c r="U139" i="4"/>
  <c r="AD246" i="2" s="1"/>
  <c r="U133" i="4"/>
  <c r="AC246" i="2" s="1"/>
  <c r="U127" i="4"/>
  <c r="AB246" i="2" s="1"/>
  <c r="U121" i="4"/>
  <c r="AA246" i="2" s="1"/>
  <c r="U115" i="4"/>
  <c r="Z246" i="2" s="1"/>
  <c r="U109" i="4"/>
  <c r="Y246" i="2" s="1"/>
  <c r="U103" i="4"/>
  <c r="X246" i="2" s="1"/>
  <c r="U97" i="4"/>
  <c r="W246" i="2" s="1"/>
  <c r="U91" i="4"/>
  <c r="V246" i="2" s="1"/>
  <c r="U85" i="4"/>
  <c r="U246" i="2" s="1"/>
  <c r="U79" i="4"/>
  <c r="T246" i="2" s="1"/>
  <c r="U73" i="4"/>
  <c r="S246" i="2" s="1"/>
  <c r="U67" i="4"/>
  <c r="R246" i="2" s="1"/>
  <c r="U61" i="4"/>
  <c r="Q246" i="2" s="1"/>
  <c r="U55" i="4"/>
  <c r="P246" i="2" s="1"/>
  <c r="U49" i="4"/>
  <c r="O246" i="2" s="1"/>
  <c r="U43" i="4"/>
  <c r="N246" i="2" s="1"/>
  <c r="U37" i="4"/>
  <c r="M246" i="2" s="1"/>
  <c r="U31" i="4"/>
  <c r="L246" i="2" s="1"/>
  <c r="U25" i="4"/>
  <c r="K246" i="2" s="1"/>
  <c r="U19" i="4"/>
  <c r="J246" i="2" s="1"/>
  <c r="T391" i="4"/>
  <c r="BT234" i="2"/>
  <c r="T385" i="4"/>
  <c r="BS234" i="2"/>
  <c r="T379" i="4"/>
  <c r="BR234" i="2"/>
  <c r="T373" i="4"/>
  <c r="BQ234" i="2"/>
  <c r="T367" i="4"/>
  <c r="BP234" i="2"/>
  <c r="T361" i="4"/>
  <c r="BO234" i="2"/>
  <c r="T355" i="4"/>
  <c r="BN234" i="2"/>
  <c r="T349" i="4"/>
  <c r="BM234" i="2"/>
  <c r="T343" i="4"/>
  <c r="BL234" i="2"/>
  <c r="T337" i="4"/>
  <c r="BK234" i="2"/>
  <c r="T331" i="4"/>
  <c r="BJ234" i="2"/>
  <c r="T325" i="4"/>
  <c r="BI234" i="2"/>
  <c r="T319" i="4"/>
  <c r="BH234" i="2"/>
  <c r="T313" i="4"/>
  <c r="BG234" i="2"/>
  <c r="T307" i="4"/>
  <c r="BF234" i="2"/>
  <c r="T301" i="4"/>
  <c r="BE234" i="2"/>
  <c r="T295" i="4"/>
  <c r="BD234" i="2"/>
  <c r="T289" i="4"/>
  <c r="BC234" i="2"/>
  <c r="T283" i="4"/>
  <c r="BB234" i="2"/>
  <c r="T277" i="4"/>
  <c r="BA234" i="2"/>
  <c r="T271" i="4"/>
  <c r="AZ234" i="2"/>
  <c r="T265" i="4"/>
  <c r="AY234" i="2"/>
  <c r="T259" i="4"/>
  <c r="AX234" i="2"/>
  <c r="T253" i="4"/>
  <c r="AW234" i="2"/>
  <c r="T247" i="4"/>
  <c r="AV234" i="2"/>
  <c r="T241" i="4"/>
  <c r="AU234" i="2"/>
  <c r="T235" i="4"/>
  <c r="AT234" i="2"/>
  <c r="T229" i="4"/>
  <c r="AS234" i="2"/>
  <c r="T223" i="4"/>
  <c r="AR234" i="2"/>
  <c r="T217" i="4"/>
  <c r="AQ234" i="2"/>
  <c r="T211" i="4"/>
  <c r="AP234" i="2"/>
  <c r="T205" i="4"/>
  <c r="AO234" i="2"/>
  <c r="T199" i="4"/>
  <c r="AN234" i="2"/>
  <c r="T193" i="4"/>
  <c r="AM234" i="2"/>
  <c r="T187" i="4"/>
  <c r="AL234" i="2"/>
  <c r="T181" i="4"/>
  <c r="AK234" i="2"/>
  <c r="T175" i="4"/>
  <c r="AJ234" i="2"/>
  <c r="T169" i="4"/>
  <c r="AI234" i="2"/>
  <c r="T163" i="4"/>
  <c r="AH234" i="2"/>
  <c r="T157" i="4"/>
  <c r="AG234" i="2"/>
  <c r="T151" i="4"/>
  <c r="AF234" i="2"/>
  <c r="T145" i="4"/>
  <c r="AE234" i="2"/>
  <c r="T139" i="4"/>
  <c r="AD234" i="2"/>
  <c r="T133" i="4"/>
  <c r="AC234" i="2"/>
  <c r="T127" i="4"/>
  <c r="AB234" i="2"/>
  <c r="T121" i="4"/>
  <c r="AA234" i="2"/>
  <c r="T115" i="4"/>
  <c r="Z234" i="2"/>
  <c r="T109" i="4"/>
  <c r="Y234" i="2"/>
  <c r="T103" i="4"/>
  <c r="X234" i="2"/>
  <c r="T97" i="4"/>
  <c r="W234" i="2"/>
  <c r="T91" i="4"/>
  <c r="V234" i="2"/>
  <c r="T85" i="4"/>
  <c r="U234" i="2"/>
  <c r="T79" i="4"/>
  <c r="T234" i="2"/>
  <c r="T73" i="4"/>
  <c r="S234" i="2"/>
  <c r="T67" i="4"/>
  <c r="R234" i="2"/>
  <c r="T61" i="4"/>
  <c r="Q234" i="2"/>
  <c r="T55" i="4"/>
  <c r="P234" i="2"/>
  <c r="T49" i="4"/>
  <c r="O234" i="2"/>
  <c r="T43" i="4"/>
  <c r="N234" i="2"/>
  <c r="T37" i="4"/>
  <c r="M234" i="2"/>
  <c r="T31" i="4"/>
  <c r="L234" i="2"/>
  <c r="T25" i="4"/>
  <c r="K234" i="2"/>
  <c r="T19" i="4"/>
  <c r="J234" i="2"/>
  <c r="S391" i="4"/>
  <c r="BT222" i="2"/>
  <c r="S385" i="4"/>
  <c r="BS222" i="2"/>
  <c r="S379" i="4"/>
  <c r="BR222" i="2"/>
  <c r="S373" i="4"/>
  <c r="BQ222" i="2"/>
  <c r="S367" i="4"/>
  <c r="BP222" i="2"/>
  <c r="S361" i="4"/>
  <c r="BO222" i="2"/>
  <c r="S355" i="4"/>
  <c r="BN222" i="2"/>
  <c r="S349" i="4"/>
  <c r="BM222" i="2"/>
  <c r="S343" i="4"/>
  <c r="BL222" i="2"/>
  <c r="S337" i="4"/>
  <c r="BK222" i="2"/>
  <c r="S331" i="4"/>
  <c r="BJ222" i="2"/>
  <c r="S325" i="4"/>
  <c r="BI222" i="2"/>
  <c r="S319" i="4"/>
  <c r="BH222" i="2"/>
  <c r="S313" i="4"/>
  <c r="BG222" i="2"/>
  <c r="S307" i="4"/>
  <c r="BF222" i="2"/>
  <c r="S301" i="4"/>
  <c r="BE222" i="2"/>
  <c r="S295" i="4"/>
  <c r="BD222" i="2"/>
  <c r="S289" i="4"/>
  <c r="BC222" i="2"/>
  <c r="S283" i="4"/>
  <c r="BB222" i="2"/>
  <c r="S277" i="4"/>
  <c r="BA222" i="2"/>
  <c r="S271" i="4"/>
  <c r="AZ222" i="2"/>
  <c r="S265" i="4"/>
  <c r="AY222" i="2"/>
  <c r="S259" i="4"/>
  <c r="AX222" i="2"/>
  <c r="S253" i="4"/>
  <c r="AW222" i="2"/>
  <c r="S247" i="4"/>
  <c r="AV222" i="2"/>
  <c r="S241" i="4"/>
  <c r="AU222" i="2"/>
  <c r="S235" i="4"/>
  <c r="AT222" i="2"/>
  <c r="S229" i="4"/>
  <c r="AS222" i="2"/>
  <c r="S223" i="4"/>
  <c r="AR222" i="2"/>
  <c r="S217" i="4"/>
  <c r="AQ222" i="2"/>
  <c r="S211" i="4"/>
  <c r="AP222" i="2"/>
  <c r="S205" i="4"/>
  <c r="AO222" i="2"/>
  <c r="S199" i="4"/>
  <c r="AN222" i="2"/>
  <c r="S193" i="4"/>
  <c r="AM222" i="2"/>
  <c r="S187" i="4"/>
  <c r="AL222" i="2"/>
  <c r="S181" i="4"/>
  <c r="AK222" i="2"/>
  <c r="S175" i="4"/>
  <c r="AJ222" i="2"/>
  <c r="S169" i="4"/>
  <c r="AI222" i="2"/>
  <c r="S163" i="4"/>
  <c r="AH222" i="2"/>
  <c r="S157" i="4"/>
  <c r="AG222" i="2"/>
  <c r="S151" i="4"/>
  <c r="AF222" i="2"/>
  <c r="S145" i="4"/>
  <c r="AE222" i="2"/>
  <c r="S139" i="4"/>
  <c r="AD222" i="2"/>
  <c r="S133" i="4"/>
  <c r="AC222" i="2"/>
  <c r="S127" i="4"/>
  <c r="AB222" i="2"/>
  <c r="S121" i="4"/>
  <c r="AA222" i="2"/>
  <c r="S115" i="4"/>
  <c r="Z222" i="2"/>
  <c r="S109" i="4"/>
  <c r="Y222" i="2"/>
  <c r="S103" i="4"/>
  <c r="X222" i="2"/>
  <c r="S97" i="4"/>
  <c r="W222" i="2"/>
  <c r="S91" i="4"/>
  <c r="V222" i="2"/>
  <c r="S85" i="4"/>
  <c r="U222" i="2"/>
  <c r="S79" i="4"/>
  <c r="T222" i="2"/>
  <c r="S73" i="4"/>
  <c r="S222" i="2"/>
  <c r="S67" i="4"/>
  <c r="R222" i="2"/>
  <c r="S61" i="4"/>
  <c r="Q222" i="2"/>
  <c r="S55" i="4"/>
  <c r="P222" i="2"/>
  <c r="S49" i="4"/>
  <c r="O222" i="2"/>
  <c r="S43" i="4"/>
  <c r="N222" i="2"/>
  <c r="S37" i="4"/>
  <c r="M222" i="2"/>
  <c r="S31" i="4"/>
  <c r="L222" i="2"/>
  <c r="S25" i="4"/>
  <c r="K222" i="2"/>
  <c r="S19" i="4"/>
  <c r="J222" i="2"/>
  <c r="Z211" i="2"/>
  <c r="BG211" i="2"/>
  <c r="R391" i="4"/>
  <c r="BT210" i="2"/>
  <c r="R385" i="4"/>
  <c r="BS210" i="2"/>
  <c r="R379" i="4"/>
  <c r="BR210" i="2"/>
  <c r="R373" i="4"/>
  <c r="BQ210" i="2"/>
  <c r="R367" i="4"/>
  <c r="BP210" i="2"/>
  <c r="R361" i="4"/>
  <c r="BO210" i="2"/>
  <c r="R355" i="4"/>
  <c r="BN210" i="2"/>
  <c r="R349" i="4"/>
  <c r="BM210" i="2"/>
  <c r="R343" i="4"/>
  <c r="BL210" i="2"/>
  <c r="R337" i="4"/>
  <c r="BK210" i="2"/>
  <c r="R331" i="4"/>
  <c r="BJ210" i="2"/>
  <c r="R325" i="4"/>
  <c r="BI210" i="2"/>
  <c r="R319" i="4"/>
  <c r="BH210" i="2"/>
  <c r="R313" i="4"/>
  <c r="BG210" i="2"/>
  <c r="R307" i="4"/>
  <c r="BF210" i="2"/>
  <c r="R301" i="4"/>
  <c r="BE210" i="2"/>
  <c r="R295" i="4"/>
  <c r="BD210" i="2"/>
  <c r="R289" i="4"/>
  <c r="BC210" i="2"/>
  <c r="R283" i="4"/>
  <c r="BB210" i="2"/>
  <c r="R277" i="4"/>
  <c r="BA210" i="2"/>
  <c r="R271" i="4"/>
  <c r="AZ210" i="2"/>
  <c r="R265" i="4"/>
  <c r="AY210" i="2"/>
  <c r="R259" i="4"/>
  <c r="AX210" i="2"/>
  <c r="R253" i="4"/>
  <c r="AW210" i="2"/>
  <c r="R247" i="4"/>
  <c r="AV210" i="2"/>
  <c r="R241" i="4"/>
  <c r="AU210" i="2"/>
  <c r="R235" i="4"/>
  <c r="AT210" i="2"/>
  <c r="R229" i="4"/>
  <c r="AS210" i="2"/>
  <c r="R223" i="4"/>
  <c r="AR210" i="2"/>
  <c r="R217" i="4"/>
  <c r="AQ210" i="2"/>
  <c r="R211" i="4"/>
  <c r="AP210" i="2"/>
  <c r="R205" i="4"/>
  <c r="AO210" i="2"/>
  <c r="R199" i="4"/>
  <c r="AN210" i="2"/>
  <c r="R193" i="4"/>
  <c r="AM210" i="2"/>
  <c r="R187" i="4"/>
  <c r="AL210" i="2"/>
  <c r="R181" i="4"/>
  <c r="AK210" i="2"/>
  <c r="R175" i="4"/>
  <c r="AJ210" i="2"/>
  <c r="R169" i="4"/>
  <c r="AI210" i="2"/>
  <c r="R163" i="4"/>
  <c r="AH210" i="2"/>
  <c r="R157" i="4"/>
  <c r="AG210" i="2"/>
  <c r="R151" i="4"/>
  <c r="AF210" i="2"/>
  <c r="R145" i="4"/>
  <c r="AE210" i="2"/>
  <c r="R139" i="4"/>
  <c r="AD210" i="2"/>
  <c r="R133" i="4"/>
  <c r="AC210" i="2"/>
  <c r="R127" i="4"/>
  <c r="AB210" i="2"/>
  <c r="R121" i="4"/>
  <c r="AA210" i="2"/>
  <c r="R115" i="4"/>
  <c r="Z210" i="2"/>
  <c r="R109" i="4"/>
  <c r="Y210" i="2"/>
  <c r="R103" i="4"/>
  <c r="X210" i="2"/>
  <c r="R97" i="4"/>
  <c r="W210" i="2"/>
  <c r="R91" i="4"/>
  <c r="V210" i="2"/>
  <c r="R85" i="4"/>
  <c r="U210" i="2"/>
  <c r="R79" i="4"/>
  <c r="T210" i="2"/>
  <c r="R73" i="4"/>
  <c r="S210" i="2"/>
  <c r="R67" i="4"/>
  <c r="R210" i="2"/>
  <c r="R61" i="4"/>
  <c r="Q210" i="2"/>
  <c r="R55" i="4"/>
  <c r="P210" i="2"/>
  <c r="R49" i="4"/>
  <c r="O210" i="2"/>
  <c r="R43" i="4"/>
  <c r="N210" i="2"/>
  <c r="R37" i="4"/>
  <c r="M210" i="2"/>
  <c r="R31" i="4"/>
  <c r="L210" i="2"/>
  <c r="R25" i="4"/>
  <c r="K210" i="2"/>
  <c r="R19" i="4"/>
  <c r="J210" i="2"/>
  <c r="Q391" i="4"/>
  <c r="BT198" i="2" s="1"/>
  <c r="Q385" i="4"/>
  <c r="BS198" i="2" s="1"/>
  <c r="Q379" i="4"/>
  <c r="BR198" i="2" s="1"/>
  <c r="Q373" i="4"/>
  <c r="BQ198" i="2" s="1"/>
  <c r="Q367" i="4"/>
  <c r="BP198" i="2" s="1"/>
  <c r="Q361" i="4"/>
  <c r="BO198" i="2" s="1"/>
  <c r="Q355" i="4"/>
  <c r="BN198" i="2" s="1"/>
  <c r="Q349" i="4"/>
  <c r="BM198" i="2" s="1"/>
  <c r="Q343" i="4"/>
  <c r="BL198" i="2" s="1"/>
  <c r="Q337" i="4"/>
  <c r="BK198" i="2" s="1"/>
  <c r="Q331" i="4"/>
  <c r="BJ198" i="2" s="1"/>
  <c r="Q325" i="4"/>
  <c r="BI198" i="2" s="1"/>
  <c r="Q319" i="4"/>
  <c r="BH198" i="2" s="1"/>
  <c r="Q313" i="4"/>
  <c r="BG198" i="2" s="1"/>
  <c r="Q307" i="4"/>
  <c r="BF198" i="2" s="1"/>
  <c r="Q301" i="4"/>
  <c r="BE198" i="2" s="1"/>
  <c r="Q295" i="4"/>
  <c r="BD198" i="2" s="1"/>
  <c r="Q289" i="4"/>
  <c r="BC198" i="2" s="1"/>
  <c r="Q283" i="4"/>
  <c r="BB198" i="2" s="1"/>
  <c r="Q277" i="4"/>
  <c r="BA198" i="2" s="1"/>
  <c r="Q271" i="4"/>
  <c r="AZ198" i="2" s="1"/>
  <c r="Q265" i="4"/>
  <c r="AY198" i="2" s="1"/>
  <c r="Q259" i="4"/>
  <c r="AX198" i="2" s="1"/>
  <c r="Q253" i="4"/>
  <c r="AW198" i="2" s="1"/>
  <c r="Q247" i="4"/>
  <c r="AV198" i="2" s="1"/>
  <c r="Q241" i="4"/>
  <c r="AU198" i="2" s="1"/>
  <c r="Q235" i="4"/>
  <c r="AT198" i="2" s="1"/>
  <c r="Q229" i="4"/>
  <c r="AS198" i="2" s="1"/>
  <c r="Q223" i="4"/>
  <c r="AR198" i="2" s="1"/>
  <c r="Q217" i="4"/>
  <c r="AQ198" i="2" s="1"/>
  <c r="Q211" i="4"/>
  <c r="AP198" i="2" s="1"/>
  <c r="Q205" i="4"/>
  <c r="AO198" i="2" s="1"/>
  <c r="Q199" i="4"/>
  <c r="AN198" i="2" s="1"/>
  <c r="Q193" i="4"/>
  <c r="AM198" i="2" s="1"/>
  <c r="Q187" i="4"/>
  <c r="AL198" i="2" s="1"/>
  <c r="Q181" i="4"/>
  <c r="AK198" i="2" s="1"/>
  <c r="Q175" i="4"/>
  <c r="AJ198" i="2" s="1"/>
  <c r="Q169" i="4"/>
  <c r="AI198" i="2" s="1"/>
  <c r="Q163" i="4"/>
  <c r="AH198" i="2" s="1"/>
  <c r="Q157" i="4"/>
  <c r="AG198" i="2" s="1"/>
  <c r="Q151" i="4"/>
  <c r="AF198" i="2" s="1"/>
  <c r="Q145" i="4"/>
  <c r="AE198" i="2" s="1"/>
  <c r="Q139" i="4"/>
  <c r="AD198" i="2" s="1"/>
  <c r="Q133" i="4"/>
  <c r="AC198" i="2" s="1"/>
  <c r="Q127" i="4"/>
  <c r="AB198" i="2" s="1"/>
  <c r="Q121" i="4"/>
  <c r="AA198" i="2" s="1"/>
  <c r="Q115" i="4"/>
  <c r="Z198" i="2" s="1"/>
  <c r="Q109" i="4"/>
  <c r="Y198" i="2" s="1"/>
  <c r="Q103" i="4"/>
  <c r="X198" i="2" s="1"/>
  <c r="Q97" i="4"/>
  <c r="W198" i="2" s="1"/>
  <c r="Q91" i="4"/>
  <c r="V198" i="2" s="1"/>
  <c r="Q85" i="4"/>
  <c r="U198" i="2" s="1"/>
  <c r="Q79" i="4"/>
  <c r="T198" i="2" s="1"/>
  <c r="Q73" i="4"/>
  <c r="S198" i="2" s="1"/>
  <c r="Q67" i="4"/>
  <c r="R198" i="2" s="1"/>
  <c r="Q61" i="4"/>
  <c r="Q198" i="2" s="1"/>
  <c r="Q55" i="4"/>
  <c r="P198" i="2" s="1"/>
  <c r="Q49" i="4"/>
  <c r="O198" i="2" s="1"/>
  <c r="Q43" i="4"/>
  <c r="N198" i="2" s="1"/>
  <c r="Q37" i="4"/>
  <c r="M198" i="2" s="1"/>
  <c r="Q31" i="4"/>
  <c r="L198" i="2" s="1"/>
  <c r="Q25" i="4"/>
  <c r="K198" i="2" s="1"/>
  <c r="Q19" i="4"/>
  <c r="J198" i="2" s="1"/>
  <c r="P391" i="4"/>
  <c r="BT186" i="2" s="1"/>
  <c r="P385" i="4"/>
  <c r="BS186" i="2" s="1"/>
  <c r="P379" i="4"/>
  <c r="BR186" i="2" s="1"/>
  <c r="P373" i="4"/>
  <c r="BQ186" i="2" s="1"/>
  <c r="P367" i="4"/>
  <c r="BP186" i="2" s="1"/>
  <c r="P361" i="4"/>
  <c r="BO186" i="2" s="1"/>
  <c r="P355" i="4"/>
  <c r="BN186" i="2" s="1"/>
  <c r="P349" i="4"/>
  <c r="BM186" i="2" s="1"/>
  <c r="P343" i="4"/>
  <c r="BL186" i="2" s="1"/>
  <c r="P337" i="4"/>
  <c r="BK186" i="2" s="1"/>
  <c r="P331" i="4"/>
  <c r="BJ186" i="2" s="1"/>
  <c r="P325" i="4"/>
  <c r="BI186" i="2" s="1"/>
  <c r="P319" i="4"/>
  <c r="BH186" i="2" s="1"/>
  <c r="P313" i="4"/>
  <c r="BG186" i="2" s="1"/>
  <c r="P307" i="4"/>
  <c r="BF186" i="2" s="1"/>
  <c r="P301" i="4"/>
  <c r="BE186" i="2" s="1"/>
  <c r="P295" i="4"/>
  <c r="BD186" i="2" s="1"/>
  <c r="P289" i="4"/>
  <c r="BC186" i="2" s="1"/>
  <c r="P283" i="4"/>
  <c r="BB186" i="2" s="1"/>
  <c r="P277" i="4"/>
  <c r="BA186" i="2" s="1"/>
  <c r="P271" i="4"/>
  <c r="AZ186" i="2" s="1"/>
  <c r="P265" i="4"/>
  <c r="AY186" i="2" s="1"/>
  <c r="P259" i="4"/>
  <c r="AX186" i="2" s="1"/>
  <c r="P253" i="4"/>
  <c r="AW186" i="2" s="1"/>
  <c r="P247" i="4"/>
  <c r="AV186" i="2" s="1"/>
  <c r="P241" i="4"/>
  <c r="AU186" i="2" s="1"/>
  <c r="P235" i="4"/>
  <c r="AT186" i="2" s="1"/>
  <c r="P229" i="4"/>
  <c r="AS186" i="2" s="1"/>
  <c r="P223" i="4"/>
  <c r="AR186" i="2" s="1"/>
  <c r="P217" i="4"/>
  <c r="AQ186" i="2" s="1"/>
  <c r="P211" i="4"/>
  <c r="AP186" i="2" s="1"/>
  <c r="P205" i="4"/>
  <c r="AO186" i="2" s="1"/>
  <c r="P199" i="4"/>
  <c r="AN186" i="2" s="1"/>
  <c r="P193" i="4"/>
  <c r="AM186" i="2" s="1"/>
  <c r="P187" i="4"/>
  <c r="AL186" i="2" s="1"/>
  <c r="P181" i="4"/>
  <c r="AK186" i="2" s="1"/>
  <c r="P175" i="4"/>
  <c r="AJ186" i="2" s="1"/>
  <c r="P169" i="4"/>
  <c r="AI186" i="2" s="1"/>
  <c r="P163" i="4"/>
  <c r="AH186" i="2" s="1"/>
  <c r="P157" i="4"/>
  <c r="AG186" i="2" s="1"/>
  <c r="P151" i="4"/>
  <c r="AF186" i="2" s="1"/>
  <c r="P145" i="4"/>
  <c r="AE186" i="2" s="1"/>
  <c r="P139" i="4"/>
  <c r="AD186" i="2" s="1"/>
  <c r="P133" i="4"/>
  <c r="AC186" i="2" s="1"/>
  <c r="P127" i="4"/>
  <c r="AB186" i="2" s="1"/>
  <c r="P121" i="4"/>
  <c r="AA186" i="2" s="1"/>
  <c r="P115" i="4"/>
  <c r="Z186" i="2" s="1"/>
  <c r="P109" i="4"/>
  <c r="Y186" i="2" s="1"/>
  <c r="P103" i="4"/>
  <c r="X186" i="2" s="1"/>
  <c r="P97" i="4"/>
  <c r="W186" i="2" s="1"/>
  <c r="P91" i="4"/>
  <c r="V186" i="2" s="1"/>
  <c r="P85" i="4"/>
  <c r="U186" i="2" s="1"/>
  <c r="P79" i="4"/>
  <c r="T186" i="2" s="1"/>
  <c r="P73" i="4"/>
  <c r="S186" i="2" s="1"/>
  <c r="P67" i="4"/>
  <c r="R186" i="2" s="1"/>
  <c r="P61" i="4"/>
  <c r="Q186" i="2" s="1"/>
  <c r="P55" i="4"/>
  <c r="P186" i="2" s="1"/>
  <c r="P49" i="4"/>
  <c r="O186" i="2" s="1"/>
  <c r="P43" i="4"/>
  <c r="N186" i="2" s="1"/>
  <c r="P37" i="4"/>
  <c r="M186" i="2" s="1"/>
  <c r="P31" i="4"/>
  <c r="L186" i="2" s="1"/>
  <c r="P25" i="4"/>
  <c r="K186" i="2" s="1"/>
  <c r="P19" i="4"/>
  <c r="J186" i="2" s="1"/>
  <c r="O19" i="4"/>
  <c r="J174" i="2" s="1"/>
  <c r="N391" i="4"/>
  <c r="BT162" i="2" s="1"/>
  <c r="N385" i="4"/>
  <c r="BS162" i="2" s="1"/>
  <c r="N379" i="4"/>
  <c r="BR162" i="2" s="1"/>
  <c r="N373" i="4"/>
  <c r="BQ162" i="2" s="1"/>
  <c r="N367" i="4"/>
  <c r="BP162" i="2" s="1"/>
  <c r="N361" i="4"/>
  <c r="BO162" i="2" s="1"/>
  <c r="N355" i="4"/>
  <c r="BN162" i="2" s="1"/>
  <c r="N349" i="4"/>
  <c r="BM162" i="2" s="1"/>
  <c r="N343" i="4"/>
  <c r="BL162" i="2" s="1"/>
  <c r="N337" i="4"/>
  <c r="BK162" i="2" s="1"/>
  <c r="N331" i="4"/>
  <c r="BJ162" i="2" s="1"/>
  <c r="N325" i="4"/>
  <c r="BI162" i="2" s="1"/>
  <c r="N319" i="4"/>
  <c r="BH162" i="2" s="1"/>
  <c r="N313" i="4"/>
  <c r="BG162" i="2" s="1"/>
  <c r="N307" i="4"/>
  <c r="BF162" i="2" s="1"/>
  <c r="N301" i="4"/>
  <c r="BE162" i="2" s="1"/>
  <c r="N295" i="4"/>
  <c r="BD162" i="2" s="1"/>
  <c r="N289" i="4"/>
  <c r="BC162" i="2" s="1"/>
  <c r="N283" i="4"/>
  <c r="BB162" i="2" s="1"/>
  <c r="N277" i="4"/>
  <c r="BA162" i="2" s="1"/>
  <c r="N271" i="4"/>
  <c r="AZ162" i="2" s="1"/>
  <c r="N265" i="4"/>
  <c r="AY162" i="2" s="1"/>
  <c r="N259" i="4"/>
  <c r="AX162" i="2" s="1"/>
  <c r="N253" i="4"/>
  <c r="AW162" i="2" s="1"/>
  <c r="N247" i="4"/>
  <c r="AV162" i="2" s="1"/>
  <c r="N241" i="4"/>
  <c r="AU162" i="2" s="1"/>
  <c r="N235" i="4"/>
  <c r="AT162" i="2" s="1"/>
  <c r="N229" i="4"/>
  <c r="AS162" i="2" s="1"/>
  <c r="N223" i="4"/>
  <c r="AR162" i="2" s="1"/>
  <c r="N217" i="4"/>
  <c r="AQ162" i="2" s="1"/>
  <c r="N211" i="4"/>
  <c r="AP162" i="2" s="1"/>
  <c r="N205" i="4"/>
  <c r="AO162" i="2" s="1"/>
  <c r="N199" i="4"/>
  <c r="AN162" i="2" s="1"/>
  <c r="N193" i="4"/>
  <c r="AM162" i="2" s="1"/>
  <c r="N187" i="4"/>
  <c r="AL162" i="2" s="1"/>
  <c r="N181" i="4"/>
  <c r="AK162" i="2" s="1"/>
  <c r="N175" i="4"/>
  <c r="AJ162" i="2" s="1"/>
  <c r="N169" i="4"/>
  <c r="AI162" i="2" s="1"/>
  <c r="N163" i="4"/>
  <c r="AH162" i="2" s="1"/>
  <c r="N157" i="4"/>
  <c r="AG162" i="2" s="1"/>
  <c r="N151" i="4"/>
  <c r="AF162" i="2" s="1"/>
  <c r="N145" i="4"/>
  <c r="AE162" i="2" s="1"/>
  <c r="N139" i="4"/>
  <c r="AD162" i="2" s="1"/>
  <c r="N133" i="4"/>
  <c r="AC162" i="2" s="1"/>
  <c r="N127" i="4"/>
  <c r="AB162" i="2" s="1"/>
  <c r="N121" i="4"/>
  <c r="AA162" i="2" s="1"/>
  <c r="N115" i="4"/>
  <c r="Z162" i="2" s="1"/>
  <c r="N109" i="4"/>
  <c r="Y162" i="2" s="1"/>
  <c r="N103" i="4"/>
  <c r="X162" i="2" s="1"/>
  <c r="N97" i="4"/>
  <c r="W162" i="2" s="1"/>
  <c r="N91" i="4"/>
  <c r="V162" i="2" s="1"/>
  <c r="N85" i="4"/>
  <c r="U162" i="2" s="1"/>
  <c r="N79" i="4"/>
  <c r="T162" i="2" s="1"/>
  <c r="N73" i="4"/>
  <c r="S162" i="2" s="1"/>
  <c r="N67" i="4"/>
  <c r="R162" i="2" s="1"/>
  <c r="N61" i="4"/>
  <c r="Q162" i="2" s="1"/>
  <c r="N55" i="4"/>
  <c r="P162" i="2" s="1"/>
  <c r="N49" i="4"/>
  <c r="O162" i="2" s="1"/>
  <c r="N43" i="4"/>
  <c r="N162" i="2" s="1"/>
  <c r="N37" i="4"/>
  <c r="M162" i="2" s="1"/>
  <c r="N31" i="4"/>
  <c r="L162" i="2" s="1"/>
  <c r="N25" i="4"/>
  <c r="K162" i="2" s="1"/>
  <c r="N19" i="4"/>
  <c r="J162" i="2" s="1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AH17" i="4"/>
  <c r="AH16" i="4"/>
  <c r="AH15" i="4"/>
  <c r="AH14" i="4"/>
  <c r="AH12" i="4"/>
  <c r="AG17" i="4"/>
  <c r="AG16" i="4"/>
  <c r="AG15" i="4"/>
  <c r="AG14" i="4"/>
  <c r="AG12" i="4"/>
  <c r="AF17" i="4"/>
  <c r="AF16" i="4"/>
  <c r="AF15" i="4"/>
  <c r="AF14" i="4"/>
  <c r="AF12" i="4"/>
  <c r="AE17" i="4"/>
  <c r="AE16" i="4"/>
  <c r="AE15" i="4"/>
  <c r="AE14" i="4"/>
  <c r="AE12" i="4"/>
  <c r="AD17" i="4"/>
  <c r="AD16" i="4"/>
  <c r="AD15" i="4"/>
  <c r="AD14" i="4"/>
  <c r="AD12" i="4"/>
  <c r="AC17" i="4"/>
  <c r="AC16" i="4"/>
  <c r="AC15" i="4"/>
  <c r="AC14" i="4"/>
  <c r="AC12" i="4"/>
  <c r="AB17" i="4"/>
  <c r="AB16" i="4"/>
  <c r="AB15" i="4"/>
  <c r="AB14" i="4"/>
  <c r="AB12" i="4"/>
  <c r="AA17" i="4"/>
  <c r="AA16" i="4"/>
  <c r="AA15" i="4"/>
  <c r="AA14" i="4"/>
  <c r="AA12" i="4"/>
  <c r="Z17" i="4"/>
  <c r="Z16" i="4"/>
  <c r="Z15" i="4"/>
  <c r="Z14" i="4"/>
  <c r="Z12" i="4"/>
  <c r="Y17" i="4"/>
  <c r="Y16" i="4"/>
  <c r="Y15" i="4"/>
  <c r="Y14" i="4"/>
  <c r="Y12" i="4"/>
  <c r="X17" i="4"/>
  <c r="X16" i="4"/>
  <c r="X15" i="4"/>
  <c r="X14" i="4"/>
  <c r="X12" i="4"/>
  <c r="W17" i="4"/>
  <c r="W16" i="4"/>
  <c r="W15" i="4"/>
  <c r="W14" i="4"/>
  <c r="W12" i="4"/>
  <c r="V17" i="4"/>
  <c r="V16" i="4"/>
  <c r="V15" i="4"/>
  <c r="V14" i="4"/>
  <c r="V12" i="4"/>
  <c r="U17" i="4"/>
  <c r="U16" i="4"/>
  <c r="U15" i="4"/>
  <c r="U14" i="4"/>
  <c r="U12" i="4"/>
  <c r="T17" i="4"/>
  <c r="T16" i="4"/>
  <c r="T15" i="4"/>
  <c r="T14" i="4"/>
  <c r="T12" i="4"/>
  <c r="S17" i="4"/>
  <c r="S16" i="4"/>
  <c r="S15" i="4"/>
  <c r="S14" i="4"/>
  <c r="S12" i="4"/>
  <c r="R17" i="4"/>
  <c r="R16" i="4"/>
  <c r="R15" i="4"/>
  <c r="R14" i="4"/>
  <c r="R12" i="4"/>
  <c r="Q17" i="4"/>
  <c r="Q16" i="4"/>
  <c r="Q15" i="4"/>
  <c r="Q14" i="4"/>
  <c r="Q12" i="4"/>
  <c r="P17" i="4"/>
  <c r="P16" i="4"/>
  <c r="P15" i="4"/>
  <c r="P14" i="4"/>
  <c r="P12" i="4"/>
  <c r="O17" i="4"/>
  <c r="O16" i="4"/>
  <c r="O15" i="4"/>
  <c r="O14" i="4"/>
  <c r="O12" i="4"/>
  <c r="N17" i="4"/>
  <c r="N16" i="4"/>
  <c r="N15" i="4"/>
  <c r="N14" i="4"/>
  <c r="N12" i="4"/>
  <c r="M391" i="4"/>
  <c r="M385" i="4"/>
  <c r="BS150" i="2" s="1"/>
  <c r="M379" i="4"/>
  <c r="BR150" i="2" s="1"/>
  <c r="M373" i="4"/>
  <c r="BQ150" i="2" s="1"/>
  <c r="M367" i="4"/>
  <c r="M361" i="4"/>
  <c r="BO150" i="2" s="1"/>
  <c r="M355" i="4"/>
  <c r="BN150" i="2" s="1"/>
  <c r="M349" i="4"/>
  <c r="BM150" i="2" s="1"/>
  <c r="M343" i="4"/>
  <c r="M337" i="4"/>
  <c r="BK150" i="2" s="1"/>
  <c r="M331" i="4"/>
  <c r="BJ150" i="2" s="1"/>
  <c r="M325" i="4"/>
  <c r="BI150" i="2" s="1"/>
  <c r="M319" i="4"/>
  <c r="M313" i="4"/>
  <c r="BG150" i="2" s="1"/>
  <c r="M307" i="4"/>
  <c r="BF150" i="2" s="1"/>
  <c r="M301" i="4"/>
  <c r="BE150" i="2" s="1"/>
  <c r="M295" i="4"/>
  <c r="M289" i="4"/>
  <c r="BC150" i="2" s="1"/>
  <c r="M283" i="4"/>
  <c r="BB150" i="2" s="1"/>
  <c r="M277" i="4"/>
  <c r="BA150" i="2" s="1"/>
  <c r="M271" i="4"/>
  <c r="M265" i="4"/>
  <c r="AY150" i="2" s="1"/>
  <c r="M259" i="4"/>
  <c r="AX150" i="2" s="1"/>
  <c r="M253" i="4"/>
  <c r="AW150" i="2" s="1"/>
  <c r="M247" i="4"/>
  <c r="M241" i="4"/>
  <c r="AU150" i="2" s="1"/>
  <c r="M235" i="4"/>
  <c r="AT150" i="2" s="1"/>
  <c r="M229" i="4"/>
  <c r="AS150" i="2" s="1"/>
  <c r="M223" i="4"/>
  <c r="M217" i="4"/>
  <c r="AQ150" i="2" s="1"/>
  <c r="M211" i="4"/>
  <c r="AP150" i="2" s="1"/>
  <c r="M205" i="4"/>
  <c r="AO150" i="2" s="1"/>
  <c r="M199" i="4"/>
  <c r="M193" i="4"/>
  <c r="AM150" i="2" s="1"/>
  <c r="M187" i="4"/>
  <c r="AL150" i="2" s="1"/>
  <c r="M181" i="4"/>
  <c r="AK150" i="2" s="1"/>
  <c r="M175" i="4"/>
  <c r="M169" i="4"/>
  <c r="AI150" i="2" s="1"/>
  <c r="M163" i="4"/>
  <c r="AH150" i="2" s="1"/>
  <c r="M157" i="4"/>
  <c r="AG150" i="2" s="1"/>
  <c r="M151" i="4"/>
  <c r="M145" i="4"/>
  <c r="AE150" i="2" s="1"/>
  <c r="M139" i="4"/>
  <c r="AD150" i="2" s="1"/>
  <c r="M133" i="4"/>
  <c r="AC150" i="2" s="1"/>
  <c r="M127" i="4"/>
  <c r="M121" i="4"/>
  <c r="AA150" i="2" s="1"/>
  <c r="M115" i="4"/>
  <c r="Z150" i="2" s="1"/>
  <c r="M109" i="4"/>
  <c r="Y150" i="2" s="1"/>
  <c r="M103" i="4"/>
  <c r="M97" i="4"/>
  <c r="W150" i="2" s="1"/>
  <c r="M91" i="4"/>
  <c r="V150" i="2" s="1"/>
  <c r="M85" i="4"/>
  <c r="U150" i="2" s="1"/>
  <c r="M79" i="4"/>
  <c r="M73" i="4"/>
  <c r="S150" i="2" s="1"/>
  <c r="M67" i="4"/>
  <c r="R150" i="2" s="1"/>
  <c r="M61" i="4"/>
  <c r="Q150" i="2" s="1"/>
  <c r="M55" i="4"/>
  <c r="M49" i="4"/>
  <c r="O150" i="2" s="1"/>
  <c r="M43" i="4"/>
  <c r="N150" i="2" s="1"/>
  <c r="M37" i="4"/>
  <c r="M150" i="2" s="1"/>
  <c r="M31" i="4"/>
  <c r="M25" i="4"/>
  <c r="K150" i="2" s="1"/>
  <c r="M163" i="2"/>
  <c r="AA163" i="2"/>
  <c r="AJ163" i="2"/>
  <c r="L391" i="4"/>
  <c r="BT138" i="2" s="1"/>
  <c r="K391" i="4"/>
  <c r="BT126" i="2" s="1"/>
  <c r="J391" i="4"/>
  <c r="BT114" i="2" s="1"/>
  <c r="I391" i="4"/>
  <c r="H391" i="4"/>
  <c r="BT90" i="2" s="1"/>
  <c r="F391" i="4"/>
  <c r="BT66" i="2" s="1"/>
  <c r="E391" i="4"/>
  <c r="BT54" i="2" s="1"/>
  <c r="D391" i="4"/>
  <c r="BT42" i="2" s="1"/>
  <c r="L385" i="4"/>
  <c r="BS138" i="2" s="1"/>
  <c r="K385" i="4"/>
  <c r="J385" i="4"/>
  <c r="BS114" i="2" s="1"/>
  <c r="I385" i="4"/>
  <c r="H385" i="4"/>
  <c r="BS90" i="2" s="1"/>
  <c r="G385" i="4"/>
  <c r="BS78" i="2" s="1"/>
  <c r="F385" i="4"/>
  <c r="BS66" i="2" s="1"/>
  <c r="E385" i="4"/>
  <c r="BS54" i="2" s="1"/>
  <c r="D385" i="4"/>
  <c r="BS42" i="2" s="1"/>
  <c r="L379" i="4"/>
  <c r="BR138" i="2" s="1"/>
  <c r="K379" i="4"/>
  <c r="BR126" i="2" s="1"/>
  <c r="J379" i="4"/>
  <c r="BR114" i="2" s="1"/>
  <c r="I379" i="4"/>
  <c r="BR102" i="2" s="1"/>
  <c r="H379" i="4"/>
  <c r="BR90" i="2" s="1"/>
  <c r="G379" i="4"/>
  <c r="BR78" i="2" s="1"/>
  <c r="F379" i="4"/>
  <c r="BR66" i="2" s="1"/>
  <c r="E379" i="4"/>
  <c r="BR54" i="2" s="1"/>
  <c r="D379" i="4"/>
  <c r="BR42" i="2" s="1"/>
  <c r="L373" i="4"/>
  <c r="BQ138" i="2" s="1"/>
  <c r="K373" i="4"/>
  <c r="J373" i="4"/>
  <c r="BQ114" i="2" s="1"/>
  <c r="I373" i="4"/>
  <c r="H373" i="4"/>
  <c r="BQ90" i="2" s="1"/>
  <c r="G373" i="4"/>
  <c r="BQ78" i="2" s="1"/>
  <c r="F373" i="4"/>
  <c r="BQ66" i="2" s="1"/>
  <c r="E373" i="4"/>
  <c r="D373" i="4"/>
  <c r="BQ42" i="2" s="1"/>
  <c r="L367" i="4"/>
  <c r="BP138" i="2" s="1"/>
  <c r="K367" i="4"/>
  <c r="BP126" i="2" s="1"/>
  <c r="J367" i="4"/>
  <c r="BP114" i="2" s="1"/>
  <c r="I367" i="4"/>
  <c r="BP102" i="2" s="1"/>
  <c r="H367" i="4"/>
  <c r="BP90" i="2" s="1"/>
  <c r="G367" i="4"/>
  <c r="BP78" i="2" s="1"/>
  <c r="F367" i="4"/>
  <c r="BP66" i="2" s="1"/>
  <c r="E367" i="4"/>
  <c r="BP54" i="2" s="1"/>
  <c r="D367" i="4"/>
  <c r="L361" i="4"/>
  <c r="BO138" i="2" s="1"/>
  <c r="K361" i="4"/>
  <c r="BO126" i="2" s="1"/>
  <c r="J361" i="4"/>
  <c r="BO114" i="2" s="1"/>
  <c r="I361" i="4"/>
  <c r="BO102" i="2" s="1"/>
  <c r="H361" i="4"/>
  <c r="BO90" i="2" s="1"/>
  <c r="G361" i="4"/>
  <c r="BO78" i="2" s="1"/>
  <c r="F361" i="4"/>
  <c r="E361" i="4"/>
  <c r="BO54" i="2" s="1"/>
  <c r="D361" i="4"/>
  <c r="BO42" i="2" s="1"/>
  <c r="L355" i="4"/>
  <c r="BN138" i="2" s="1"/>
  <c r="K355" i="4"/>
  <c r="BN126" i="2" s="1"/>
  <c r="J355" i="4"/>
  <c r="BN114" i="2" s="1"/>
  <c r="I355" i="4"/>
  <c r="H355" i="4"/>
  <c r="BN90" i="2" s="1"/>
  <c r="G355" i="4"/>
  <c r="F355" i="4"/>
  <c r="BN66" i="2"/>
  <c r="E355" i="4"/>
  <c r="BN54" i="2"/>
  <c r="D355" i="4"/>
  <c r="L349" i="4"/>
  <c r="BM138" i="2" s="1"/>
  <c r="K349" i="4"/>
  <c r="BM126" i="2" s="1"/>
  <c r="J349" i="4"/>
  <c r="BM114" i="2" s="1"/>
  <c r="I349" i="4"/>
  <c r="BM102" i="2" s="1"/>
  <c r="H349" i="4"/>
  <c r="BM90" i="2" s="1"/>
  <c r="G349" i="4"/>
  <c r="BM78" i="2" s="1"/>
  <c r="F349" i="4"/>
  <c r="BM66" i="2" s="1"/>
  <c r="E349" i="4"/>
  <c r="BM54" i="2" s="1"/>
  <c r="D349" i="4"/>
  <c r="BM42" i="2" s="1"/>
  <c r="L343" i="4"/>
  <c r="K343" i="4"/>
  <c r="BL126" i="2" s="1"/>
  <c r="J343" i="4"/>
  <c r="BL114" i="2" s="1"/>
  <c r="I343" i="4"/>
  <c r="BL102" i="2" s="1"/>
  <c r="H343" i="4"/>
  <c r="BL90" i="2" s="1"/>
  <c r="G343" i="4"/>
  <c r="BL78" i="2" s="1"/>
  <c r="F343" i="4"/>
  <c r="BL66" i="2" s="1"/>
  <c r="E343" i="4"/>
  <c r="BL54" i="2" s="1"/>
  <c r="D343" i="4"/>
  <c r="BL42" i="2" s="1"/>
  <c r="L337" i="4"/>
  <c r="BK138" i="2" s="1"/>
  <c r="K337" i="4"/>
  <c r="J337" i="4"/>
  <c r="BK114" i="2" s="1"/>
  <c r="I337" i="4"/>
  <c r="BK102" i="2" s="1"/>
  <c r="H337" i="4"/>
  <c r="BK90" i="2" s="1"/>
  <c r="F337" i="4"/>
  <c r="BK66" i="2" s="1"/>
  <c r="E337" i="4"/>
  <c r="D337" i="4"/>
  <c r="BK42" i="2" s="1"/>
  <c r="L331" i="4"/>
  <c r="BJ138" i="2" s="1"/>
  <c r="K331" i="4"/>
  <c r="BJ126" i="2" s="1"/>
  <c r="J331" i="4"/>
  <c r="BJ114" i="2" s="1"/>
  <c r="I331" i="4"/>
  <c r="BJ102" i="2" s="1"/>
  <c r="H331" i="4"/>
  <c r="BJ90" i="2" s="1"/>
  <c r="G331" i="4"/>
  <c r="BJ78" i="2" s="1"/>
  <c r="F331" i="4"/>
  <c r="BJ66" i="2" s="1"/>
  <c r="E331" i="4"/>
  <c r="BJ54" i="2" s="1"/>
  <c r="D331" i="4"/>
  <c r="BJ42" i="2" s="1"/>
  <c r="L325" i="4"/>
  <c r="K325" i="4"/>
  <c r="BI126" i="2" s="1"/>
  <c r="J325" i="4"/>
  <c r="BI114" i="2" s="1"/>
  <c r="I325" i="4"/>
  <c r="BI102" i="2" s="1"/>
  <c r="H325" i="4"/>
  <c r="BI90" i="2" s="1"/>
  <c r="G325" i="4"/>
  <c r="BI78" i="2" s="1"/>
  <c r="F325" i="4"/>
  <c r="BI66" i="2" s="1"/>
  <c r="E325" i="4"/>
  <c r="BI54" i="2" s="1"/>
  <c r="D325" i="4"/>
  <c r="BI42" i="2" s="1"/>
  <c r="L319" i="4"/>
  <c r="BH138" i="2" s="1"/>
  <c r="K319" i="4"/>
  <c r="BH126" i="2" s="1"/>
  <c r="J319" i="4"/>
  <c r="BH114" i="2" s="1"/>
  <c r="I319" i="4"/>
  <c r="BH102" i="2" s="1"/>
  <c r="H319" i="4"/>
  <c r="BH90" i="2" s="1"/>
  <c r="G319" i="4"/>
  <c r="BH78" i="2" s="1"/>
  <c r="E319" i="4"/>
  <c r="BH54" i="2" s="1"/>
  <c r="D319" i="4"/>
  <c r="BH42" i="2" s="1"/>
  <c r="L313" i="4"/>
  <c r="BG138" i="2" s="1"/>
  <c r="K313" i="4"/>
  <c r="BG126" i="2" s="1"/>
  <c r="J313" i="4"/>
  <c r="BG114" i="2" s="1"/>
  <c r="I313" i="4"/>
  <c r="BG102" i="2" s="1"/>
  <c r="H313" i="4"/>
  <c r="G313" i="4"/>
  <c r="BG78" i="2" s="1"/>
  <c r="F313" i="4"/>
  <c r="BG66" i="2" s="1"/>
  <c r="E313" i="4"/>
  <c r="D313" i="4"/>
  <c r="L307" i="4"/>
  <c r="K307" i="4"/>
  <c r="BF126" i="2" s="1"/>
  <c r="J307" i="4"/>
  <c r="BF114" i="2" s="1"/>
  <c r="I307" i="4"/>
  <c r="H307" i="4"/>
  <c r="BF90" i="2" s="1"/>
  <c r="G307" i="4"/>
  <c r="BF78" i="2" s="1"/>
  <c r="F307" i="4"/>
  <c r="E307" i="4"/>
  <c r="D307" i="4"/>
  <c r="BF42" i="2" s="1"/>
  <c r="L301" i="4"/>
  <c r="K301" i="4"/>
  <c r="BE126" i="2" s="1"/>
  <c r="J301" i="4"/>
  <c r="I301" i="4"/>
  <c r="BE102" i="2" s="1"/>
  <c r="H301" i="4"/>
  <c r="BE90" i="2" s="1"/>
  <c r="G301" i="4"/>
  <c r="BE78" i="2" s="1"/>
  <c r="F301" i="4"/>
  <c r="BE66" i="2" s="1"/>
  <c r="E301" i="4"/>
  <c r="D301" i="4"/>
  <c r="BE42" i="2" s="1"/>
  <c r="L295" i="4"/>
  <c r="BD138" i="2" s="1"/>
  <c r="K295" i="4"/>
  <c r="BD126" i="2" s="1"/>
  <c r="J295" i="4"/>
  <c r="BD114" i="2" s="1"/>
  <c r="I295" i="4"/>
  <c r="BD102" i="2" s="1"/>
  <c r="H295" i="4"/>
  <c r="G295" i="4"/>
  <c r="F295" i="4"/>
  <c r="BD66" i="2" s="1"/>
  <c r="E295" i="4"/>
  <c r="BD54" i="2" s="1"/>
  <c r="D295" i="4"/>
  <c r="BD42" i="2" s="1"/>
  <c r="L289" i="4"/>
  <c r="BC138" i="2" s="1"/>
  <c r="K289" i="4"/>
  <c r="J289" i="4"/>
  <c r="BC114" i="2"/>
  <c r="I289" i="4"/>
  <c r="H289" i="4"/>
  <c r="BC90" i="2" s="1"/>
  <c r="G289" i="4"/>
  <c r="BC78" i="2"/>
  <c r="F289" i="4"/>
  <c r="BC66" i="2"/>
  <c r="E289" i="4"/>
  <c r="BC54" i="2"/>
  <c r="D289" i="4"/>
  <c r="BC42" i="2"/>
  <c r="L283" i="4"/>
  <c r="K283" i="4"/>
  <c r="BB126" i="2" s="1"/>
  <c r="J283" i="4"/>
  <c r="BB114" i="2"/>
  <c r="I283" i="4"/>
  <c r="H283" i="4"/>
  <c r="BB90" i="2" s="1"/>
  <c r="G283" i="4"/>
  <c r="BB78" i="2"/>
  <c r="F283" i="4"/>
  <c r="E283" i="4"/>
  <c r="BB54" i="2" s="1"/>
  <c r="D283" i="4"/>
  <c r="L277" i="4"/>
  <c r="BA138" i="2" s="1"/>
  <c r="K277" i="4"/>
  <c r="BA126" i="2"/>
  <c r="J277" i="4"/>
  <c r="I277" i="4"/>
  <c r="BA102" i="2" s="1"/>
  <c r="H277" i="4"/>
  <c r="BA90" i="2"/>
  <c r="G277" i="4"/>
  <c r="F277" i="4"/>
  <c r="BA66" i="2" s="1"/>
  <c r="E277" i="4"/>
  <c r="D277" i="4"/>
  <c r="BA42" i="2" s="1"/>
  <c r="L271" i="4"/>
  <c r="K271" i="4"/>
  <c r="AZ126" i="2" s="1"/>
  <c r="J271" i="4"/>
  <c r="I271" i="4"/>
  <c r="AZ102" i="2" s="1"/>
  <c r="H271" i="4"/>
  <c r="AZ90" i="2" s="1"/>
  <c r="G271" i="4"/>
  <c r="AZ78" i="2" s="1"/>
  <c r="F271" i="4"/>
  <c r="AZ66" i="2" s="1"/>
  <c r="E271" i="4"/>
  <c r="AZ54" i="2" s="1"/>
  <c r="D271" i="4"/>
  <c r="AZ42" i="2" s="1"/>
  <c r="L265" i="4"/>
  <c r="AY138" i="2" s="1"/>
  <c r="K265" i="4"/>
  <c r="AY126" i="2" s="1"/>
  <c r="J265" i="4"/>
  <c r="AY114" i="2" s="1"/>
  <c r="I265" i="4"/>
  <c r="AY102" i="2" s="1"/>
  <c r="H265" i="4"/>
  <c r="AY90" i="2" s="1"/>
  <c r="G265" i="4"/>
  <c r="AY78" i="2" s="1"/>
  <c r="E265" i="4"/>
  <c r="AY54" i="2" s="1"/>
  <c r="D265" i="4"/>
  <c r="AY42" i="2" s="1"/>
  <c r="L259" i="4"/>
  <c r="AX138" i="2" s="1"/>
  <c r="K259" i="4"/>
  <c r="AX126" i="2" s="1"/>
  <c r="J259" i="4"/>
  <c r="AX114" i="2" s="1"/>
  <c r="I259" i="4"/>
  <c r="H259" i="4"/>
  <c r="AX90" i="2" s="1"/>
  <c r="G259" i="4"/>
  <c r="AX78" i="2" s="1"/>
  <c r="F259" i="4"/>
  <c r="AX66" i="2" s="1"/>
  <c r="E259" i="4"/>
  <c r="AX54" i="2" s="1"/>
  <c r="D259" i="4"/>
  <c r="AX42" i="2" s="1"/>
  <c r="L253" i="4"/>
  <c r="AW138" i="2" s="1"/>
  <c r="K253" i="4"/>
  <c r="AW126" i="2" s="1"/>
  <c r="J253" i="4"/>
  <c r="AW114" i="2" s="1"/>
  <c r="I253" i="4"/>
  <c r="AW102" i="2" s="1"/>
  <c r="H253" i="4"/>
  <c r="AW90" i="2" s="1"/>
  <c r="G253" i="4"/>
  <c r="F253" i="4"/>
  <c r="AW66" i="2" s="1"/>
  <c r="E253" i="4"/>
  <c r="D253" i="4"/>
  <c r="L247" i="4"/>
  <c r="AV138" i="2" s="1"/>
  <c r="K247" i="4"/>
  <c r="AV126" i="2" s="1"/>
  <c r="J247" i="4"/>
  <c r="I247" i="4"/>
  <c r="AV102" i="2" s="1"/>
  <c r="H247" i="4"/>
  <c r="AV90" i="2" s="1"/>
  <c r="G247" i="4"/>
  <c r="AV78" i="2" s="1"/>
  <c r="F247" i="4"/>
  <c r="AV66" i="2" s="1"/>
  <c r="D247" i="4"/>
  <c r="L241" i="4"/>
  <c r="AU138" i="2" s="1"/>
  <c r="K241" i="4"/>
  <c r="AU126" i="2" s="1"/>
  <c r="J241" i="4"/>
  <c r="AU114" i="2" s="1"/>
  <c r="I241" i="4"/>
  <c r="H241" i="4"/>
  <c r="AU90" i="2" s="1"/>
  <c r="G241" i="4"/>
  <c r="F241" i="4"/>
  <c r="E241" i="4"/>
  <c r="AU54" i="2" s="1"/>
  <c r="D241" i="4"/>
  <c r="AU42" i="2" s="1"/>
  <c r="L235" i="4"/>
  <c r="AT138" i="2" s="1"/>
  <c r="K235" i="4"/>
  <c r="AT126" i="2" s="1"/>
  <c r="J235" i="4"/>
  <c r="AT114" i="2" s="1"/>
  <c r="I235" i="4"/>
  <c r="AT102" i="2" s="1"/>
  <c r="H235" i="4"/>
  <c r="AT90" i="2"/>
  <c r="G235" i="4"/>
  <c r="AT78" i="2"/>
  <c r="F235" i="4"/>
  <c r="AT66" i="2"/>
  <c r="E235" i="4"/>
  <c r="D235" i="4"/>
  <c r="AT42" i="2" s="1"/>
  <c r="L229" i="4"/>
  <c r="AS138" i="2"/>
  <c r="K229" i="4"/>
  <c r="J229" i="4"/>
  <c r="AS114" i="2" s="1"/>
  <c r="I229" i="4"/>
  <c r="AS102" i="2" s="1"/>
  <c r="H229" i="4"/>
  <c r="AS90" i="2" s="1"/>
  <c r="G229" i="4"/>
  <c r="F229" i="4"/>
  <c r="AS66" i="2" s="1"/>
  <c r="E229" i="4"/>
  <c r="AS54" i="2" s="1"/>
  <c r="D229" i="4"/>
  <c r="L223" i="4"/>
  <c r="K223" i="4"/>
  <c r="AR126" i="2" s="1"/>
  <c r="J223" i="4"/>
  <c r="I223" i="4"/>
  <c r="AR102" i="2" s="1"/>
  <c r="H223" i="4"/>
  <c r="G223" i="4"/>
  <c r="AR78" i="2" s="1"/>
  <c r="F223" i="4"/>
  <c r="AR66" i="2" s="1"/>
  <c r="E223" i="4"/>
  <c r="AR54" i="2" s="1"/>
  <c r="D223" i="4"/>
  <c r="AR42" i="2" s="1"/>
  <c r="L217" i="4"/>
  <c r="AQ138" i="2" s="1"/>
  <c r="K217" i="4"/>
  <c r="AQ126" i="2" s="1"/>
  <c r="J217" i="4"/>
  <c r="I217" i="4"/>
  <c r="H217" i="4"/>
  <c r="AQ90" i="2" s="1"/>
  <c r="G217" i="4"/>
  <c r="AQ78" i="2" s="1"/>
  <c r="F217" i="4"/>
  <c r="AQ66" i="2" s="1"/>
  <c r="E217" i="4"/>
  <c r="AQ54" i="2" s="1"/>
  <c r="D217" i="4"/>
  <c r="AQ42" i="2" s="1"/>
  <c r="L211" i="4"/>
  <c r="AP138" i="2"/>
  <c r="K211" i="4"/>
  <c r="AP126" i="2"/>
  <c r="J211" i="4"/>
  <c r="AP114" i="2"/>
  <c r="I211" i="4"/>
  <c r="AP102" i="2"/>
  <c r="H211" i="4"/>
  <c r="AP90" i="2"/>
  <c r="G211" i="4"/>
  <c r="AP78" i="2"/>
  <c r="F211" i="4"/>
  <c r="E211" i="4"/>
  <c r="D211" i="4"/>
  <c r="L205" i="4"/>
  <c r="AO138" i="2" s="1"/>
  <c r="K205" i="4"/>
  <c r="J205" i="4"/>
  <c r="AO114" i="2" s="1"/>
  <c r="I205" i="4"/>
  <c r="AO102" i="2" s="1"/>
  <c r="H205" i="4"/>
  <c r="AO90" i="2" s="1"/>
  <c r="G205" i="4"/>
  <c r="AO78" i="2" s="1"/>
  <c r="F205" i="4"/>
  <c r="AO66" i="2" s="1"/>
  <c r="E205" i="4"/>
  <c r="AO54" i="2" s="1"/>
  <c r="D205" i="4"/>
  <c r="AO42" i="2" s="1"/>
  <c r="L199" i="4"/>
  <c r="AN138" i="2" s="1"/>
  <c r="K199" i="4"/>
  <c r="AN126" i="2" s="1"/>
  <c r="J199" i="4"/>
  <c r="AN114" i="2" s="1"/>
  <c r="I199" i="4"/>
  <c r="AN102" i="2" s="1"/>
  <c r="H199" i="4"/>
  <c r="AN90" i="2" s="1"/>
  <c r="G199" i="4"/>
  <c r="F199" i="4"/>
  <c r="E199" i="4"/>
  <c r="AN54" i="2" s="1"/>
  <c r="D199" i="4"/>
  <c r="AN42" i="2" s="1"/>
  <c r="L193" i="4"/>
  <c r="AM138" i="2" s="1"/>
  <c r="K193" i="4"/>
  <c r="J193" i="4"/>
  <c r="AM114" i="2" s="1"/>
  <c r="I193" i="4"/>
  <c r="AM102" i="2" s="1"/>
  <c r="H193" i="4"/>
  <c r="AM90" i="2" s="1"/>
  <c r="G193" i="4"/>
  <c r="AM78" i="2" s="1"/>
  <c r="F193" i="4"/>
  <c r="D193" i="4"/>
  <c r="AM42" i="2" s="1"/>
  <c r="L187" i="4"/>
  <c r="AL138" i="2" s="1"/>
  <c r="K187" i="4"/>
  <c r="AL126" i="2" s="1"/>
  <c r="J187" i="4"/>
  <c r="AL114" i="2" s="1"/>
  <c r="I187" i="4"/>
  <c r="AL102" i="2" s="1"/>
  <c r="H187" i="4"/>
  <c r="AL90" i="2" s="1"/>
  <c r="G187" i="4"/>
  <c r="AL78" i="2" s="1"/>
  <c r="F187" i="4"/>
  <c r="AL66" i="2" s="1"/>
  <c r="E187" i="4"/>
  <c r="AL54" i="2" s="1"/>
  <c r="D187" i="4"/>
  <c r="L181" i="4"/>
  <c r="AK138" i="2" s="1"/>
  <c r="K181" i="4"/>
  <c r="AK126" i="2" s="1"/>
  <c r="J181" i="4"/>
  <c r="AK114" i="2" s="1"/>
  <c r="I181" i="4"/>
  <c r="AK102" i="2" s="1"/>
  <c r="H181" i="4"/>
  <c r="AK90" i="2" s="1"/>
  <c r="G181" i="4"/>
  <c r="AK78" i="2" s="1"/>
  <c r="F181" i="4"/>
  <c r="AK66" i="2" s="1"/>
  <c r="E181" i="4"/>
  <c r="D181" i="4"/>
  <c r="AK42" i="2" s="1"/>
  <c r="L175" i="4"/>
  <c r="AJ138" i="2" s="1"/>
  <c r="K175" i="4"/>
  <c r="AJ126" i="2" s="1"/>
  <c r="J175" i="4"/>
  <c r="AJ114" i="2" s="1"/>
  <c r="I175" i="4"/>
  <c r="AJ102" i="2" s="1"/>
  <c r="H175" i="4"/>
  <c r="G175" i="4"/>
  <c r="AJ78" i="2" s="1"/>
  <c r="F175" i="4"/>
  <c r="AJ66" i="2" s="1"/>
  <c r="E175" i="4"/>
  <c r="AJ54" i="2" s="1"/>
  <c r="L169" i="4"/>
  <c r="AI138" i="2" s="1"/>
  <c r="K169" i="4"/>
  <c r="AI126" i="2" s="1"/>
  <c r="J169" i="4"/>
  <c r="AI114" i="2" s="1"/>
  <c r="I169" i="4"/>
  <c r="AI102" i="2" s="1"/>
  <c r="H169" i="4"/>
  <c r="AI90" i="2" s="1"/>
  <c r="G169" i="4"/>
  <c r="AI78" i="2" s="1"/>
  <c r="F169" i="4"/>
  <c r="AI66" i="2" s="1"/>
  <c r="E169" i="4"/>
  <c r="AI54" i="2" s="1"/>
  <c r="D169" i="4"/>
  <c r="AI42" i="2"/>
  <c r="L163" i="4"/>
  <c r="K163" i="4"/>
  <c r="AH126" i="2" s="1"/>
  <c r="J163" i="4"/>
  <c r="AH114" i="2"/>
  <c r="I163" i="4"/>
  <c r="H163" i="4"/>
  <c r="AH90" i="2" s="1"/>
  <c r="G163" i="4"/>
  <c r="AH78" i="2"/>
  <c r="F163" i="4"/>
  <c r="AH66" i="2"/>
  <c r="E163" i="4"/>
  <c r="AH54" i="2"/>
  <c r="D163" i="4"/>
  <c r="L157" i="4"/>
  <c r="AG138" i="2" s="1"/>
  <c r="K157" i="4"/>
  <c r="AG126" i="2"/>
  <c r="J157" i="4"/>
  <c r="I157" i="4"/>
  <c r="AG102" i="2" s="1"/>
  <c r="H157" i="4"/>
  <c r="AG90" i="2"/>
  <c r="G157" i="4"/>
  <c r="F157" i="4"/>
  <c r="AG66" i="2" s="1"/>
  <c r="E157" i="4"/>
  <c r="D157" i="4"/>
  <c r="AG42" i="2" s="1"/>
  <c r="L151" i="4"/>
  <c r="K151" i="4"/>
  <c r="AF126" i="2" s="1"/>
  <c r="J151" i="4"/>
  <c r="I151" i="4"/>
  <c r="AF102" i="2" s="1"/>
  <c r="H151" i="4"/>
  <c r="AF90" i="2" s="1"/>
  <c r="G151" i="4"/>
  <c r="AF78" i="2" s="1"/>
  <c r="F151" i="4"/>
  <c r="E151" i="4"/>
  <c r="AF54" i="2" s="1"/>
  <c r="D151" i="4"/>
  <c r="AF42" i="2" s="1"/>
  <c r="L145" i="4"/>
  <c r="AE138" i="2" s="1"/>
  <c r="K145" i="4"/>
  <c r="AE126" i="2" s="1"/>
  <c r="J145" i="4"/>
  <c r="AE114" i="2" s="1"/>
  <c r="I145" i="4"/>
  <c r="AE102" i="2" s="1"/>
  <c r="H145" i="4"/>
  <c r="AE90" i="2" s="1"/>
  <c r="G145" i="4"/>
  <c r="AE78" i="2" s="1"/>
  <c r="F145" i="4"/>
  <c r="AE66" i="2" s="1"/>
  <c r="E145" i="4"/>
  <c r="AE54" i="2" s="1"/>
  <c r="D145" i="4"/>
  <c r="AE42" i="2" s="1"/>
  <c r="L139" i="4"/>
  <c r="AD138" i="2" s="1"/>
  <c r="K139" i="4"/>
  <c r="AD126" i="2" s="1"/>
  <c r="J139" i="4"/>
  <c r="AD114" i="2" s="1"/>
  <c r="I139" i="4"/>
  <c r="AD102" i="2" s="1"/>
  <c r="H139" i="4"/>
  <c r="AD90" i="2" s="1"/>
  <c r="G139" i="4"/>
  <c r="AD78" i="2" s="1"/>
  <c r="F139" i="4"/>
  <c r="AD66" i="2" s="1"/>
  <c r="E139" i="4"/>
  <c r="AD54" i="2" s="1"/>
  <c r="D139" i="4"/>
  <c r="AD42" i="2" s="1"/>
  <c r="L133" i="4"/>
  <c r="AC138" i="2" s="1"/>
  <c r="K133" i="4"/>
  <c r="J133" i="4"/>
  <c r="AC114" i="2" s="1"/>
  <c r="I133" i="4"/>
  <c r="H133" i="4"/>
  <c r="AC90" i="2" s="1"/>
  <c r="G133" i="4"/>
  <c r="AC78" i="2" s="1"/>
  <c r="F133" i="4"/>
  <c r="AC66" i="2" s="1"/>
  <c r="E133" i="4"/>
  <c r="AC54" i="2" s="1"/>
  <c r="D133" i="4"/>
  <c r="AC42" i="2" s="1"/>
  <c r="L127" i="4"/>
  <c r="K127" i="4"/>
  <c r="AB126" i="2" s="1"/>
  <c r="J127" i="4"/>
  <c r="I127" i="4"/>
  <c r="AB102" i="2" s="1"/>
  <c r="H127" i="4"/>
  <c r="AB90" i="2" s="1"/>
  <c r="G127" i="4"/>
  <c r="F127" i="4"/>
  <c r="AB66" i="2" s="1"/>
  <c r="E127" i="4"/>
  <c r="D127" i="4"/>
  <c r="L121" i="4"/>
  <c r="AA138" i="2" s="1"/>
  <c r="K121" i="4"/>
  <c r="AA126" i="2" s="1"/>
  <c r="J121" i="4"/>
  <c r="AA114" i="2" s="1"/>
  <c r="I121" i="4"/>
  <c r="AA102" i="2" s="1"/>
  <c r="H121" i="4"/>
  <c r="G121" i="4"/>
  <c r="AA78" i="2" s="1"/>
  <c r="F121" i="4"/>
  <c r="AA66" i="2"/>
  <c r="E121" i="4"/>
  <c r="L115" i="4"/>
  <c r="Z138" i="2" s="1"/>
  <c r="K115" i="4"/>
  <c r="Z126" i="2" s="1"/>
  <c r="J115" i="4"/>
  <c r="Z114" i="2" s="1"/>
  <c r="I115" i="4"/>
  <c r="Z102" i="2" s="1"/>
  <c r="H115" i="4"/>
  <c r="Z90" i="2" s="1"/>
  <c r="G115" i="4"/>
  <c r="Z78" i="2" s="1"/>
  <c r="F115" i="4"/>
  <c r="Z66" i="2" s="1"/>
  <c r="E115" i="4"/>
  <c r="Z54" i="2" s="1"/>
  <c r="D115" i="4"/>
  <c r="Z42" i="2" s="1"/>
  <c r="L109" i="4"/>
  <c r="Y138" i="2" s="1"/>
  <c r="K109" i="4"/>
  <c r="Y126" i="2" s="1"/>
  <c r="J109" i="4"/>
  <c r="Y114" i="2" s="1"/>
  <c r="I109" i="4"/>
  <c r="Y102" i="2" s="1"/>
  <c r="H109" i="4"/>
  <c r="G109" i="4"/>
  <c r="Y78" i="2" s="1"/>
  <c r="F109" i="4"/>
  <c r="Y66" i="2"/>
  <c r="E109" i="4"/>
  <c r="Y54" i="2"/>
  <c r="D109" i="4"/>
  <c r="Y42" i="2"/>
  <c r="L103" i="4"/>
  <c r="X138" i="2"/>
  <c r="K103" i="4"/>
  <c r="X126" i="2"/>
  <c r="J103" i="4"/>
  <c r="I103" i="4"/>
  <c r="X102" i="2" s="1"/>
  <c r="H103" i="4"/>
  <c r="X90" i="2" s="1"/>
  <c r="G103" i="4"/>
  <c r="X78" i="2" s="1"/>
  <c r="F103" i="4"/>
  <c r="E103" i="4"/>
  <c r="D103" i="4"/>
  <c r="X42" i="2"/>
  <c r="L97" i="4"/>
  <c r="K97" i="4"/>
  <c r="W126" i="2" s="1"/>
  <c r="J97" i="4"/>
  <c r="I97" i="4"/>
  <c r="W102" i="2" s="1"/>
  <c r="H97" i="4"/>
  <c r="W90" i="2" s="1"/>
  <c r="G97" i="4"/>
  <c r="W78" i="2" s="1"/>
  <c r="F97" i="4"/>
  <c r="W66" i="2" s="1"/>
  <c r="E97" i="4"/>
  <c r="W54" i="2" s="1"/>
  <c r="D97" i="4"/>
  <c r="W42" i="2" s="1"/>
  <c r="L91" i="4"/>
  <c r="V138" i="2" s="1"/>
  <c r="K91" i="4"/>
  <c r="V126" i="2" s="1"/>
  <c r="J91" i="4"/>
  <c r="V114" i="2" s="1"/>
  <c r="I91" i="4"/>
  <c r="V102" i="2" s="1"/>
  <c r="H91" i="4"/>
  <c r="V90" i="2" s="1"/>
  <c r="G91" i="4"/>
  <c r="V78" i="2" s="1"/>
  <c r="F91" i="4"/>
  <c r="V66" i="2" s="1"/>
  <c r="E91" i="4"/>
  <c r="V54" i="2" s="1"/>
  <c r="D91" i="4"/>
  <c r="V42" i="2" s="1"/>
  <c r="L85" i="4"/>
  <c r="U138" i="2" s="1"/>
  <c r="K85" i="4"/>
  <c r="U126" i="2" s="1"/>
  <c r="J85" i="4"/>
  <c r="U114" i="2" s="1"/>
  <c r="I85" i="4"/>
  <c r="H85" i="4"/>
  <c r="U90" i="2" s="1"/>
  <c r="G85" i="4"/>
  <c r="F85" i="4"/>
  <c r="U66" i="2" s="1"/>
  <c r="E85" i="4"/>
  <c r="U54" i="2" s="1"/>
  <c r="D85" i="4"/>
  <c r="U42" i="2" s="1"/>
  <c r="L79" i="4"/>
  <c r="T138" i="2" s="1"/>
  <c r="K79" i="4"/>
  <c r="T126" i="2" s="1"/>
  <c r="J79" i="4"/>
  <c r="T114" i="2" s="1"/>
  <c r="I79" i="4"/>
  <c r="T102" i="2" s="1"/>
  <c r="H79" i="4"/>
  <c r="G79" i="4"/>
  <c r="T78" i="2" s="1"/>
  <c r="F79" i="4"/>
  <c r="T66" i="2" s="1"/>
  <c r="E79" i="4"/>
  <c r="T54" i="2" s="1"/>
  <c r="D79" i="4"/>
  <c r="L73" i="4"/>
  <c r="S138" i="2" s="1"/>
  <c r="K73" i="4"/>
  <c r="S126" i="2" s="1"/>
  <c r="J73" i="4"/>
  <c r="S114" i="2" s="1"/>
  <c r="I73" i="4"/>
  <c r="S102" i="2" s="1"/>
  <c r="H73" i="4"/>
  <c r="S90" i="2" s="1"/>
  <c r="G73" i="4"/>
  <c r="S78" i="2" s="1"/>
  <c r="F73" i="4"/>
  <c r="S66" i="2" s="1"/>
  <c r="E73" i="4"/>
  <c r="S54" i="2" s="1"/>
  <c r="D73" i="4"/>
  <c r="S42" i="2" s="1"/>
  <c r="L67" i="4"/>
  <c r="R138" i="2" s="1"/>
  <c r="K67" i="4"/>
  <c r="R126" i="2" s="1"/>
  <c r="J67" i="4"/>
  <c r="R114" i="2" s="1"/>
  <c r="I67" i="4"/>
  <c r="R102" i="2" s="1"/>
  <c r="H67" i="4"/>
  <c r="R90" i="2" s="1"/>
  <c r="G67" i="4"/>
  <c r="R78" i="2" s="1"/>
  <c r="F67" i="4"/>
  <c r="R66" i="2" s="1"/>
  <c r="E67" i="4"/>
  <c r="R54" i="2" s="1"/>
  <c r="D67" i="4"/>
  <c r="R42" i="2" s="1"/>
  <c r="L61" i="4"/>
  <c r="Q138" i="2" s="1"/>
  <c r="K61" i="4"/>
  <c r="Q126" i="2" s="1"/>
  <c r="J61" i="4"/>
  <c r="Q114" i="2" s="1"/>
  <c r="I61" i="4"/>
  <c r="Q102" i="2"/>
  <c r="H61" i="4"/>
  <c r="G61" i="4"/>
  <c r="Q78" i="2" s="1"/>
  <c r="F61" i="4"/>
  <c r="E61" i="4"/>
  <c r="Q54" i="2" s="1"/>
  <c r="D61" i="4"/>
  <c r="L55" i="4"/>
  <c r="P138" i="2" s="1"/>
  <c r="K55" i="4"/>
  <c r="P126" i="2" s="1"/>
  <c r="J55" i="4"/>
  <c r="P114" i="2" s="1"/>
  <c r="I55" i="4"/>
  <c r="H55" i="4"/>
  <c r="P90" i="2" s="1"/>
  <c r="G55" i="4"/>
  <c r="F55" i="4"/>
  <c r="P66" i="2" s="1"/>
  <c r="E55" i="4"/>
  <c r="D55" i="4"/>
  <c r="P42" i="2" s="1"/>
  <c r="L49" i="4"/>
  <c r="K49" i="4"/>
  <c r="O126" i="2" s="1"/>
  <c r="J49" i="4"/>
  <c r="O114" i="2" s="1"/>
  <c r="I49" i="4"/>
  <c r="O102" i="2" s="1"/>
  <c r="H49" i="4"/>
  <c r="O90" i="2" s="1"/>
  <c r="G49" i="4"/>
  <c r="O78" i="2" s="1"/>
  <c r="F49" i="4"/>
  <c r="O66" i="2" s="1"/>
  <c r="E49" i="4"/>
  <c r="O54" i="2" s="1"/>
  <c r="D49" i="4"/>
  <c r="O42" i="2" s="1"/>
  <c r="L43" i="4"/>
  <c r="N138" i="2" s="1"/>
  <c r="K43" i="4"/>
  <c r="N126" i="2" s="1"/>
  <c r="J43" i="4"/>
  <c r="N114" i="2" s="1"/>
  <c r="I43" i="4"/>
  <c r="N102" i="2" s="1"/>
  <c r="H43" i="4"/>
  <c r="N90" i="2" s="1"/>
  <c r="G43" i="4"/>
  <c r="F43" i="4"/>
  <c r="N66" i="2" s="1"/>
  <c r="E43" i="4"/>
  <c r="N54" i="2" s="1"/>
  <c r="D43" i="4"/>
  <c r="N42" i="2" s="1"/>
  <c r="L37" i="4"/>
  <c r="M138" i="2" s="1"/>
  <c r="K37" i="4"/>
  <c r="M126" i="2" s="1"/>
  <c r="J37" i="4"/>
  <c r="I37" i="4"/>
  <c r="M102" i="2" s="1"/>
  <c r="H37" i="4"/>
  <c r="M90" i="2" s="1"/>
  <c r="G37" i="4"/>
  <c r="F37" i="4"/>
  <c r="M66" i="2" s="1"/>
  <c r="E37" i="4"/>
  <c r="M54" i="2" s="1"/>
  <c r="D37" i="4"/>
  <c r="M42" i="2" s="1"/>
  <c r="L31" i="4"/>
  <c r="L138" i="2" s="1"/>
  <c r="K31" i="4"/>
  <c r="L126" i="2" s="1"/>
  <c r="J31" i="4"/>
  <c r="L114" i="2" s="1"/>
  <c r="I31" i="4"/>
  <c r="H31" i="4"/>
  <c r="L90" i="2" s="1"/>
  <c r="G31" i="4"/>
  <c r="L78" i="2" s="1"/>
  <c r="F31" i="4"/>
  <c r="L66" i="2" s="1"/>
  <c r="E31" i="4"/>
  <c r="L54" i="2" s="1"/>
  <c r="D31" i="4"/>
  <c r="L42" i="2" s="1"/>
  <c r="L25" i="4"/>
  <c r="K138" i="2" s="1"/>
  <c r="K25" i="4"/>
  <c r="K126" i="2" s="1"/>
  <c r="J25" i="4"/>
  <c r="K114" i="2" s="1"/>
  <c r="I25" i="4"/>
  <c r="K102" i="2" s="1"/>
  <c r="H25" i="4"/>
  <c r="G25" i="4"/>
  <c r="K78" i="2" s="1"/>
  <c r="F25" i="4"/>
  <c r="E25" i="4"/>
  <c r="D25" i="4"/>
  <c r="K42" i="2" s="1"/>
  <c r="M19" i="4"/>
  <c r="J150" i="2" s="1"/>
  <c r="L19" i="4"/>
  <c r="J138" i="2" s="1"/>
  <c r="K19" i="4"/>
  <c r="J126" i="2" s="1"/>
  <c r="J19" i="4"/>
  <c r="J114" i="2" s="1"/>
  <c r="I19" i="4"/>
  <c r="J102" i="2"/>
  <c r="H19" i="4"/>
  <c r="G19" i="4"/>
  <c r="J78" i="2" s="1"/>
  <c r="F19" i="4"/>
  <c r="J66" i="2" s="1"/>
  <c r="E19" i="4"/>
  <c r="J54" i="2" s="1"/>
  <c r="D19" i="4"/>
  <c r="J42" i="2" s="1"/>
  <c r="M17" i="4"/>
  <c r="L17" i="4"/>
  <c r="K17" i="4"/>
  <c r="J17" i="4"/>
  <c r="I17" i="4"/>
  <c r="H17" i="4"/>
  <c r="G17" i="4"/>
  <c r="F17" i="4"/>
  <c r="E17" i="4"/>
  <c r="D17" i="4"/>
  <c r="M16" i="4"/>
  <c r="L16" i="4"/>
  <c r="K16" i="4"/>
  <c r="J16" i="4"/>
  <c r="I16" i="4"/>
  <c r="H16" i="4"/>
  <c r="G16" i="4"/>
  <c r="F16" i="4"/>
  <c r="E16" i="4"/>
  <c r="D16" i="4"/>
  <c r="M15" i="4"/>
  <c r="L15" i="4"/>
  <c r="K15" i="4"/>
  <c r="J15" i="4"/>
  <c r="I15" i="4"/>
  <c r="H15" i="4"/>
  <c r="G15" i="4"/>
  <c r="F15" i="4"/>
  <c r="E15" i="4"/>
  <c r="D15" i="4"/>
  <c r="M14" i="4"/>
  <c r="L14" i="4"/>
  <c r="K14" i="4"/>
  <c r="J14" i="4"/>
  <c r="I14" i="4"/>
  <c r="H14" i="4"/>
  <c r="G14" i="4"/>
  <c r="F14" i="4"/>
  <c r="E14" i="4"/>
  <c r="D14" i="4"/>
  <c r="M13" i="4"/>
  <c r="L13" i="4"/>
  <c r="K13" i="4"/>
  <c r="J13" i="4"/>
  <c r="I13" i="4"/>
  <c r="H13" i="4"/>
  <c r="G13" i="4"/>
  <c r="F13" i="4"/>
  <c r="E13" i="4"/>
  <c r="D13" i="4"/>
  <c r="M12" i="4"/>
  <c r="L12" i="4"/>
  <c r="K12" i="4"/>
  <c r="J12" i="4"/>
  <c r="I12" i="4"/>
  <c r="H12" i="4"/>
  <c r="G12" i="4"/>
  <c r="F12" i="4"/>
  <c r="E12" i="4"/>
  <c r="D12" i="4"/>
  <c r="M5" i="4"/>
  <c r="L5" i="4"/>
  <c r="K5" i="4"/>
  <c r="F125" i="2" s="1"/>
  <c r="J5" i="4"/>
  <c r="I5" i="4"/>
  <c r="F101" i="2" s="1"/>
  <c r="H5" i="4"/>
  <c r="G5" i="4"/>
  <c r="F77" i="2" s="1"/>
  <c r="F5" i="4"/>
  <c r="F65" i="2" s="1"/>
  <c r="E5" i="4"/>
  <c r="F53" i="2" s="1"/>
  <c r="D5" i="4"/>
  <c r="F41" i="2" s="1"/>
  <c r="BR115" i="2"/>
  <c r="Y103" i="2"/>
  <c r="BC19" i="2"/>
  <c r="BT150" i="2"/>
  <c r="BP150" i="2"/>
  <c r="BL150" i="2"/>
  <c r="BH150" i="2"/>
  <c r="BD150" i="2"/>
  <c r="AZ150" i="2"/>
  <c r="AV150" i="2"/>
  <c r="AR150" i="2"/>
  <c r="AN150" i="2"/>
  <c r="AJ150" i="2"/>
  <c r="AF150" i="2"/>
  <c r="AB150" i="2"/>
  <c r="X150" i="2"/>
  <c r="T150" i="2"/>
  <c r="P150" i="2"/>
  <c r="L150" i="2"/>
  <c r="BL138" i="2"/>
  <c r="BI138" i="2"/>
  <c r="BF138" i="2"/>
  <c r="BE138" i="2"/>
  <c r="BB138" i="2"/>
  <c r="AZ138" i="2"/>
  <c r="AR138" i="2"/>
  <c r="AH138" i="2"/>
  <c r="AF138" i="2"/>
  <c r="AB138" i="2"/>
  <c r="W138" i="2"/>
  <c r="O138" i="2"/>
  <c r="BS126" i="2"/>
  <c r="BQ126" i="2"/>
  <c r="BK126" i="2"/>
  <c r="BC126" i="2"/>
  <c r="AS126" i="2"/>
  <c r="AO126" i="2"/>
  <c r="AM126" i="2"/>
  <c r="AC126" i="2"/>
  <c r="BE114" i="2"/>
  <c r="BA114" i="2"/>
  <c r="AZ114" i="2"/>
  <c r="AV114" i="2"/>
  <c r="AR114" i="2"/>
  <c r="AQ114" i="2"/>
  <c r="AG114" i="2"/>
  <c r="AF114" i="2"/>
  <c r="AB114" i="2"/>
  <c r="X114" i="2"/>
  <c r="W114" i="2"/>
  <c r="M114" i="2"/>
  <c r="BT102" i="2"/>
  <c r="BS102" i="2"/>
  <c r="BQ102" i="2"/>
  <c r="BN102" i="2"/>
  <c r="BF102" i="2"/>
  <c r="BC102" i="2"/>
  <c r="BB102" i="2"/>
  <c r="AX102" i="2"/>
  <c r="AU102" i="2"/>
  <c r="AQ102" i="2"/>
  <c r="AH102" i="2"/>
  <c r="AC102" i="2"/>
  <c r="U102" i="2"/>
  <c r="P102" i="2"/>
  <c r="L102" i="2"/>
  <c r="BG90" i="2"/>
  <c r="BD90" i="2"/>
  <c r="AR90" i="2"/>
  <c r="AJ90" i="2"/>
  <c r="AA90" i="2"/>
  <c r="Y90" i="2"/>
  <c r="T90" i="2"/>
  <c r="Q90" i="2"/>
  <c r="K90" i="2"/>
  <c r="BN78" i="2"/>
  <c r="BD78" i="2"/>
  <c r="BA78" i="2"/>
  <c r="AW78" i="2"/>
  <c r="AU78" i="2"/>
  <c r="AS78" i="2"/>
  <c r="AN78" i="2"/>
  <c r="AG78" i="2"/>
  <c r="AB78" i="2"/>
  <c r="U78" i="2"/>
  <c r="P78" i="2"/>
  <c r="N78" i="2"/>
  <c r="M78" i="2"/>
  <c r="BO66" i="2"/>
  <c r="BF66" i="2"/>
  <c r="BB66" i="2"/>
  <c r="AU66" i="2"/>
  <c r="AP66" i="2"/>
  <c r="AN66" i="2"/>
  <c r="AM66" i="2"/>
  <c r="AF66" i="2"/>
  <c r="X66" i="2"/>
  <c r="Q66" i="2"/>
  <c r="K66" i="2"/>
  <c r="BQ54" i="2"/>
  <c r="BK54" i="2"/>
  <c r="BG54" i="2"/>
  <c r="BF54" i="2"/>
  <c r="BE54" i="2"/>
  <c r="BA54" i="2"/>
  <c r="AW54" i="2"/>
  <c r="AT54" i="2"/>
  <c r="AP54" i="2"/>
  <c r="AK54" i="2"/>
  <c r="AG54" i="2"/>
  <c r="AB54" i="2"/>
  <c r="AA54" i="2"/>
  <c r="X54" i="2"/>
  <c r="P54" i="2"/>
  <c r="K54" i="2"/>
  <c r="BP42" i="2"/>
  <c r="BN42" i="2"/>
  <c r="BG42" i="2"/>
  <c r="BB42" i="2"/>
  <c r="AW42" i="2"/>
  <c r="AV42" i="2"/>
  <c r="AS42" i="2"/>
  <c r="AP42" i="2"/>
  <c r="AL42" i="2"/>
  <c r="AH42" i="2"/>
  <c r="AB42" i="2"/>
  <c r="T42" i="2"/>
  <c r="Q42" i="2"/>
  <c r="BT30" i="2"/>
  <c r="BR30" i="2"/>
  <c r="BQ30" i="2"/>
  <c r="BO30" i="2"/>
  <c r="BM30" i="2"/>
  <c r="BK30" i="2"/>
  <c r="BI30" i="2"/>
  <c r="BG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B30" i="2"/>
  <c r="Z30" i="2"/>
  <c r="W30" i="2"/>
  <c r="V30" i="2"/>
  <c r="U30" i="2"/>
  <c r="T30" i="2"/>
  <c r="S30" i="2"/>
  <c r="R30" i="2"/>
  <c r="Q30" i="2"/>
  <c r="P30" i="2"/>
  <c r="N30" i="2"/>
  <c r="L30" i="2"/>
  <c r="J90" i="2"/>
  <c r="J30" i="2"/>
  <c r="BT18" i="2"/>
  <c r="BS18" i="2"/>
  <c r="BR18" i="2"/>
  <c r="BQ18" i="2"/>
  <c r="BP18" i="2"/>
  <c r="BO18" i="2"/>
  <c r="BN18" i="2"/>
  <c r="BM18" i="2"/>
  <c r="BL18" i="2"/>
  <c r="BJ18" i="2"/>
  <c r="BH18" i="2"/>
  <c r="BF18" i="2"/>
  <c r="BD18" i="2"/>
  <c r="BB18" i="2"/>
  <c r="AZ18" i="2"/>
  <c r="AX18" i="2"/>
  <c r="AV18" i="2"/>
  <c r="AT18" i="2"/>
  <c r="AR18" i="2"/>
  <c r="AP18" i="2"/>
  <c r="AN18" i="2"/>
  <c r="AL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K18" i="2"/>
  <c r="J18" i="2"/>
  <c r="F149" i="2"/>
  <c r="F137" i="2"/>
  <c r="F113" i="2"/>
  <c r="F89" i="2"/>
  <c r="F29" i="2"/>
  <c r="F17" i="2"/>
  <c r="EJ140" i="2"/>
  <c r="CB92" i="2"/>
  <c r="CE32" i="2"/>
  <c r="DK20" i="2"/>
  <c r="CG20" i="2"/>
  <c r="DX188" i="2"/>
  <c r="CF128" i="2"/>
  <c r="CH116" i="2"/>
  <c r="DX92" i="2"/>
  <c r="DT80" i="2"/>
  <c r="CB80" i="2"/>
  <c r="CE56" i="2"/>
  <c r="CC56" i="2"/>
  <c r="CA44" i="2"/>
  <c r="CB32" i="2"/>
  <c r="CB20" i="2"/>
  <c r="CB128" i="2"/>
  <c r="CM44" i="2"/>
  <c r="CV41" i="7"/>
  <c r="CU41" i="7" s="1"/>
  <c r="AR59" i="7"/>
  <c r="AQ59" i="7" s="1"/>
  <c r="DL30" i="7"/>
  <c r="DK30" i="7" s="1"/>
  <c r="CS380" i="2"/>
  <c r="DU272" i="2"/>
  <c r="DY248" i="2"/>
  <c r="EK272" i="2"/>
  <c r="DO260" i="2"/>
  <c r="EK188" i="2"/>
  <c r="CX128" i="2"/>
  <c r="CH128" i="2"/>
  <c r="CD128" i="2"/>
  <c r="DK104" i="2"/>
  <c r="EG92" i="2"/>
  <c r="CE92" i="2"/>
  <c r="CK80" i="2"/>
  <c r="CE68" i="2"/>
  <c r="CO164" i="2"/>
  <c r="CA140" i="2"/>
  <c r="DM128" i="2"/>
  <c r="CG128" i="2"/>
  <c r="CC128" i="2"/>
  <c r="CO116" i="2"/>
  <c r="CG116" i="2"/>
  <c r="CC116" i="2"/>
  <c r="EA104" i="2"/>
  <c r="CA104" i="2"/>
  <c r="CA92" i="2"/>
  <c r="CA68" i="2"/>
  <c r="EE116" i="2"/>
  <c r="CE116" i="2"/>
  <c r="CA116" i="2"/>
  <c r="CC92" i="2"/>
  <c r="CS80" i="2"/>
  <c r="CC80" i="2"/>
  <c r="CG68" i="2"/>
  <c r="CB44" i="2"/>
  <c r="DL104" i="2"/>
  <c r="CB104" i="2"/>
  <c r="CH80" i="2"/>
  <c r="CD80" i="2"/>
  <c r="CF56" i="2"/>
  <c r="CI44" i="2"/>
  <c r="CC20" i="2"/>
  <c r="CH44" i="2"/>
  <c r="CD32" i="2"/>
  <c r="DI44" i="2"/>
  <c r="CC44" i="2"/>
  <c r="CP68" i="2"/>
  <c r="CH68" i="2"/>
  <c r="CD68" i="2"/>
  <c r="CK44" i="2"/>
  <c r="DJ20" i="2"/>
  <c r="CD20" i="2"/>
  <c r="DU404" i="2"/>
  <c r="DS380" i="2"/>
  <c r="EK320" i="2"/>
  <c r="CP332" i="2"/>
  <c r="DB236" i="2"/>
  <c r="CZ212" i="2"/>
  <c r="DL164" i="2"/>
  <c r="DJ140" i="2"/>
  <c r="CD140" i="2"/>
  <c r="DH116" i="2"/>
  <c r="CR116" i="2"/>
  <c r="CF116" i="2"/>
  <c r="CB116" i="2"/>
  <c r="ED92" i="2"/>
  <c r="DN92" i="2"/>
  <c r="CD92" i="2"/>
  <c r="DD68" i="2"/>
  <c r="CF68" i="2"/>
  <c r="CB68" i="2"/>
  <c r="CC296" i="2"/>
  <c r="EC200" i="2"/>
  <c r="CW200" i="2"/>
  <c r="CG152" i="2"/>
  <c r="EA128" i="2"/>
  <c r="CE128" i="2"/>
  <c r="CA128" i="2"/>
  <c r="DU104" i="2"/>
  <c r="CC104" i="2"/>
  <c r="CI80" i="2"/>
  <c r="CE80" i="2"/>
  <c r="CA80" i="2"/>
  <c r="CI56" i="2"/>
  <c r="CA56" i="2"/>
  <c r="CN44" i="2"/>
  <c r="CF44" i="2"/>
  <c r="DY32" i="2"/>
  <c r="CC32" i="2"/>
  <c r="CH20" i="2"/>
  <c r="BV381" i="2"/>
  <c r="BX381" i="2" s="1"/>
  <c r="CG56" i="2"/>
  <c r="CL44" i="2"/>
  <c r="CD44" i="2"/>
  <c r="CA32" i="2"/>
  <c r="CF20" i="2"/>
  <c r="BV177" i="2"/>
  <c r="BX177" i="2" s="1"/>
  <c r="BY5" i="6"/>
  <c r="CG5" i="6"/>
  <c r="CY5" i="6"/>
  <c r="CW5" i="6"/>
  <c r="DK5" i="6"/>
  <c r="DY5" i="6"/>
  <c r="DG5" i="6"/>
  <c r="EC5" i="6"/>
  <c r="CN6" i="6"/>
  <c r="CH6" i="6"/>
  <c r="CR6" i="6"/>
  <c r="DB6" i="6"/>
  <c r="DD6" i="6"/>
  <c r="DN6" i="6"/>
  <c r="DV6" i="6"/>
  <c r="C22" i="6"/>
  <c r="C23" i="6" s="1"/>
  <c r="BR23" i="6" s="1"/>
  <c r="B22" i="6"/>
  <c r="B23" i="6" s="1"/>
  <c r="BQ23" i="6" s="1"/>
  <c r="BQ5" i="6" s="1"/>
  <c r="B21" i="4"/>
  <c r="CU248" i="2"/>
  <c r="DH176" i="2"/>
  <c r="J19" i="1"/>
  <c r="K21" i="1"/>
  <c r="CA320" i="2"/>
  <c r="CB140" i="2"/>
  <c r="CE44" i="2"/>
  <c r="EC332" i="2"/>
  <c r="CA296" i="2"/>
  <c r="DV236" i="2"/>
  <c r="CF80" i="2"/>
  <c r="EH20" i="2"/>
  <c r="DC284" i="2"/>
  <c r="CD56" i="2"/>
  <c r="DO332" i="2"/>
  <c r="DQ284" i="2"/>
  <c r="CJ188" i="2"/>
  <c r="CO92" i="2"/>
  <c r="CB56" i="2"/>
  <c r="CJ44" i="2"/>
  <c r="X61" i="7"/>
  <c r="W61" i="7" s="1"/>
  <c r="X85" i="7"/>
  <c r="W85" i="7" s="1"/>
  <c r="AP108" i="2"/>
  <c r="AP109" i="2" s="1"/>
  <c r="AP110" i="2" s="1"/>
  <c r="AG58" i="7" s="1"/>
  <c r="AJ31" i="7"/>
  <c r="U120" i="2"/>
  <c r="U121" i="2" s="1"/>
  <c r="U122" i="2" s="1"/>
  <c r="AK37" i="7" s="1"/>
  <c r="AR156" i="2"/>
  <c r="AR157" i="2" s="1"/>
  <c r="AR158" i="2" s="1"/>
  <c r="AW60" i="7" s="1"/>
  <c r="AV60" i="7"/>
  <c r="AU60" i="7" s="1"/>
  <c r="BT54" i="7"/>
  <c r="BS54" i="7" s="1"/>
  <c r="AJ78" i="7"/>
  <c r="AI78" i="7" s="1"/>
  <c r="AN63" i="7"/>
  <c r="AM63" i="7" s="1"/>
  <c r="X81" i="7"/>
  <c r="W81" i="7" s="1"/>
  <c r="Q96" i="2"/>
  <c r="Q97" i="2" s="1"/>
  <c r="Q98" i="2" s="1"/>
  <c r="AC33" i="7" s="1"/>
  <c r="AF56" i="7"/>
  <c r="AE56" i="7" s="1"/>
  <c r="BM120" i="2"/>
  <c r="BM121" i="2" s="1"/>
  <c r="BM122" i="2" s="1"/>
  <c r="AK81" i="7" s="1"/>
  <c r="CF78" i="7"/>
  <c r="CE78" i="7" s="1"/>
  <c r="DE248" i="2"/>
  <c r="CD116" i="2"/>
  <c r="CP44" i="2"/>
  <c r="CS320" i="2"/>
  <c r="CG44" i="2"/>
  <c r="CL200" i="2"/>
  <c r="CD104" i="2"/>
  <c r="EG272" i="2"/>
  <c r="DJ116" i="2"/>
  <c r="CR92" i="2"/>
  <c r="CC68" i="2"/>
  <c r="CH56" i="2"/>
  <c r="CF32" i="2"/>
  <c r="B20" i="4"/>
  <c r="CA20" i="2" s="1"/>
  <c r="B22" i="4"/>
  <c r="BF84" i="2"/>
  <c r="BF85" i="2" s="1"/>
  <c r="BF86" i="2" s="1"/>
  <c r="Y74" i="7" s="1"/>
  <c r="BQ120" i="2"/>
  <c r="BQ121" i="2" s="1"/>
  <c r="BQ122" i="2" s="1"/>
  <c r="AK85" i="7" s="1"/>
  <c r="K127" i="2"/>
  <c r="AN27" i="7"/>
  <c r="BC216" i="2"/>
  <c r="BC217" i="2" s="1"/>
  <c r="BC218" i="2" s="1"/>
  <c r="BQ71" i="7" s="1"/>
  <c r="CF59" i="7"/>
  <c r="CE59" i="7" s="1"/>
  <c r="AC300" i="2"/>
  <c r="AC301" i="2" s="1"/>
  <c r="AC302" i="2" s="1"/>
  <c r="CS45" i="7" s="1"/>
  <c r="DL83" i="7"/>
  <c r="DK83" i="7" s="1"/>
  <c r="DX40" i="7"/>
  <c r="DW40" i="7" s="1"/>
  <c r="BM96" i="2"/>
  <c r="BM97" i="2" s="1"/>
  <c r="BM98" i="2" s="1"/>
  <c r="AC81" i="7" s="1"/>
  <c r="AB81" i="7"/>
  <c r="AA81" i="7" s="1"/>
  <c r="BG144" i="2"/>
  <c r="BG145" i="2" s="1"/>
  <c r="BG146" i="2" s="1"/>
  <c r="AS75" i="7" s="1"/>
  <c r="AR75" i="7"/>
  <c r="AQ75" i="7" s="1"/>
  <c r="BT62" i="7"/>
  <c r="BS62" i="7" s="1"/>
  <c r="S271" i="2"/>
  <c r="AS276" i="2"/>
  <c r="AS277" i="2" s="1"/>
  <c r="AS278" i="2" s="1"/>
  <c r="CK61" i="7" s="1"/>
  <c r="Y300" i="2"/>
  <c r="Y301" i="2" s="1"/>
  <c r="Y302" i="2" s="1"/>
  <c r="CS41" i="7" s="1"/>
  <c r="Y295" i="2"/>
  <c r="BF307" i="2"/>
  <c r="K319" i="2"/>
  <c r="CZ71" i="7"/>
  <c r="CY71" i="7" s="1"/>
  <c r="Z396" i="2"/>
  <c r="Z397" i="2" s="1"/>
  <c r="Z398" i="2" s="1"/>
  <c r="DY42" i="7" s="1"/>
  <c r="DX42" i="7"/>
  <c r="DW42" i="7" s="1"/>
  <c r="AF391" i="2"/>
  <c r="N408" i="2"/>
  <c r="N409" i="2" s="1"/>
  <c r="N410" i="2" s="1"/>
  <c r="EC30" i="7" s="1"/>
  <c r="N403" i="2"/>
  <c r="EB71" i="7"/>
  <c r="EA71" i="7" s="1"/>
  <c r="BC408" i="2"/>
  <c r="BC409" i="2" s="1"/>
  <c r="BC410" i="2" s="1"/>
  <c r="EC71" i="7" s="1"/>
  <c r="BE48" i="2"/>
  <c r="BE49" i="2" s="1"/>
  <c r="BE50" i="2" s="1"/>
  <c r="M73" i="7" s="1"/>
  <c r="BR48" i="2"/>
  <c r="BR49" i="2" s="1"/>
  <c r="BR50" i="2" s="1"/>
  <c r="M86" i="7" s="1"/>
  <c r="T26" i="7"/>
  <c r="S26" i="7" s="1"/>
  <c r="AO84" i="2"/>
  <c r="AO85" i="2" s="1"/>
  <c r="AO86" i="2" s="1"/>
  <c r="Y57" i="7" s="1"/>
  <c r="AB28" i="7"/>
  <c r="R96" i="2"/>
  <c r="R97" i="2" s="1"/>
  <c r="R98" i="2" s="1"/>
  <c r="AC34" i="7" s="1"/>
  <c r="AB34" i="7"/>
  <c r="AA34" i="7" s="1"/>
  <c r="AK96" i="2"/>
  <c r="AK97" i="2" s="1"/>
  <c r="AK98" i="2" s="1"/>
  <c r="AC53" i="7" s="1"/>
  <c r="AB53" i="7"/>
  <c r="AA53" i="7" s="1"/>
  <c r="AI144" i="2"/>
  <c r="AI145" i="2" s="1"/>
  <c r="AI146" i="2" s="1"/>
  <c r="AS51" i="7" s="1"/>
  <c r="AR51" i="7"/>
  <c r="AQ51" i="7" s="1"/>
  <c r="AV64" i="7"/>
  <c r="AU64" i="7" s="1"/>
  <c r="AV156" i="2"/>
  <c r="AV157" i="2" s="1"/>
  <c r="AV158" i="2" s="1"/>
  <c r="AW64" i="7" s="1"/>
  <c r="O204" i="2"/>
  <c r="O205" i="2" s="1"/>
  <c r="O206" i="2" s="1"/>
  <c r="BM31" i="7" s="1"/>
  <c r="BL31" i="7"/>
  <c r="BK31" i="7" s="1"/>
  <c r="AM204" i="2"/>
  <c r="AM205" i="2" s="1"/>
  <c r="AM206" i="2" s="1"/>
  <c r="BM55" i="7" s="1"/>
  <c r="BT42" i="7"/>
  <c r="BS42" i="7" s="1"/>
  <c r="V252" i="2"/>
  <c r="V253" i="2" s="1"/>
  <c r="V254" i="2" s="1"/>
  <c r="CC38" i="7" s="1"/>
  <c r="CB38" i="7"/>
  <c r="CA38" i="7" s="1"/>
  <c r="BR259" i="2"/>
  <c r="CN51" i="7"/>
  <c r="CM51" i="7" s="1"/>
  <c r="CZ73" i="7"/>
  <c r="CY73" i="7" s="1"/>
  <c r="CZ83" i="7"/>
  <c r="CY83" i="7" s="1"/>
  <c r="BF348" i="2"/>
  <c r="BF349" i="2" s="1"/>
  <c r="BF350" i="2" s="1"/>
  <c r="DI74" i="7" s="1"/>
  <c r="O360" i="2"/>
  <c r="O361" i="2" s="1"/>
  <c r="O362" i="2" s="1"/>
  <c r="DM31" i="7" s="1"/>
  <c r="AO384" i="2"/>
  <c r="AO385" i="2" s="1"/>
  <c r="AO386" i="2" s="1"/>
  <c r="DU57" i="7" s="1"/>
  <c r="AZ56" i="7"/>
  <c r="AY56" i="7" s="1"/>
  <c r="AU67" i="2"/>
  <c r="AG84" i="2"/>
  <c r="AG85" i="2" s="1"/>
  <c r="AG86" i="2" s="1"/>
  <c r="Y49" i="7" s="1"/>
  <c r="BP84" i="2"/>
  <c r="BP85" i="2" s="1"/>
  <c r="BP86" i="2" s="1"/>
  <c r="Y84" i="7" s="1"/>
  <c r="AB240" i="2"/>
  <c r="AB241" i="2" s="1"/>
  <c r="AB242" i="2" s="1"/>
  <c r="BY44" i="7" s="1"/>
  <c r="BI247" i="2"/>
  <c r="CJ32" i="7"/>
  <c r="CI32" i="7" s="1"/>
  <c r="CN47" i="7"/>
  <c r="CM47" i="7" s="1"/>
  <c r="AM312" i="2"/>
  <c r="AM313" i="2" s="1"/>
  <c r="AM314" i="2" s="1"/>
  <c r="CW55" i="7" s="1"/>
  <c r="CV70" i="7"/>
  <c r="CU70" i="7" s="1"/>
  <c r="AU319" i="2"/>
  <c r="CZ75" i="7"/>
  <c r="CY75" i="7" s="1"/>
  <c r="BG319" i="2"/>
  <c r="DD63" i="7"/>
  <c r="DC63" i="7" s="1"/>
  <c r="Z348" i="2"/>
  <c r="Z349" i="2" s="1"/>
  <c r="Z350" i="2" s="1"/>
  <c r="DI42" i="7" s="1"/>
  <c r="BB348" i="2"/>
  <c r="BB349" i="2" s="1"/>
  <c r="BB350" i="2" s="1"/>
  <c r="DI70" i="7" s="1"/>
  <c r="DH70" i="7"/>
  <c r="DG70" i="7" s="1"/>
  <c r="BK367" i="2"/>
  <c r="AD396" i="2"/>
  <c r="AD397" i="2" s="1"/>
  <c r="AD398" i="2" s="1"/>
  <c r="DY46" i="7" s="1"/>
  <c r="DX46" i="7"/>
  <c r="DW46" i="7" s="1"/>
  <c r="AC96" i="2"/>
  <c r="AC97" i="2" s="1"/>
  <c r="AC98" i="2" s="1"/>
  <c r="AC45" i="7" s="1"/>
  <c r="AQ96" i="2"/>
  <c r="AQ97" i="2" s="1"/>
  <c r="AQ98" i="2" s="1"/>
  <c r="AC59" i="7" s="1"/>
  <c r="AW132" i="2"/>
  <c r="AW133" i="2" s="1"/>
  <c r="AW134" i="2" s="1"/>
  <c r="AO65" i="7" s="1"/>
  <c r="AY67" i="2"/>
  <c r="S67" i="2"/>
  <c r="BH79" i="2"/>
  <c r="T35" i="7"/>
  <c r="S35" i="7" s="1"/>
  <c r="AB85" i="7"/>
  <c r="AA85" i="7" s="1"/>
  <c r="AF62" i="7"/>
  <c r="AE62" i="7" s="1"/>
  <c r="EF9" i="6"/>
  <c r="L73" i="7"/>
  <c r="K73" i="7" s="1"/>
  <c r="BB84" i="2"/>
  <c r="BB85" i="2" s="1"/>
  <c r="BB86" i="2" s="1"/>
  <c r="Y70" i="7" s="1"/>
  <c r="AI67" i="2"/>
  <c r="L77" i="7"/>
  <c r="K77" i="7" s="1"/>
  <c r="AQ120" i="2"/>
  <c r="AQ121" i="2" s="1"/>
  <c r="AQ122" i="2" s="1"/>
  <c r="AK59" i="7" s="1"/>
  <c r="AC19" i="2"/>
  <c r="AW91" i="2"/>
  <c r="AT223" i="2"/>
  <c r="Z223" i="2"/>
  <c r="D31" i="7"/>
  <c r="D27" i="7"/>
  <c r="AU24" i="2"/>
  <c r="AU25" i="2" s="1"/>
  <c r="AU26" i="2" s="1"/>
  <c r="E63" i="7" s="1"/>
  <c r="BM24" i="2"/>
  <c r="BM25" i="2" s="1"/>
  <c r="BM26" i="2" s="1"/>
  <c r="E81" i="7" s="1"/>
  <c r="Q36" i="2"/>
  <c r="Q37" i="2" s="1"/>
  <c r="Q38" i="2" s="1"/>
  <c r="I33" i="7" s="1"/>
  <c r="T28" i="7"/>
  <c r="AW84" i="2"/>
  <c r="AW85" i="2" s="1"/>
  <c r="AW86" i="2" s="1"/>
  <c r="Y65" i="7" s="1"/>
  <c r="X65" i="7"/>
  <c r="W65" i="7" s="1"/>
  <c r="AW79" i="2"/>
  <c r="AD91" i="2"/>
  <c r="AB46" i="7"/>
  <c r="AA46" i="7" s="1"/>
  <c r="AB82" i="7"/>
  <c r="AA82" i="7" s="1"/>
  <c r="AJ32" i="7"/>
  <c r="AG120" i="2"/>
  <c r="AG121" i="2" s="1"/>
  <c r="AG122" i="2" s="1"/>
  <c r="AK49" i="7" s="1"/>
  <c r="AJ49" i="7"/>
  <c r="AI49" i="7" s="1"/>
  <c r="AN30" i="7"/>
  <c r="AN65" i="7"/>
  <c r="AM65" i="7" s="1"/>
  <c r="AW127" i="2"/>
  <c r="BC127" i="2"/>
  <c r="AJ187" i="2"/>
  <c r="AL187" i="2"/>
  <c r="AL192" i="2"/>
  <c r="AL193" i="2" s="1"/>
  <c r="AL194" i="2" s="1"/>
  <c r="BI54" i="7" s="1"/>
  <c r="CB63" i="7"/>
  <c r="CA63" i="7" s="1"/>
  <c r="CN88" i="7"/>
  <c r="CM88" i="7" s="1"/>
  <c r="BT283" i="2"/>
  <c r="K300" i="2"/>
  <c r="K301" i="2" s="1"/>
  <c r="K302" i="2" s="1"/>
  <c r="CS27" i="7" s="1"/>
  <c r="CR27" i="7"/>
  <c r="CQ27" i="7" s="1"/>
  <c r="O300" i="2"/>
  <c r="O301" i="2" s="1"/>
  <c r="O302" i="2" s="1"/>
  <c r="CS31" i="7" s="1"/>
  <c r="O295" i="2"/>
  <c r="Q300" i="2"/>
  <c r="Q301" i="2" s="1"/>
  <c r="Q302" i="2" s="1"/>
  <c r="CS33" i="7" s="1"/>
  <c r="CR33" i="7"/>
  <c r="CQ33" i="7" s="1"/>
  <c r="Q295" i="2"/>
  <c r="AO300" i="2"/>
  <c r="AO301" i="2" s="1"/>
  <c r="AO302" i="2" s="1"/>
  <c r="CS57" i="7" s="1"/>
  <c r="CR57" i="7"/>
  <c r="CQ57" i="7" s="1"/>
  <c r="BN312" i="2"/>
  <c r="BN313" i="2" s="1"/>
  <c r="BN314" i="2" s="1"/>
  <c r="CW82" i="7" s="1"/>
  <c r="CV82" i="7"/>
  <c r="CU82" i="7" s="1"/>
  <c r="CV85" i="7"/>
  <c r="CU85" i="7" s="1"/>
  <c r="BT312" i="2"/>
  <c r="BT313" i="2" s="1"/>
  <c r="BT314" i="2" s="1"/>
  <c r="CW88" i="7" s="1"/>
  <c r="J324" i="2"/>
  <c r="J325" i="2" s="1"/>
  <c r="J326" i="2" s="1"/>
  <c r="DA26" i="7" s="1"/>
  <c r="J319" i="2"/>
  <c r="N319" i="2"/>
  <c r="O324" i="2"/>
  <c r="O325" i="2" s="1"/>
  <c r="O326" i="2" s="1"/>
  <c r="DA31" i="7" s="1"/>
  <c r="O319" i="2"/>
  <c r="S324" i="2"/>
  <c r="S325" i="2" s="1"/>
  <c r="S326" i="2" s="1"/>
  <c r="DA35" i="7" s="1"/>
  <c r="CZ35" i="7"/>
  <c r="CY35" i="7" s="1"/>
  <c r="S319" i="2"/>
  <c r="W324" i="2"/>
  <c r="W325" i="2" s="1"/>
  <c r="W326" i="2" s="1"/>
  <c r="DA39" i="7" s="1"/>
  <c r="CZ39" i="7"/>
  <c r="CY39" i="7" s="1"/>
  <c r="W319" i="2"/>
  <c r="AI324" i="2"/>
  <c r="AI325" i="2" s="1"/>
  <c r="AI326" i="2" s="1"/>
  <c r="DA51" i="7" s="1"/>
  <c r="AI319" i="2"/>
  <c r="CZ51" i="7"/>
  <c r="CY51" i="7" s="1"/>
  <c r="CZ58" i="7"/>
  <c r="CY58" i="7" s="1"/>
  <c r="DD48" i="7"/>
  <c r="DC48" i="7" s="1"/>
  <c r="AF331" i="2"/>
  <c r="DD51" i="7"/>
  <c r="DC51" i="7" s="1"/>
  <c r="AI336" i="2"/>
  <c r="AI337" i="2" s="1"/>
  <c r="AI338" i="2" s="1"/>
  <c r="DE51" i="7" s="1"/>
  <c r="DD58" i="7"/>
  <c r="DC58" i="7" s="1"/>
  <c r="AP336" i="2"/>
  <c r="AP337" i="2" s="1"/>
  <c r="AP338" i="2" s="1"/>
  <c r="DE58" i="7" s="1"/>
  <c r="DD62" i="7"/>
  <c r="DC62" i="7" s="1"/>
  <c r="AT336" i="2"/>
  <c r="AT337" i="2" s="1"/>
  <c r="AT338" i="2" s="1"/>
  <c r="DE62" i="7" s="1"/>
  <c r="AT331" i="2"/>
  <c r="DD70" i="7"/>
  <c r="DC70" i="7" s="1"/>
  <c r="BB336" i="2"/>
  <c r="BB337" i="2" s="1"/>
  <c r="BB338" i="2" s="1"/>
  <c r="DE70" i="7" s="1"/>
  <c r="U343" i="2"/>
  <c r="U348" i="2"/>
  <c r="U349" i="2" s="1"/>
  <c r="U350" i="2" s="1"/>
  <c r="DI37" i="7" s="1"/>
  <c r="Z367" i="2"/>
  <c r="AB372" i="2"/>
  <c r="AB373" i="2" s="1"/>
  <c r="AB374" i="2" s="1"/>
  <c r="DQ44" i="7" s="1"/>
  <c r="DP44" i="7"/>
  <c r="DO44" i="7" s="1"/>
  <c r="DP58" i="7"/>
  <c r="DO58" i="7" s="1"/>
  <c r="AZ372" i="2"/>
  <c r="AZ373" i="2" s="1"/>
  <c r="AZ374" i="2" s="1"/>
  <c r="DQ68" i="7" s="1"/>
  <c r="AZ367" i="2"/>
  <c r="BB367" i="2"/>
  <c r="BD372" i="2"/>
  <c r="BD373" i="2" s="1"/>
  <c r="BD374" i="2" s="1"/>
  <c r="DQ72" i="7" s="1"/>
  <c r="BD367" i="2"/>
  <c r="EB86" i="7"/>
  <c r="EA86" i="7" s="1"/>
  <c r="BR408" i="2"/>
  <c r="BR409" i="2" s="1"/>
  <c r="BR410" i="2" s="1"/>
  <c r="EC86" i="7" s="1"/>
  <c r="BR403" i="2"/>
  <c r="Q168" i="2"/>
  <c r="Q169" i="2" s="1"/>
  <c r="Q170" i="2" s="1"/>
  <c r="BA33" i="7" s="1"/>
  <c r="AZ33" i="7"/>
  <c r="AY33" i="7" s="1"/>
  <c r="Q163" i="2"/>
  <c r="Y168" i="2"/>
  <c r="Y169" i="2" s="1"/>
  <c r="Y170" i="2" s="1"/>
  <c r="BA41" i="7" s="1"/>
  <c r="AZ41" i="7"/>
  <c r="AY41" i="7" s="1"/>
  <c r="Y163" i="2"/>
  <c r="AG168" i="2"/>
  <c r="AG169" i="2" s="1"/>
  <c r="AG170" i="2" s="1"/>
  <c r="BA49" i="7" s="1"/>
  <c r="AZ49" i="7"/>
  <c r="AY49" i="7" s="1"/>
  <c r="AG163" i="2"/>
  <c r="AI168" i="2"/>
  <c r="AI169" i="2" s="1"/>
  <c r="AI170" i="2" s="1"/>
  <c r="BA51" i="7" s="1"/>
  <c r="AZ51" i="7"/>
  <c r="AY51" i="7" s="1"/>
  <c r="AJ168" i="2"/>
  <c r="AJ169" i="2" s="1"/>
  <c r="AJ170" i="2" s="1"/>
  <c r="BA52" i="7" s="1"/>
  <c r="AW168" i="2"/>
  <c r="AW169" i="2" s="1"/>
  <c r="AW170" i="2" s="1"/>
  <c r="BA65" i="7" s="1"/>
  <c r="AZ65" i="7"/>
  <c r="AY65" i="7" s="1"/>
  <c r="BE168" i="2"/>
  <c r="BE169" i="2" s="1"/>
  <c r="BE170" i="2" s="1"/>
  <c r="BA73" i="7" s="1"/>
  <c r="AZ73" i="7"/>
  <c r="AY73" i="7" s="1"/>
  <c r="AZ80" i="7"/>
  <c r="AY80" i="7" s="1"/>
  <c r="AO24" i="2"/>
  <c r="AO25" i="2" s="1"/>
  <c r="AO26" i="2" s="1"/>
  <c r="E57" i="7" s="1"/>
  <c r="AO19" i="2"/>
  <c r="AS24" i="2"/>
  <c r="AS25" i="2" s="1"/>
  <c r="AS26" i="2" s="1"/>
  <c r="E61" i="7" s="1"/>
  <c r="D61" i="7"/>
  <c r="C61" i="7" s="1"/>
  <c r="AS19" i="2"/>
  <c r="AW24" i="2"/>
  <c r="AW25" i="2" s="1"/>
  <c r="AW26" i="2" s="1"/>
  <c r="E65" i="7" s="1"/>
  <c r="D65" i="7"/>
  <c r="C65" i="7" s="1"/>
  <c r="AW19" i="2"/>
  <c r="BI19" i="2"/>
  <c r="BK24" i="2"/>
  <c r="BK25" i="2" s="1"/>
  <c r="BK26" i="2" s="1"/>
  <c r="E79" i="7" s="1"/>
  <c r="BK19" i="2"/>
  <c r="BQ24" i="2"/>
  <c r="BQ25" i="2" s="1"/>
  <c r="BQ26" i="2" s="1"/>
  <c r="E85" i="7" s="1"/>
  <c r="L35" i="7"/>
  <c r="AZ96" i="2"/>
  <c r="AZ97" i="2" s="1"/>
  <c r="AZ98" i="2" s="1"/>
  <c r="AC68" i="7" s="1"/>
  <c r="BP91" i="2"/>
  <c r="AH120" i="2"/>
  <c r="AH121" i="2" s="1"/>
  <c r="AH122" i="2" s="1"/>
  <c r="AK50" i="7" s="1"/>
  <c r="AJ50" i="7"/>
  <c r="AI50" i="7" s="1"/>
  <c r="AH115" i="2"/>
  <c r="AN69" i="7"/>
  <c r="AM69" i="7" s="1"/>
  <c r="BA127" i="2"/>
  <c r="BN187" i="2"/>
  <c r="BN192" i="2"/>
  <c r="BN193" i="2" s="1"/>
  <c r="BN194" i="2" s="1"/>
  <c r="BI82" i="7" s="1"/>
  <c r="BP187" i="2"/>
  <c r="BA211" i="2"/>
  <c r="BP69" i="7"/>
  <c r="BO69" i="7" s="1"/>
  <c r="AZ228" i="2"/>
  <c r="AZ229" i="2" s="1"/>
  <c r="AZ230" i="2" s="1"/>
  <c r="BU68" i="7" s="1"/>
  <c r="W235" i="2"/>
  <c r="CB47" i="7"/>
  <c r="CA47" i="7" s="1"/>
  <c r="J264" i="2"/>
  <c r="J265" i="2" s="1"/>
  <c r="J266" i="2" s="1"/>
  <c r="CG26" i="7" s="1"/>
  <c r="CF43" i="7"/>
  <c r="CE43" i="7" s="1"/>
  <c r="Y120" i="2"/>
  <c r="Y121" i="2" s="1"/>
  <c r="Y122" i="2" s="1"/>
  <c r="AK41" i="7" s="1"/>
  <c r="BB48" i="2"/>
  <c r="BB49" i="2" s="1"/>
  <c r="BB50" i="2" s="1"/>
  <c r="M70" i="7" s="1"/>
  <c r="AE288" i="2"/>
  <c r="AE289" i="2" s="1"/>
  <c r="AE290" i="2" s="1"/>
  <c r="CO47" i="7" s="1"/>
  <c r="P276" i="2"/>
  <c r="P277" i="2" s="1"/>
  <c r="P278" i="2" s="1"/>
  <c r="CK32" i="7" s="1"/>
  <c r="BX44" i="7"/>
  <c r="BW44" i="7" s="1"/>
  <c r="N216" i="2"/>
  <c r="N217" i="2" s="1"/>
  <c r="N218" i="2" s="1"/>
  <c r="BQ30" i="7" s="1"/>
  <c r="X49" i="7"/>
  <c r="W49" i="7" s="1"/>
  <c r="T63" i="7"/>
  <c r="S63" i="7" s="1"/>
  <c r="DL31" i="7"/>
  <c r="DK31" i="7" s="1"/>
  <c r="BH312" i="2"/>
  <c r="BH313" i="2" s="1"/>
  <c r="BH314" i="2" s="1"/>
  <c r="CW76" i="7" s="1"/>
  <c r="AV144" i="2"/>
  <c r="AV145" i="2" s="1"/>
  <c r="AV146" i="2" s="1"/>
  <c r="AS64" i="7" s="1"/>
  <c r="X57" i="7"/>
  <c r="W57" i="7" s="1"/>
  <c r="J67" i="2"/>
  <c r="K67" i="2" s="1"/>
  <c r="L67" i="2" s="1"/>
  <c r="M67" i="2" s="1"/>
  <c r="AS336" i="2"/>
  <c r="AS337" i="2" s="1"/>
  <c r="AS338" i="2" s="1"/>
  <c r="DE61" i="7" s="1"/>
  <c r="AM336" i="2"/>
  <c r="AM337" i="2" s="1"/>
  <c r="AM338" i="2" s="1"/>
  <c r="DE55" i="7" s="1"/>
  <c r="CZ27" i="7"/>
  <c r="CY27" i="7" s="1"/>
  <c r="BF312" i="2"/>
  <c r="BF313" i="2" s="1"/>
  <c r="BF314" i="2" s="1"/>
  <c r="CW74" i="7" s="1"/>
  <c r="AA288" i="2"/>
  <c r="AA289" i="2" s="1"/>
  <c r="AA290" i="2" s="1"/>
  <c r="CO43" i="7" s="1"/>
  <c r="CJ61" i="7"/>
  <c r="CI61" i="7" s="1"/>
  <c r="AV264" i="2"/>
  <c r="AV265" i="2" s="1"/>
  <c r="AV266" i="2" s="1"/>
  <c r="CG64" i="7" s="1"/>
  <c r="BH74" i="7"/>
  <c r="BG74" i="7" s="1"/>
  <c r="AR40" i="7"/>
  <c r="AQ40" i="7" s="1"/>
  <c r="X70" i="7"/>
  <c r="W70" i="7" s="1"/>
  <c r="X45" i="7"/>
  <c r="W45" i="7" s="1"/>
  <c r="T51" i="7"/>
  <c r="S51" i="7" s="1"/>
  <c r="O367" i="2"/>
  <c r="K360" i="2"/>
  <c r="K361" i="2" s="1"/>
  <c r="K362" i="2" s="1"/>
  <c r="DM27" i="7" s="1"/>
  <c r="AG343" i="2"/>
  <c r="AL307" i="2"/>
  <c r="AC295" i="2"/>
  <c r="CN83" i="7"/>
  <c r="CM83" i="7" s="1"/>
  <c r="CJ42" i="7"/>
  <c r="CI42" i="7" s="1"/>
  <c r="AQ264" i="2"/>
  <c r="AQ265" i="2" s="1"/>
  <c r="AQ266" i="2" s="1"/>
  <c r="CG59" i="7" s="1"/>
  <c r="AJ85" i="7"/>
  <c r="AI85" i="7" s="1"/>
  <c r="L81" i="7"/>
  <c r="K81" i="7" s="1"/>
  <c r="AJ81" i="7"/>
  <c r="AI81" i="7" s="1"/>
  <c r="BK288" i="2"/>
  <c r="BK289" i="2" s="1"/>
  <c r="BK290" i="2" s="1"/>
  <c r="CO79" i="7" s="1"/>
  <c r="AL228" i="2"/>
  <c r="AL229" i="2" s="1"/>
  <c r="AL230" i="2" s="1"/>
  <c r="BU54" i="7" s="1"/>
  <c r="AP204" i="2"/>
  <c r="AP205" i="2" s="1"/>
  <c r="AP206" i="2" s="1"/>
  <c r="BM58" i="7" s="1"/>
  <c r="BB192" i="2"/>
  <c r="BB193" i="2" s="1"/>
  <c r="BB194" i="2" s="1"/>
  <c r="BI70" i="7" s="1"/>
  <c r="AN41" i="7"/>
  <c r="AM41" i="7" s="1"/>
  <c r="AS84" i="2"/>
  <c r="AS85" i="2" s="1"/>
  <c r="AS86" i="2" s="1"/>
  <c r="Y61" i="7" s="1"/>
  <c r="CV39" i="7"/>
  <c r="CU39" i="7" s="1"/>
  <c r="AJ264" i="2"/>
  <c r="AJ265" i="2" s="1"/>
  <c r="AJ266" i="2" s="1"/>
  <c r="CG52" i="7" s="1"/>
  <c r="BN96" i="2"/>
  <c r="BN97" i="2" s="1"/>
  <c r="BN98" i="2" s="1"/>
  <c r="AC82" i="7" s="1"/>
  <c r="BH82" i="7"/>
  <c r="BG82" i="7" s="1"/>
  <c r="AV42" i="7"/>
  <c r="AU42" i="7" s="1"/>
  <c r="BI120" i="2"/>
  <c r="BI121" i="2" s="1"/>
  <c r="BI122" i="2" s="1"/>
  <c r="AK77" i="7" s="1"/>
  <c r="AD96" i="2"/>
  <c r="AD97" i="2" s="1"/>
  <c r="AD98" i="2" s="1"/>
  <c r="AC46" i="7" s="1"/>
  <c r="BB43" i="2"/>
  <c r="AY55" i="2"/>
  <c r="BI115" i="2"/>
  <c r="BR127" i="2"/>
  <c r="BQ139" i="2"/>
  <c r="AU247" i="2"/>
  <c r="AE247" i="2"/>
  <c r="AU259" i="2"/>
  <c r="AJ259" i="2"/>
  <c r="BI283" i="2"/>
  <c r="AO295" i="2"/>
  <c r="K295" i="2"/>
  <c r="W307" i="2"/>
  <c r="AB367" i="2"/>
  <c r="AL79" i="2"/>
  <c r="P26" i="7"/>
  <c r="O26" i="7" s="1"/>
  <c r="CF26" i="7"/>
  <c r="CE26" i="7" s="1"/>
  <c r="AB65" i="7"/>
  <c r="AA65" i="7" s="1"/>
  <c r="CN78" i="7"/>
  <c r="CM78" i="7" s="1"/>
  <c r="CV36" i="7"/>
  <c r="CU36" i="7" s="1"/>
  <c r="DP68" i="7"/>
  <c r="DO68" i="7" s="1"/>
  <c r="U24" i="2"/>
  <c r="U25" i="2" s="1"/>
  <c r="U26" i="2" s="1"/>
  <c r="E37" i="7" s="1"/>
  <c r="D37" i="7"/>
  <c r="C37" i="7" s="1"/>
  <c r="Y24" i="2"/>
  <c r="Y25" i="2" s="1"/>
  <c r="Y26" i="2" s="1"/>
  <c r="E41" i="7" s="1"/>
  <c r="D41" i="7"/>
  <c r="C41" i="7" s="1"/>
  <c r="AQ132" i="2"/>
  <c r="AQ133" i="2" s="1"/>
  <c r="AQ134" i="2" s="1"/>
  <c r="AO59" i="7" s="1"/>
  <c r="AT132" i="2"/>
  <c r="AT133" i="2" s="1"/>
  <c r="AT134" i="2" s="1"/>
  <c r="AO62" i="7" s="1"/>
  <c r="R144" i="2"/>
  <c r="R145" i="2" s="1"/>
  <c r="R146" i="2" s="1"/>
  <c r="AS34" i="7" s="1"/>
  <c r="BB144" i="2"/>
  <c r="BB145" i="2" s="1"/>
  <c r="BB146" i="2" s="1"/>
  <c r="AS70" i="7" s="1"/>
  <c r="D75" i="7"/>
  <c r="C75" i="7" s="1"/>
  <c r="D79" i="7"/>
  <c r="C79" i="7" s="1"/>
  <c r="D81" i="7"/>
  <c r="C81" i="7" s="1"/>
  <c r="D87" i="7"/>
  <c r="C87" i="7" s="1"/>
  <c r="BH57" i="7"/>
  <c r="BG57" i="7" s="1"/>
  <c r="AM264" i="2"/>
  <c r="AM265" i="2" s="1"/>
  <c r="AM266" i="2" s="1"/>
  <c r="CG55" i="7" s="1"/>
  <c r="AY252" i="2"/>
  <c r="AY253" i="2" s="1"/>
  <c r="AY254" i="2" s="1"/>
  <c r="CC67" i="7" s="1"/>
  <c r="AV84" i="7"/>
  <c r="AU84" i="7" s="1"/>
  <c r="AW156" i="2"/>
  <c r="AW157" i="2" s="1"/>
  <c r="AW158" i="2" s="1"/>
  <c r="AW65" i="7" s="1"/>
  <c r="BH64" i="7"/>
  <c r="BG64" i="7" s="1"/>
  <c r="BL35" i="7"/>
  <c r="BK35" i="7" s="1"/>
  <c r="S204" i="2"/>
  <c r="S205" i="2" s="1"/>
  <c r="S206" i="2" s="1"/>
  <c r="BM35" i="7" s="1"/>
  <c r="R228" i="2"/>
  <c r="R229" i="2" s="1"/>
  <c r="R230" i="2" s="1"/>
  <c r="BU34" i="7" s="1"/>
  <c r="BT34" i="7"/>
  <c r="BS34" i="7" s="1"/>
  <c r="BT69" i="7"/>
  <c r="BS69" i="7" s="1"/>
  <c r="BB228" i="2"/>
  <c r="BB229" i="2" s="1"/>
  <c r="BB230" i="2" s="1"/>
  <c r="BU70" i="7" s="1"/>
  <c r="BT70" i="7"/>
  <c r="BS70" i="7" s="1"/>
  <c r="BT72" i="7"/>
  <c r="BS72" i="7" s="1"/>
  <c r="BT79" i="7"/>
  <c r="BS79" i="7" s="1"/>
  <c r="BH240" i="2"/>
  <c r="BH241" i="2" s="1"/>
  <c r="BH242" i="2" s="1"/>
  <c r="BY76" i="7" s="1"/>
  <c r="BX76" i="7"/>
  <c r="BW76" i="7" s="1"/>
  <c r="AM252" i="2"/>
  <c r="AM253" i="2" s="1"/>
  <c r="AM254" i="2" s="1"/>
  <c r="CC55" i="7" s="1"/>
  <c r="CB55" i="7"/>
  <c r="CA55" i="7" s="1"/>
  <c r="AT252" i="2"/>
  <c r="AT253" i="2" s="1"/>
  <c r="AT254" i="2" s="1"/>
  <c r="CC62" i="7" s="1"/>
  <c r="CB62" i="7"/>
  <c r="CA62" i="7" s="1"/>
  <c r="N264" i="2"/>
  <c r="N265" i="2" s="1"/>
  <c r="N266" i="2" s="1"/>
  <c r="CG30" i="7" s="1"/>
  <c r="CF30" i="7"/>
  <c r="CE30" i="7" s="1"/>
  <c r="CF62" i="7"/>
  <c r="CE62" i="7" s="1"/>
  <c r="V288" i="2"/>
  <c r="V289" i="2" s="1"/>
  <c r="V290" i="2" s="1"/>
  <c r="CO38" i="7" s="1"/>
  <c r="CN38" i="7"/>
  <c r="CM38" i="7" s="1"/>
  <c r="BP312" i="2"/>
  <c r="BP313" i="2" s="1"/>
  <c r="BP314" i="2" s="1"/>
  <c r="CW84" i="7" s="1"/>
  <c r="AY324" i="2"/>
  <c r="AY325" i="2" s="1"/>
  <c r="AY326" i="2" s="1"/>
  <c r="DA67" i="7" s="1"/>
  <c r="CZ67" i="7"/>
  <c r="CY67" i="7" s="1"/>
  <c r="AL336" i="2"/>
  <c r="AL337" i="2" s="1"/>
  <c r="AL338" i="2" s="1"/>
  <c r="DE54" i="7" s="1"/>
  <c r="DD54" i="7"/>
  <c r="DC54" i="7" s="1"/>
  <c r="DD60" i="7"/>
  <c r="DC60" i="7" s="1"/>
  <c r="BL336" i="2"/>
  <c r="BL337" i="2" s="1"/>
  <c r="BL338" i="2" s="1"/>
  <c r="DE80" i="7" s="1"/>
  <c r="DD80" i="7"/>
  <c r="DC80" i="7" s="1"/>
  <c r="BM336" i="2"/>
  <c r="BM337" i="2" s="1"/>
  <c r="BM338" i="2" s="1"/>
  <c r="DE81" i="7" s="1"/>
  <c r="DD81" i="7"/>
  <c r="DC81" i="7" s="1"/>
  <c r="V348" i="2"/>
  <c r="V349" i="2" s="1"/>
  <c r="V350" i="2" s="1"/>
  <c r="DI38" i="7" s="1"/>
  <c r="DH38" i="7"/>
  <c r="DG38" i="7" s="1"/>
  <c r="AD348" i="2"/>
  <c r="AD349" i="2" s="1"/>
  <c r="AD350" i="2" s="1"/>
  <c r="DI46" i="7" s="1"/>
  <c r="DH46" i="7"/>
  <c r="DG46" i="7" s="1"/>
  <c r="K21" i="5"/>
  <c r="L17" i="5"/>
  <c r="BA48" i="2"/>
  <c r="BA49" i="2" s="1"/>
  <c r="BA50" i="2" s="1"/>
  <c r="M69" i="7" s="1"/>
  <c r="L69" i="7"/>
  <c r="K69" i="7" s="1"/>
  <c r="BJ48" i="2"/>
  <c r="BJ49" i="2" s="1"/>
  <c r="BJ50" i="2" s="1"/>
  <c r="M78" i="7" s="1"/>
  <c r="L78" i="7"/>
  <c r="K78" i="7" s="1"/>
  <c r="BN48" i="2"/>
  <c r="BN49" i="2" s="1"/>
  <c r="BN50" i="2" s="1"/>
  <c r="M82" i="7" s="1"/>
  <c r="L82" i="7"/>
  <c r="K82" i="7" s="1"/>
  <c r="BB60" i="2"/>
  <c r="BB61" i="2" s="1"/>
  <c r="BB62" i="2" s="1"/>
  <c r="Q70" i="7" s="1"/>
  <c r="BP60" i="2"/>
  <c r="BP61" i="2" s="1"/>
  <c r="BP62" i="2" s="1"/>
  <c r="Q84" i="7" s="1"/>
  <c r="P88" i="7"/>
  <c r="O88" i="7" s="1"/>
  <c r="T27" i="7"/>
  <c r="S27" i="7" s="1"/>
  <c r="W72" i="2"/>
  <c r="W73" i="2" s="1"/>
  <c r="W74" i="2" s="1"/>
  <c r="U39" i="7" s="1"/>
  <c r="T39" i="7"/>
  <c r="S39" i="7" s="1"/>
  <c r="W67" i="2"/>
  <c r="BK72" i="2"/>
  <c r="BK73" i="2" s="1"/>
  <c r="BK74" i="2" s="1"/>
  <c r="U79" i="7" s="1"/>
  <c r="T79" i="7"/>
  <c r="S79" i="7" s="1"/>
  <c r="J79" i="2"/>
  <c r="X26" i="7"/>
  <c r="W26" i="7" s="1"/>
  <c r="AH84" i="2"/>
  <c r="AH85" i="2" s="1"/>
  <c r="AH86" i="2" s="1"/>
  <c r="Y50" i="7" s="1"/>
  <c r="AH79" i="2"/>
  <c r="X50" i="7"/>
  <c r="W50" i="7" s="1"/>
  <c r="AK84" i="2"/>
  <c r="AK85" i="2" s="1"/>
  <c r="AK86" i="2" s="1"/>
  <c r="Y53" i="7" s="1"/>
  <c r="X53" i="7"/>
  <c r="W53" i="7" s="1"/>
  <c r="AK79" i="2"/>
  <c r="AV79" i="2"/>
  <c r="BA84" i="2"/>
  <c r="BA85" i="2" s="1"/>
  <c r="BA86" i="2" s="1"/>
  <c r="Y69" i="7" s="1"/>
  <c r="X69" i="7"/>
  <c r="W69" i="7" s="1"/>
  <c r="BA79" i="2"/>
  <c r="BH84" i="2"/>
  <c r="BH85" i="2" s="1"/>
  <c r="BH86" i="2" s="1"/>
  <c r="Y76" i="7" s="1"/>
  <c r="X76" i="7"/>
  <c r="W76" i="7" s="1"/>
  <c r="AB40" i="7"/>
  <c r="AA40" i="7" s="1"/>
  <c r="AV96" i="2"/>
  <c r="AV97" i="2" s="1"/>
  <c r="AV98" i="2" s="1"/>
  <c r="AC64" i="7" s="1"/>
  <c r="BJ96" i="2"/>
  <c r="BJ97" i="2" s="1"/>
  <c r="BJ98" i="2" s="1"/>
  <c r="AC78" i="7" s="1"/>
  <c r="AB78" i="7"/>
  <c r="AA78" i="7" s="1"/>
  <c r="BR96" i="2"/>
  <c r="BR97" i="2" s="1"/>
  <c r="BR98" i="2" s="1"/>
  <c r="AC86" i="7" s="1"/>
  <c r="AB86" i="7"/>
  <c r="AA86" i="7" s="1"/>
  <c r="AF27" i="7"/>
  <c r="AV108" i="2"/>
  <c r="AV109" i="2" s="1"/>
  <c r="AV110" i="2" s="1"/>
  <c r="AG64" i="7" s="1"/>
  <c r="AF64" i="7"/>
  <c r="AE64" i="7" s="1"/>
  <c r="BF108" i="2"/>
  <c r="BF109" i="2" s="1"/>
  <c r="BF110" i="2" s="1"/>
  <c r="AG74" i="7" s="1"/>
  <c r="AJ27" i="7"/>
  <c r="V120" i="2"/>
  <c r="V121" i="2" s="1"/>
  <c r="V122" i="2" s="1"/>
  <c r="AK38" i="7" s="1"/>
  <c r="AJ38" i="7"/>
  <c r="AI38" i="7" s="1"/>
  <c r="Z120" i="2"/>
  <c r="Z121" i="2" s="1"/>
  <c r="Z122" i="2" s="1"/>
  <c r="AK42" i="7" s="1"/>
  <c r="AJ42" i="7"/>
  <c r="AI42" i="7" s="1"/>
  <c r="AT120" i="2"/>
  <c r="AT121" i="2" s="1"/>
  <c r="AT122" i="2" s="1"/>
  <c r="AK62" i="7" s="1"/>
  <c r="AJ62" i="7"/>
  <c r="AI62" i="7" s="1"/>
  <c r="BH120" i="2"/>
  <c r="BH121" i="2" s="1"/>
  <c r="BH122" i="2" s="1"/>
  <c r="AK76" i="7" s="1"/>
  <c r="BN120" i="2"/>
  <c r="BN121" i="2" s="1"/>
  <c r="BN122" i="2" s="1"/>
  <c r="AK82" i="7" s="1"/>
  <c r="AJ82" i="7"/>
  <c r="AI82" i="7" s="1"/>
  <c r="BR120" i="2"/>
  <c r="BR121" i="2" s="1"/>
  <c r="BR122" i="2" s="1"/>
  <c r="AK86" i="7" s="1"/>
  <c r="AJ86" i="7"/>
  <c r="AI86" i="7" s="1"/>
  <c r="AN36" i="7"/>
  <c r="AM36" i="7" s="1"/>
  <c r="AN66" i="7"/>
  <c r="AM66" i="7" s="1"/>
  <c r="BP132" i="2"/>
  <c r="BP133" i="2" s="1"/>
  <c r="BP134" i="2" s="1"/>
  <c r="AO84" i="7" s="1"/>
  <c r="AK144" i="2"/>
  <c r="AK145" i="2" s="1"/>
  <c r="AK146" i="2" s="1"/>
  <c r="AS53" i="7" s="1"/>
  <c r="BK144" i="2"/>
  <c r="BK145" i="2" s="1"/>
  <c r="BK146" i="2" s="1"/>
  <c r="AS79" i="7" s="1"/>
  <c r="AR79" i="7"/>
  <c r="AQ79" i="7" s="1"/>
  <c r="AV32" i="7"/>
  <c r="AU32" i="7" s="1"/>
  <c r="U156" i="2"/>
  <c r="U157" i="2" s="1"/>
  <c r="U158" i="2" s="1"/>
  <c r="AW37" i="7" s="1"/>
  <c r="AV37" i="7"/>
  <c r="AU37" i="7" s="1"/>
  <c r="AV46" i="7"/>
  <c r="AU46" i="7" s="1"/>
  <c r="AF156" i="2"/>
  <c r="AF157" i="2" s="1"/>
  <c r="AF158" i="2" s="1"/>
  <c r="AW48" i="7" s="1"/>
  <c r="AV48" i="7"/>
  <c r="AU48" i="7" s="1"/>
  <c r="AU156" i="2"/>
  <c r="AU157" i="2" s="1"/>
  <c r="AU158" i="2" s="1"/>
  <c r="AW63" i="7" s="1"/>
  <c r="AY156" i="2"/>
  <c r="AY157" i="2" s="1"/>
  <c r="AY158" i="2" s="1"/>
  <c r="AW67" i="7" s="1"/>
  <c r="BE156" i="2"/>
  <c r="BE157" i="2" s="1"/>
  <c r="BE158" i="2" s="1"/>
  <c r="AW73" i="7" s="1"/>
  <c r="U192" i="2"/>
  <c r="U193" i="2" s="1"/>
  <c r="U194" i="2" s="1"/>
  <c r="BI37" i="7" s="1"/>
  <c r="BD192" i="2"/>
  <c r="BD193" i="2" s="1"/>
  <c r="BD194" i="2" s="1"/>
  <c r="BI72" i="7" s="1"/>
  <c r="BJ192" i="2"/>
  <c r="BJ193" i="2" s="1"/>
  <c r="BJ194" i="2" s="1"/>
  <c r="BI78" i="7" s="1"/>
  <c r="BH78" i="7"/>
  <c r="BG78" i="7" s="1"/>
  <c r="BR192" i="2"/>
  <c r="BR193" i="2" s="1"/>
  <c r="BR194" i="2" s="1"/>
  <c r="BI86" i="7" s="1"/>
  <c r="BH86" i="7"/>
  <c r="BG86" i="7" s="1"/>
  <c r="AV204" i="2"/>
  <c r="AV205" i="2" s="1"/>
  <c r="AV206" i="2" s="1"/>
  <c r="BM64" i="7" s="1"/>
  <c r="BL80" i="7"/>
  <c r="BK80" i="7" s="1"/>
  <c r="BO204" i="2"/>
  <c r="BO205" i="2" s="1"/>
  <c r="BO206" i="2" s="1"/>
  <c r="BM83" i="7" s="1"/>
  <c r="Y216" i="2"/>
  <c r="Y217" i="2" s="1"/>
  <c r="Y218" i="2" s="1"/>
  <c r="BQ41" i="7" s="1"/>
  <c r="AS216" i="2"/>
  <c r="AS217" i="2" s="1"/>
  <c r="AS218" i="2" s="1"/>
  <c r="BQ61" i="7" s="1"/>
  <c r="BP61" i="7"/>
  <c r="BO61" i="7" s="1"/>
  <c r="AW216" i="2"/>
  <c r="AW217" i="2" s="1"/>
  <c r="AW218" i="2" s="1"/>
  <c r="BQ65" i="7" s="1"/>
  <c r="BP65" i="7"/>
  <c r="BO65" i="7" s="1"/>
  <c r="BP67" i="7"/>
  <c r="BO67" i="7" s="1"/>
  <c r="BE216" i="2"/>
  <c r="BE217" i="2" s="1"/>
  <c r="BE218" i="2" s="1"/>
  <c r="BQ73" i="7" s="1"/>
  <c r="BP73" i="7"/>
  <c r="BO73" i="7" s="1"/>
  <c r="J228" i="2"/>
  <c r="J229" i="2" s="1"/>
  <c r="J230" i="2" s="1"/>
  <c r="BU26" i="7" s="1"/>
  <c r="T228" i="2"/>
  <c r="T229" i="2" s="1"/>
  <c r="T230" i="2" s="1"/>
  <c r="BU36" i="7" s="1"/>
  <c r="AD228" i="2"/>
  <c r="AD229" i="2" s="1"/>
  <c r="AD230" i="2" s="1"/>
  <c r="BU46" i="7" s="1"/>
  <c r="BT46" i="7"/>
  <c r="BS46" i="7" s="1"/>
  <c r="AH228" i="2"/>
  <c r="AH229" i="2" s="1"/>
  <c r="AH230" i="2" s="1"/>
  <c r="BU50" i="7" s="1"/>
  <c r="BT50" i="7"/>
  <c r="BS50" i="7" s="1"/>
  <c r="AP228" i="2"/>
  <c r="AP229" i="2" s="1"/>
  <c r="AP230" i="2" s="1"/>
  <c r="BU58" i="7" s="1"/>
  <c r="BT58" i="7"/>
  <c r="BS58" i="7" s="1"/>
  <c r="AX228" i="2"/>
  <c r="AX229" i="2" s="1"/>
  <c r="AX230" i="2" s="1"/>
  <c r="BU66" i="7" s="1"/>
  <c r="BT66" i="7"/>
  <c r="BS66" i="7" s="1"/>
  <c r="BG228" i="2"/>
  <c r="BG229" i="2" s="1"/>
  <c r="BG230" i="2" s="1"/>
  <c r="BU75" i="7" s="1"/>
  <c r="BT75" i="7"/>
  <c r="BS75" i="7" s="1"/>
  <c r="AF240" i="2"/>
  <c r="AF241" i="2" s="1"/>
  <c r="AF242" i="2" s="1"/>
  <c r="BY48" i="7" s="1"/>
  <c r="BX48" i="7"/>
  <c r="BW48" i="7" s="1"/>
  <c r="L33" i="7"/>
  <c r="L38" i="7"/>
  <c r="L40" i="7"/>
  <c r="K40" i="7" s="1"/>
  <c r="P28" i="7"/>
  <c r="P41" i="7"/>
  <c r="O41" i="7" s="1"/>
  <c r="AT55" i="2"/>
  <c r="P85" i="7"/>
  <c r="O85" i="7" s="1"/>
  <c r="T29" i="7"/>
  <c r="AA67" i="2"/>
  <c r="T43" i="7"/>
  <c r="S43" i="7" s="1"/>
  <c r="AE72" i="2"/>
  <c r="AE73" i="2" s="1"/>
  <c r="AE74" i="2" s="1"/>
  <c r="U47" i="7" s="1"/>
  <c r="T47" i="7"/>
  <c r="S47" i="7" s="1"/>
  <c r="AE67" i="2"/>
  <c r="AG72" i="2"/>
  <c r="AG73" i="2" s="1"/>
  <c r="AG74" i="2" s="1"/>
  <c r="U49" i="7" s="1"/>
  <c r="AM67" i="2"/>
  <c r="AO67" i="2"/>
  <c r="AY72" i="2"/>
  <c r="AY73" i="2" s="1"/>
  <c r="AY74" i="2" s="1"/>
  <c r="U67" i="7" s="1"/>
  <c r="T67" i="7"/>
  <c r="S67" i="7" s="1"/>
  <c r="BF72" i="2"/>
  <c r="BF73" i="2" s="1"/>
  <c r="BF74" i="2" s="1"/>
  <c r="U74" i="7" s="1"/>
  <c r="BF67" i="2"/>
  <c r="AM84" i="2"/>
  <c r="AM85" i="2" s="1"/>
  <c r="AM86" i="2" s="1"/>
  <c r="Y55" i="7" s="1"/>
  <c r="AX84" i="2"/>
  <c r="AX85" i="2" s="1"/>
  <c r="AX86" i="2" s="1"/>
  <c r="Y66" i="7" s="1"/>
  <c r="X66" i="7"/>
  <c r="W66" i="7" s="1"/>
  <c r="AX79" i="2"/>
  <c r="BI84" i="2"/>
  <c r="BI85" i="2" s="1"/>
  <c r="BI86" i="2" s="1"/>
  <c r="Y77" i="7" s="1"/>
  <c r="X77" i="7"/>
  <c r="W77" i="7" s="1"/>
  <c r="BI79" i="2"/>
  <c r="X80" i="7"/>
  <c r="W80" i="7" s="1"/>
  <c r="BN84" i="2"/>
  <c r="BN85" i="2" s="1"/>
  <c r="BN86" i="2" s="1"/>
  <c r="Y82" i="7" s="1"/>
  <c r="X82" i="7"/>
  <c r="W82" i="7" s="1"/>
  <c r="BR84" i="2"/>
  <c r="BR85" i="2" s="1"/>
  <c r="BR86" i="2" s="1"/>
  <c r="Y86" i="7" s="1"/>
  <c r="X86" i="7"/>
  <c r="W86" i="7" s="1"/>
  <c r="X88" i="7"/>
  <c r="W88" i="7" s="1"/>
  <c r="AB29" i="7"/>
  <c r="Z96" i="2"/>
  <c r="Z97" i="2" s="1"/>
  <c r="Z98" i="2" s="1"/>
  <c r="AC42" i="7" s="1"/>
  <c r="AB42" i="7"/>
  <c r="AA42" i="7" s="1"/>
  <c r="AS96" i="2"/>
  <c r="AS97" i="2" s="1"/>
  <c r="AS98" i="2" s="1"/>
  <c r="AC61" i="7" s="1"/>
  <c r="AB61" i="7"/>
  <c r="AA61" i="7" s="1"/>
  <c r="AX96" i="2"/>
  <c r="AX97" i="2" s="1"/>
  <c r="AX98" i="2" s="1"/>
  <c r="AC66" i="7" s="1"/>
  <c r="AB66" i="7"/>
  <c r="AA66" i="7" s="1"/>
  <c r="BB96" i="2"/>
  <c r="BB97" i="2" s="1"/>
  <c r="BB98" i="2" s="1"/>
  <c r="AC70" i="7" s="1"/>
  <c r="AB70" i="7"/>
  <c r="AA70" i="7" s="1"/>
  <c r="AB72" i="7"/>
  <c r="AA72" i="7" s="1"/>
  <c r="BF96" i="2"/>
  <c r="BF97" i="2" s="1"/>
  <c r="BF98" i="2" s="1"/>
  <c r="AC74" i="7" s="1"/>
  <c r="AB74" i="7"/>
  <c r="AA74" i="7" s="1"/>
  <c r="AB76" i="7"/>
  <c r="AA76" i="7" s="1"/>
  <c r="AF26" i="7"/>
  <c r="AE26" i="7" s="1"/>
  <c r="AF28" i="7"/>
  <c r="N108" i="2"/>
  <c r="N109" i="2" s="1"/>
  <c r="N110" i="2" s="1"/>
  <c r="AG30" i="7" s="1"/>
  <c r="AF36" i="7"/>
  <c r="AE36" i="7" s="1"/>
  <c r="AF81" i="7"/>
  <c r="AE81" i="7" s="1"/>
  <c r="AF85" i="7"/>
  <c r="AE85" i="7" s="1"/>
  <c r="AJ26" i="7"/>
  <c r="AI26" i="7" s="1"/>
  <c r="AJ28" i="7"/>
  <c r="AJ30" i="7"/>
  <c r="R120" i="2"/>
  <c r="R121" i="2" s="1"/>
  <c r="R122" i="2" s="1"/>
  <c r="AK34" i="7" s="1"/>
  <c r="AJ34" i="7"/>
  <c r="AI34" i="7" s="1"/>
  <c r="AC120" i="2"/>
  <c r="AC121" i="2" s="1"/>
  <c r="AC122" i="2" s="1"/>
  <c r="AK45" i="7" s="1"/>
  <c r="AJ45" i="7"/>
  <c r="AI45" i="7" s="1"/>
  <c r="BF120" i="2"/>
  <c r="BF121" i="2" s="1"/>
  <c r="BF122" i="2" s="1"/>
  <c r="AK74" i="7" s="1"/>
  <c r="AJ74" i="7"/>
  <c r="AI74" i="7" s="1"/>
  <c r="AN26" i="7"/>
  <c r="AM26" i="7" s="1"/>
  <c r="AN28" i="7"/>
  <c r="AN42" i="7"/>
  <c r="AM42" i="7" s="1"/>
  <c r="AS132" i="2"/>
  <c r="AS133" i="2" s="1"/>
  <c r="AS134" i="2" s="1"/>
  <c r="AO61" i="7" s="1"/>
  <c r="AN61" i="7"/>
  <c r="AM61" i="7" s="1"/>
  <c r="AN82" i="7"/>
  <c r="AM82" i="7" s="1"/>
  <c r="AF144" i="2"/>
  <c r="AF145" i="2" s="1"/>
  <c r="AF146" i="2" s="1"/>
  <c r="AS48" i="7" s="1"/>
  <c r="AH144" i="2"/>
  <c r="AH145" i="2" s="1"/>
  <c r="AH146" i="2" s="1"/>
  <c r="AS50" i="7" s="1"/>
  <c r="AR50" i="7"/>
  <c r="AQ50" i="7" s="1"/>
  <c r="AR52" i="7"/>
  <c r="AQ52" i="7" s="1"/>
  <c r="AL144" i="2"/>
  <c r="AL145" i="2" s="1"/>
  <c r="AL146" i="2" s="1"/>
  <c r="AS54" i="7" s="1"/>
  <c r="AR54" i="7"/>
  <c r="AQ54" i="7" s="1"/>
  <c r="AN144" i="2"/>
  <c r="AN145" i="2" s="1"/>
  <c r="AN146" i="2" s="1"/>
  <c r="AS56" i="7" s="1"/>
  <c r="AP144" i="2"/>
  <c r="AP145" i="2" s="1"/>
  <c r="AP146" i="2" s="1"/>
  <c r="AS58" i="7" s="1"/>
  <c r="AR58" i="7"/>
  <c r="AQ58" i="7" s="1"/>
  <c r="AR144" i="2"/>
  <c r="AR145" i="2" s="1"/>
  <c r="AR146" i="2" s="1"/>
  <c r="AS60" i="7" s="1"/>
  <c r="AX144" i="2"/>
  <c r="AX145" i="2" s="1"/>
  <c r="AX146" i="2" s="1"/>
  <c r="AS66" i="7" s="1"/>
  <c r="AR66" i="7"/>
  <c r="AQ66" i="7" s="1"/>
  <c r="AR88" i="7"/>
  <c r="AQ88" i="7" s="1"/>
  <c r="Q156" i="2"/>
  <c r="Q157" i="2" s="1"/>
  <c r="Q158" i="2" s="1"/>
  <c r="AW33" i="7" s="1"/>
  <c r="AV33" i="7"/>
  <c r="AU33" i="7" s="1"/>
  <c r="AE156" i="2"/>
  <c r="AE157" i="2" s="1"/>
  <c r="AE158" i="2" s="1"/>
  <c r="AW47" i="7" s="1"/>
  <c r="AV47" i="7"/>
  <c r="AU47" i="7" s="1"/>
  <c r="AZ156" i="2"/>
  <c r="AZ157" i="2" s="1"/>
  <c r="AZ158" i="2" s="1"/>
  <c r="AW68" i="7" s="1"/>
  <c r="AV68" i="7"/>
  <c r="AU68" i="7" s="1"/>
  <c r="BH156" i="2"/>
  <c r="BH157" i="2" s="1"/>
  <c r="BH158" i="2" s="1"/>
  <c r="AW76" i="7" s="1"/>
  <c r="AV76" i="7"/>
  <c r="AU76" i="7" s="1"/>
  <c r="AV80" i="7"/>
  <c r="AU80" i="7" s="1"/>
  <c r="J192" i="2"/>
  <c r="J193" i="2" s="1"/>
  <c r="J194" i="2" s="1"/>
  <c r="BI26" i="7" s="1"/>
  <c r="BH26" i="7"/>
  <c r="BG26" i="7" s="1"/>
  <c r="N192" i="2"/>
  <c r="N193" i="2" s="1"/>
  <c r="N194" i="2" s="1"/>
  <c r="BI30" i="7" s="1"/>
  <c r="BH30" i="7"/>
  <c r="BG30" i="7" s="1"/>
  <c r="R192" i="2"/>
  <c r="R193" i="2" s="1"/>
  <c r="R194" i="2" s="1"/>
  <c r="BI34" i="7" s="1"/>
  <c r="BH34" i="7"/>
  <c r="BG34" i="7" s="1"/>
  <c r="V192" i="2"/>
  <c r="V193" i="2" s="1"/>
  <c r="V194" i="2" s="1"/>
  <c r="BI38" i="7" s="1"/>
  <c r="BH38" i="7"/>
  <c r="BG38" i="7" s="1"/>
  <c r="Z192" i="2"/>
  <c r="Z193" i="2" s="1"/>
  <c r="Z194" i="2" s="1"/>
  <c r="BI42" i="7" s="1"/>
  <c r="BH42" i="7"/>
  <c r="BG42" i="7" s="1"/>
  <c r="AS192" i="2"/>
  <c r="AS193" i="2" s="1"/>
  <c r="AS194" i="2" s="1"/>
  <c r="BI61" i="7" s="1"/>
  <c r="BE192" i="2"/>
  <c r="BE193" i="2" s="1"/>
  <c r="BE194" i="2" s="1"/>
  <c r="BI73" i="7" s="1"/>
  <c r="BM192" i="2"/>
  <c r="BM193" i="2" s="1"/>
  <c r="BM194" i="2" s="1"/>
  <c r="BI81" i="7" s="1"/>
  <c r="BO192" i="2"/>
  <c r="BO193" i="2" s="1"/>
  <c r="BO194" i="2" s="1"/>
  <c r="BI83" i="7" s="1"/>
  <c r="BQ192" i="2"/>
  <c r="BQ193" i="2" s="1"/>
  <c r="BQ194" i="2" s="1"/>
  <c r="BI85" i="7" s="1"/>
  <c r="BL34" i="7"/>
  <c r="BK34" i="7" s="1"/>
  <c r="AA204" i="2"/>
  <c r="AA205" i="2" s="1"/>
  <c r="AA206" i="2" s="1"/>
  <c r="BM43" i="7" s="1"/>
  <c r="BL43" i="7"/>
  <c r="BK43" i="7" s="1"/>
  <c r="AC204" i="2"/>
  <c r="AC205" i="2" s="1"/>
  <c r="AC206" i="2" s="1"/>
  <c r="BM45" i="7" s="1"/>
  <c r="BL45" i="7"/>
  <c r="BK45" i="7" s="1"/>
  <c r="AI204" i="2"/>
  <c r="AI205" i="2" s="1"/>
  <c r="AI206" i="2" s="1"/>
  <c r="BM51" i="7" s="1"/>
  <c r="BL51" i="7"/>
  <c r="BK51" i="7" s="1"/>
  <c r="AQ204" i="2"/>
  <c r="AQ205" i="2" s="1"/>
  <c r="AQ206" i="2" s="1"/>
  <c r="BM59" i="7" s="1"/>
  <c r="BL59" i="7"/>
  <c r="BK59" i="7" s="1"/>
  <c r="AU204" i="2"/>
  <c r="AU205" i="2" s="1"/>
  <c r="AU206" i="2" s="1"/>
  <c r="BM63" i="7" s="1"/>
  <c r="BL63" i="7"/>
  <c r="BK63" i="7" s="1"/>
  <c r="BI204" i="2"/>
  <c r="BI205" i="2" s="1"/>
  <c r="BI206" i="2" s="1"/>
  <c r="BM77" i="7" s="1"/>
  <c r="BL77" i="7"/>
  <c r="BK77" i="7" s="1"/>
  <c r="J211" i="2"/>
  <c r="J216" i="2"/>
  <c r="J217" i="2" s="1"/>
  <c r="J218" i="2" s="1"/>
  <c r="BQ26" i="7" s="1"/>
  <c r="BP26" i="7"/>
  <c r="BO26" i="7" s="1"/>
  <c r="R216" i="2"/>
  <c r="R217" i="2" s="1"/>
  <c r="R218" i="2" s="1"/>
  <c r="BQ34" i="7" s="1"/>
  <c r="BP34" i="7"/>
  <c r="BO34" i="7" s="1"/>
  <c r="T216" i="2"/>
  <c r="T217" i="2" s="1"/>
  <c r="T218" i="2" s="1"/>
  <c r="BQ36" i="7" s="1"/>
  <c r="BP38" i="7"/>
  <c r="BO38" i="7" s="1"/>
  <c r="BP40" i="7"/>
  <c r="BO40" i="7" s="1"/>
  <c r="AB216" i="2"/>
  <c r="AB217" i="2" s="1"/>
  <c r="AB218" i="2" s="1"/>
  <c r="BQ44" i="7" s="1"/>
  <c r="AD216" i="2"/>
  <c r="AD217" i="2" s="1"/>
  <c r="AD218" i="2" s="1"/>
  <c r="BQ46" i="7" s="1"/>
  <c r="BP48" i="7"/>
  <c r="BO48" i="7" s="1"/>
  <c r="AL216" i="2"/>
  <c r="AL217" i="2" s="1"/>
  <c r="AL218" i="2" s="1"/>
  <c r="BQ54" i="7" s="1"/>
  <c r="AT216" i="2"/>
  <c r="AT217" i="2" s="1"/>
  <c r="AT218" i="2" s="1"/>
  <c r="BQ62" i="7" s="1"/>
  <c r="BP62" i="7"/>
  <c r="BO62" i="7" s="1"/>
  <c r="BD216" i="2"/>
  <c r="BD217" i="2" s="1"/>
  <c r="BD218" i="2" s="1"/>
  <c r="BQ72" i="7" s="1"/>
  <c r="BP72" i="7"/>
  <c r="BO72" i="7" s="1"/>
  <c r="BP86" i="7"/>
  <c r="BO86" i="7" s="1"/>
  <c r="BR216" i="2"/>
  <c r="BR217" i="2" s="1"/>
  <c r="BR218" i="2" s="1"/>
  <c r="BQ86" i="7" s="1"/>
  <c r="K228" i="2"/>
  <c r="K229" i="2" s="1"/>
  <c r="K230" i="2" s="1"/>
  <c r="BU27" i="7" s="1"/>
  <c r="BT27" i="7"/>
  <c r="BS27" i="7" s="1"/>
  <c r="W223" i="2"/>
  <c r="W228" i="2"/>
  <c r="W229" i="2" s="1"/>
  <c r="W230" i="2" s="1"/>
  <c r="BU39" i="7" s="1"/>
  <c r="BT39" i="7"/>
  <c r="BS39" i="7" s="1"/>
  <c r="BT43" i="7"/>
  <c r="BS43" i="7" s="1"/>
  <c r="AE228" i="2"/>
  <c r="AE229" i="2" s="1"/>
  <c r="AE230" i="2" s="1"/>
  <c r="BU47" i="7" s="1"/>
  <c r="BT47" i="7"/>
  <c r="BS47" i="7" s="1"/>
  <c r="AH240" i="2"/>
  <c r="AH241" i="2" s="1"/>
  <c r="AH242" i="2" s="1"/>
  <c r="BY50" i="7" s="1"/>
  <c r="BX59" i="7"/>
  <c r="BW59" i="7" s="1"/>
  <c r="BX71" i="7"/>
  <c r="BW71" i="7" s="1"/>
  <c r="BX77" i="7"/>
  <c r="BW77" i="7" s="1"/>
  <c r="BX84" i="7"/>
  <c r="BW84" i="7" s="1"/>
  <c r="Q252" i="2"/>
  <c r="Q253" i="2" s="1"/>
  <c r="Q254" i="2" s="1"/>
  <c r="CC33" i="7" s="1"/>
  <c r="CB33" i="7"/>
  <c r="CA33" i="7" s="1"/>
  <c r="S252" i="2"/>
  <c r="S253" i="2" s="1"/>
  <c r="S254" i="2" s="1"/>
  <c r="CC35" i="7" s="1"/>
  <c r="W252" i="2"/>
  <c r="W253" i="2" s="1"/>
  <c r="W254" i="2" s="1"/>
  <c r="CC39" i="7" s="1"/>
  <c r="CB39" i="7"/>
  <c r="CA39" i="7" s="1"/>
  <c r="Y252" i="2"/>
  <c r="Y253" i="2" s="1"/>
  <c r="Y254" i="2" s="1"/>
  <c r="CC41" i="7" s="1"/>
  <c r="AA252" i="2"/>
  <c r="AA253" i="2" s="1"/>
  <c r="AA254" i="2" s="1"/>
  <c r="CC43" i="7" s="1"/>
  <c r="BE252" i="2"/>
  <c r="BE253" i="2" s="1"/>
  <c r="BE254" i="2" s="1"/>
  <c r="CC73" i="7" s="1"/>
  <c r="CB75" i="7"/>
  <c r="CA75" i="7" s="1"/>
  <c r="BP252" i="2"/>
  <c r="BP253" i="2" s="1"/>
  <c r="BP254" i="2" s="1"/>
  <c r="CC84" i="7" s="1"/>
  <c r="CB84" i="7"/>
  <c r="CA84" i="7" s="1"/>
  <c r="CF28" i="7"/>
  <c r="CE28" i="7" s="1"/>
  <c r="O259" i="2"/>
  <c r="AF264" i="2"/>
  <c r="AF265" i="2" s="1"/>
  <c r="AF266" i="2" s="1"/>
  <c r="CG48" i="7" s="1"/>
  <c r="CF48" i="7"/>
  <c r="CE48" i="7" s="1"/>
  <c r="AF259" i="2"/>
  <c r="AN264" i="2"/>
  <c r="AN265" i="2" s="1"/>
  <c r="AN266" i="2" s="1"/>
  <c r="CG56" i="7" s="1"/>
  <c r="CF56" i="7"/>
  <c r="CE56" i="7" s="1"/>
  <c r="AR264" i="2"/>
  <c r="AR265" i="2" s="1"/>
  <c r="AR266" i="2" s="1"/>
  <c r="CG60" i="7" s="1"/>
  <c r="CF60" i="7"/>
  <c r="CE60" i="7" s="1"/>
  <c r="AY264" i="2"/>
  <c r="AY265" i="2" s="1"/>
  <c r="AY266" i="2" s="1"/>
  <c r="CG67" i="7" s="1"/>
  <c r="AY259" i="2"/>
  <c r="CF69" i="7"/>
  <c r="CE69" i="7" s="1"/>
  <c r="BG264" i="2"/>
  <c r="BG265" i="2" s="1"/>
  <c r="BG266" i="2" s="1"/>
  <c r="CG75" i="7" s="1"/>
  <c r="BG259" i="2"/>
  <c r="CF79" i="7"/>
  <c r="CE79" i="7" s="1"/>
  <c r="BM264" i="2"/>
  <c r="BM265" i="2" s="1"/>
  <c r="BM266" i="2" s="1"/>
  <c r="CG81" i="7" s="1"/>
  <c r="CF83" i="7"/>
  <c r="CE83" i="7" s="1"/>
  <c r="CF87" i="7"/>
  <c r="CE87" i="7" s="1"/>
  <c r="L276" i="2"/>
  <c r="L277" i="2" s="1"/>
  <c r="L278" i="2" s="1"/>
  <c r="CK28" i="7" s="1"/>
  <c r="L271" i="2"/>
  <c r="CJ38" i="7"/>
  <c r="CI38" i="7" s="1"/>
  <c r="CJ44" i="7"/>
  <c r="CI44" i="7" s="1"/>
  <c r="CJ46" i="7"/>
  <c r="CI46" i="7" s="1"/>
  <c r="AG276" i="2"/>
  <c r="AG277" i="2" s="1"/>
  <c r="AG278" i="2" s="1"/>
  <c r="CK49" i="7" s="1"/>
  <c r="CJ49" i="7"/>
  <c r="CI49" i="7" s="1"/>
  <c r="AG271" i="2"/>
  <c r="AK276" i="2"/>
  <c r="AK277" i="2" s="1"/>
  <c r="AK278" i="2" s="1"/>
  <c r="CK53" i="7" s="1"/>
  <c r="CJ53" i="7"/>
  <c r="CI53" i="7" s="1"/>
  <c r="AO276" i="2"/>
  <c r="AO277" i="2" s="1"/>
  <c r="AO278" i="2" s="1"/>
  <c r="CK57" i="7" s="1"/>
  <c r="CJ57" i="7"/>
  <c r="CI57" i="7" s="1"/>
  <c r="CJ69" i="7"/>
  <c r="CI69" i="7" s="1"/>
  <c r="CJ74" i="7"/>
  <c r="CI74" i="7" s="1"/>
  <c r="CJ78" i="7"/>
  <c r="CI78" i="7" s="1"/>
  <c r="CJ86" i="7"/>
  <c r="CI86" i="7" s="1"/>
  <c r="BT271" i="2"/>
  <c r="CN27" i="7"/>
  <c r="CM27" i="7" s="1"/>
  <c r="O288" i="2"/>
  <c r="O289" i="2" s="1"/>
  <c r="O290" i="2" s="1"/>
  <c r="CO31" i="7" s="1"/>
  <c r="CN31" i="7"/>
  <c r="CM31" i="7" s="1"/>
  <c r="CN39" i="7"/>
  <c r="CM39" i="7" s="1"/>
  <c r="W288" i="2"/>
  <c r="W289" i="2" s="1"/>
  <c r="W290" i="2" s="1"/>
  <c r="CO39" i="7" s="1"/>
  <c r="W283" i="2"/>
  <c r="CN41" i="7"/>
  <c r="CM41" i="7" s="1"/>
  <c r="Y283" i="2"/>
  <c r="AK283" i="2"/>
  <c r="AM288" i="2"/>
  <c r="AM289" i="2" s="1"/>
  <c r="AM290" i="2" s="1"/>
  <c r="CO55" i="7" s="1"/>
  <c r="CN55" i="7"/>
  <c r="CM55" i="7" s="1"/>
  <c r="AM283" i="2"/>
  <c r="AO288" i="2"/>
  <c r="AO289" i="2" s="1"/>
  <c r="AO290" i="2" s="1"/>
  <c r="CO57" i="7" s="1"/>
  <c r="CN57" i="7"/>
  <c r="CM57" i="7" s="1"/>
  <c r="AQ288" i="2"/>
  <c r="AQ289" i="2" s="1"/>
  <c r="AQ290" i="2" s="1"/>
  <c r="CO59" i="7" s="1"/>
  <c r="CN59" i="7"/>
  <c r="CM59" i="7" s="1"/>
  <c r="AQ283" i="2"/>
  <c r="AS283" i="2"/>
  <c r="AU288" i="2"/>
  <c r="AU289" i="2" s="1"/>
  <c r="AU290" i="2" s="1"/>
  <c r="CO63" i="7" s="1"/>
  <c r="CN63" i="7"/>
  <c r="CM63" i="7" s="1"/>
  <c r="AU283" i="2"/>
  <c r="AW288" i="2"/>
  <c r="AW289" i="2" s="1"/>
  <c r="AW290" i="2" s="1"/>
  <c r="CO65" i="7" s="1"/>
  <c r="CN65" i="7"/>
  <c r="CM65" i="7" s="1"/>
  <c r="CN67" i="7"/>
  <c r="CM67" i="7" s="1"/>
  <c r="AY288" i="2"/>
  <c r="AY289" i="2" s="1"/>
  <c r="AY290" i="2" s="1"/>
  <c r="CO67" i="7" s="1"/>
  <c r="AY283" i="2"/>
  <c r="AE300" i="2"/>
  <c r="AE301" i="2" s="1"/>
  <c r="AE302" i="2" s="1"/>
  <c r="CS47" i="7" s="1"/>
  <c r="CR47" i="7"/>
  <c r="CQ47" i="7" s="1"/>
  <c r="AY300" i="2"/>
  <c r="AY301" i="2" s="1"/>
  <c r="AY302" i="2" s="1"/>
  <c r="CS67" i="7" s="1"/>
  <c r="CR71" i="7"/>
  <c r="CQ71" i="7" s="1"/>
  <c r="BC300" i="2"/>
  <c r="BC301" i="2" s="1"/>
  <c r="BC302" i="2" s="1"/>
  <c r="CS71" i="7" s="1"/>
  <c r="CR79" i="7"/>
  <c r="CQ79" i="7" s="1"/>
  <c r="CR81" i="7"/>
  <c r="CQ81" i="7" s="1"/>
  <c r="CR83" i="7"/>
  <c r="CQ83" i="7" s="1"/>
  <c r="CV40" i="7"/>
  <c r="CU40" i="7" s="1"/>
  <c r="X312" i="2"/>
  <c r="X313" i="2" s="1"/>
  <c r="X314" i="2" s="1"/>
  <c r="CW40" i="7" s="1"/>
  <c r="X307" i="2"/>
  <c r="Z307" i="2"/>
  <c r="AB312" i="2"/>
  <c r="AB313" i="2" s="1"/>
  <c r="AB314" i="2" s="1"/>
  <c r="CW44" i="7" s="1"/>
  <c r="CV44" i="7"/>
  <c r="CU44" i="7" s="1"/>
  <c r="AB307" i="2"/>
  <c r="AD307" i="2"/>
  <c r="AD312" i="2"/>
  <c r="AD313" i="2" s="1"/>
  <c r="AD314" i="2" s="1"/>
  <c r="CW46" i="7" s="1"/>
  <c r="CV50" i="7"/>
  <c r="CU50" i="7" s="1"/>
  <c r="AH312" i="2"/>
  <c r="AH313" i="2" s="1"/>
  <c r="AH314" i="2" s="1"/>
  <c r="CW50" i="7" s="1"/>
  <c r="AJ312" i="2"/>
  <c r="AJ313" i="2" s="1"/>
  <c r="AJ314" i="2" s="1"/>
  <c r="CW52" i="7" s="1"/>
  <c r="CV58" i="7"/>
  <c r="CU58" i="7" s="1"/>
  <c r="AP307" i="2"/>
  <c r="CV60" i="7"/>
  <c r="CU60" i="7" s="1"/>
  <c r="CV62" i="7"/>
  <c r="CU62" i="7" s="1"/>
  <c r="AT307" i="2"/>
  <c r="CV66" i="7"/>
  <c r="CU66" i="7" s="1"/>
  <c r="AX307" i="2"/>
  <c r="BJ312" i="2"/>
  <c r="BJ313" i="2" s="1"/>
  <c r="BJ314" i="2" s="1"/>
  <c r="CW78" i="7" s="1"/>
  <c r="CV78" i="7"/>
  <c r="CU78" i="7" s="1"/>
  <c r="BJ307" i="2"/>
  <c r="CV80" i="7"/>
  <c r="CU80" i="7" s="1"/>
  <c r="BL307" i="2"/>
  <c r="BR312" i="2"/>
  <c r="BR313" i="2" s="1"/>
  <c r="BR314" i="2" s="1"/>
  <c r="CW86" i="7" s="1"/>
  <c r="CV86" i="7"/>
  <c r="CU86" i="7" s="1"/>
  <c r="BR307" i="2"/>
  <c r="X324" i="2"/>
  <c r="X325" i="2" s="1"/>
  <c r="X326" i="2" s="1"/>
  <c r="DA40" i="7" s="1"/>
  <c r="CZ54" i="7"/>
  <c r="CY54" i="7" s="1"/>
  <c r="AN319" i="2"/>
  <c r="CZ59" i="7"/>
  <c r="CY59" i="7" s="1"/>
  <c r="CZ65" i="7"/>
  <c r="CY65" i="7" s="1"/>
  <c r="AW319" i="2"/>
  <c r="BB324" i="2"/>
  <c r="BB325" i="2" s="1"/>
  <c r="BB326" i="2" s="1"/>
  <c r="DA70" i="7" s="1"/>
  <c r="CZ70" i="7"/>
  <c r="CY70" i="7" s="1"/>
  <c r="BF324" i="2"/>
  <c r="BF325" i="2" s="1"/>
  <c r="BF326" i="2" s="1"/>
  <c r="DA74" i="7" s="1"/>
  <c r="CZ74" i="7"/>
  <c r="CY74" i="7" s="1"/>
  <c r="BF319" i="2"/>
  <c r="CZ76" i="7"/>
  <c r="CY76" i="7" s="1"/>
  <c r="BJ324" i="2"/>
  <c r="BJ325" i="2" s="1"/>
  <c r="BJ326" i="2" s="1"/>
  <c r="DA78" i="7" s="1"/>
  <c r="CZ78" i="7"/>
  <c r="CY78" i="7" s="1"/>
  <c r="CZ80" i="7"/>
  <c r="CY80" i="7" s="1"/>
  <c r="BN324" i="2"/>
  <c r="BN325" i="2" s="1"/>
  <c r="BN326" i="2" s="1"/>
  <c r="DA82" i="7" s="1"/>
  <c r="BP319" i="2"/>
  <c r="CZ88" i="7"/>
  <c r="CY88" i="7" s="1"/>
  <c r="K336" i="2"/>
  <c r="K337" i="2" s="1"/>
  <c r="K338" i="2" s="1"/>
  <c r="DE27" i="7" s="1"/>
  <c r="Q336" i="2"/>
  <c r="Q337" i="2" s="1"/>
  <c r="Q338" i="2" s="1"/>
  <c r="DE33" i="7" s="1"/>
  <c r="S336" i="2"/>
  <c r="S337" i="2" s="1"/>
  <c r="S338" i="2" s="1"/>
  <c r="DE35" i="7" s="1"/>
  <c r="Y336" i="2"/>
  <c r="Y337" i="2" s="1"/>
  <c r="Y338" i="2" s="1"/>
  <c r="DE41" i="7" s="1"/>
  <c r="AA336" i="2"/>
  <c r="AA337" i="2" s="1"/>
  <c r="AA338" i="2" s="1"/>
  <c r="DE43" i="7" s="1"/>
  <c r="BF336" i="2"/>
  <c r="BF337" i="2" s="1"/>
  <c r="BF338" i="2" s="1"/>
  <c r="DE74" i="7" s="1"/>
  <c r="BH336" i="2"/>
  <c r="BH337" i="2" s="1"/>
  <c r="BH338" i="2" s="1"/>
  <c r="DE76" i="7" s="1"/>
  <c r="DD76" i="7"/>
  <c r="DC76" i="7" s="1"/>
  <c r="BH331" i="2"/>
  <c r="BJ331" i="2"/>
  <c r="O348" i="2"/>
  <c r="O349" i="2" s="1"/>
  <c r="O350" i="2" s="1"/>
  <c r="DI31" i="7" s="1"/>
  <c r="Q348" i="2"/>
  <c r="Q349" i="2" s="1"/>
  <c r="Q350" i="2" s="1"/>
  <c r="DI33" i="7" s="1"/>
  <c r="DH33" i="7"/>
  <c r="DG33" i="7" s="1"/>
  <c r="DH35" i="7"/>
  <c r="DG35" i="7" s="1"/>
  <c r="AB348" i="2"/>
  <c r="AB349" i="2" s="1"/>
  <c r="AB350" i="2" s="1"/>
  <c r="DI44" i="7" s="1"/>
  <c r="DH44" i="7"/>
  <c r="DG44" i="7" s="1"/>
  <c r="DH63" i="7"/>
  <c r="DG63" i="7" s="1"/>
  <c r="AW348" i="2"/>
  <c r="AW349" i="2" s="1"/>
  <c r="AW350" i="2" s="1"/>
  <c r="DI65" i="7" s="1"/>
  <c r="DH65" i="7"/>
  <c r="DG65" i="7" s="1"/>
  <c r="DH83" i="7"/>
  <c r="DG83" i="7" s="1"/>
  <c r="BQ348" i="2"/>
  <c r="BQ349" i="2" s="1"/>
  <c r="BQ350" i="2" s="1"/>
  <c r="DI85" i="7" s="1"/>
  <c r="BQ343" i="2"/>
  <c r="M360" i="2"/>
  <c r="M361" i="2" s="1"/>
  <c r="M362" i="2" s="1"/>
  <c r="DM29" i="7" s="1"/>
  <c r="S360" i="2"/>
  <c r="S361" i="2" s="1"/>
  <c r="S362" i="2" s="1"/>
  <c r="DM35" i="7" s="1"/>
  <c r="DL35" i="7"/>
  <c r="DK35" i="7" s="1"/>
  <c r="S355" i="2"/>
  <c r="AI360" i="2"/>
  <c r="AI361" i="2" s="1"/>
  <c r="AI362" i="2" s="1"/>
  <c r="DM51" i="7" s="1"/>
  <c r="AI355" i="2"/>
  <c r="DL53" i="7"/>
  <c r="DK53" i="7" s="1"/>
  <c r="K372" i="2"/>
  <c r="K373" i="2" s="1"/>
  <c r="K374" i="2" s="1"/>
  <c r="DQ27" i="7" s="1"/>
  <c r="K367" i="2"/>
  <c r="DP32" i="7"/>
  <c r="DO32" i="7" s="1"/>
  <c r="DP40" i="7"/>
  <c r="DO40" i="7" s="1"/>
  <c r="AD372" i="2"/>
  <c r="AD373" i="2" s="1"/>
  <c r="AD374" i="2" s="1"/>
  <c r="DQ46" i="7" s="1"/>
  <c r="DP48" i="7"/>
  <c r="DO48" i="7" s="1"/>
  <c r="AL372" i="2"/>
  <c r="AL373" i="2" s="1"/>
  <c r="AL374" i="2" s="1"/>
  <c r="DQ54" i="7" s="1"/>
  <c r="AL367" i="2"/>
  <c r="AR367" i="2"/>
  <c r="AT367" i="2"/>
  <c r="DP62" i="7"/>
  <c r="DO62" i="7" s="1"/>
  <c r="AV372" i="2"/>
  <c r="AV373" i="2" s="1"/>
  <c r="AV374" i="2" s="1"/>
  <c r="DQ64" i="7" s="1"/>
  <c r="DP64" i="7"/>
  <c r="DO64" i="7" s="1"/>
  <c r="AV367" i="2"/>
  <c r="AX372" i="2"/>
  <c r="AX373" i="2" s="1"/>
  <c r="AX374" i="2" s="1"/>
  <c r="DQ66" i="7" s="1"/>
  <c r="DP74" i="7"/>
  <c r="DO74" i="7" s="1"/>
  <c r="BH372" i="2"/>
  <c r="BH373" i="2" s="1"/>
  <c r="BH374" i="2" s="1"/>
  <c r="DQ76" i="7" s="1"/>
  <c r="DP76" i="7"/>
  <c r="DO76" i="7" s="1"/>
  <c r="BP372" i="2"/>
  <c r="BP373" i="2" s="1"/>
  <c r="BP374" i="2" s="1"/>
  <c r="DQ84" i="7" s="1"/>
  <c r="BP367" i="2"/>
  <c r="BT372" i="2"/>
  <c r="BT373" i="2" s="1"/>
  <c r="BT374" i="2" s="1"/>
  <c r="DQ88" i="7" s="1"/>
  <c r="BT367" i="2"/>
  <c r="DT29" i="7"/>
  <c r="DS29" i="7" s="1"/>
  <c r="DT37" i="7"/>
  <c r="DS37" i="7" s="1"/>
  <c r="W384" i="2"/>
  <c r="W385" i="2" s="1"/>
  <c r="W386" i="2" s="1"/>
  <c r="DU39" i="7" s="1"/>
  <c r="DT45" i="7"/>
  <c r="DS45" i="7" s="1"/>
  <c r="DT47" i="7"/>
  <c r="DS47" i="7" s="1"/>
  <c r="AE384" i="2"/>
  <c r="AE385" i="2" s="1"/>
  <c r="AE386" i="2" s="1"/>
  <c r="DU47" i="7" s="1"/>
  <c r="DT53" i="7"/>
  <c r="DS53" i="7" s="1"/>
  <c r="AM384" i="2"/>
  <c r="AM385" i="2" s="1"/>
  <c r="AM386" i="2" s="1"/>
  <c r="DU55" i="7" s="1"/>
  <c r="AS379" i="2"/>
  <c r="DT69" i="7"/>
  <c r="DS69" i="7" s="1"/>
  <c r="BA379" i="2"/>
  <c r="BA384" i="2"/>
  <c r="BA385" i="2" s="1"/>
  <c r="BA386" i="2" s="1"/>
  <c r="DU69" i="7" s="1"/>
  <c r="DT71" i="7"/>
  <c r="DS71" i="7" s="1"/>
  <c r="BC379" i="2"/>
  <c r="BI384" i="2"/>
  <c r="BI385" i="2" s="1"/>
  <c r="BI386" i="2" s="1"/>
  <c r="DU77" i="7" s="1"/>
  <c r="DT77" i="7"/>
  <c r="DS77" i="7" s="1"/>
  <c r="BI379" i="2"/>
  <c r="BK384" i="2"/>
  <c r="BK385" i="2" s="1"/>
  <c r="BK386" i="2" s="1"/>
  <c r="DU79" i="7" s="1"/>
  <c r="DT85" i="7"/>
  <c r="DS85" i="7" s="1"/>
  <c r="BQ379" i="2"/>
  <c r="BQ384" i="2"/>
  <c r="BQ385" i="2" s="1"/>
  <c r="BQ386" i="2" s="1"/>
  <c r="DU85" i="7" s="1"/>
  <c r="M396" i="2"/>
  <c r="M397" i="2" s="1"/>
  <c r="M398" i="2" s="1"/>
  <c r="DY29" i="7" s="1"/>
  <c r="M391" i="2"/>
  <c r="DX33" i="7"/>
  <c r="DW33" i="7" s="1"/>
  <c r="Q396" i="2"/>
  <c r="Q397" i="2" s="1"/>
  <c r="Q398" i="2" s="1"/>
  <c r="DY33" i="7" s="1"/>
  <c r="DX39" i="7"/>
  <c r="DW39" i="7" s="1"/>
  <c r="DX41" i="7"/>
  <c r="DW41" i="7" s="1"/>
  <c r="Y391" i="2"/>
  <c r="Y396" i="2"/>
  <c r="Y397" i="2" s="1"/>
  <c r="Y398" i="2" s="1"/>
  <c r="DY41" i="7" s="1"/>
  <c r="AA391" i="2"/>
  <c r="DX53" i="7"/>
  <c r="DW53" i="7" s="1"/>
  <c r="AK396" i="2"/>
  <c r="AK397" i="2" s="1"/>
  <c r="AK398" i="2" s="1"/>
  <c r="DY53" i="7" s="1"/>
  <c r="AK391" i="2"/>
  <c r="DX63" i="7"/>
  <c r="DW63" i="7" s="1"/>
  <c r="DX65" i="7"/>
  <c r="DW65" i="7" s="1"/>
  <c r="AW396" i="2"/>
  <c r="AW397" i="2" s="1"/>
  <c r="AW398" i="2" s="1"/>
  <c r="DY65" i="7" s="1"/>
  <c r="BE396" i="2"/>
  <c r="BE397" i="2" s="1"/>
  <c r="BE398" i="2" s="1"/>
  <c r="DY73" i="7" s="1"/>
  <c r="DX73" i="7"/>
  <c r="DW73" i="7" s="1"/>
  <c r="BI391" i="2"/>
  <c r="DX77" i="7"/>
  <c r="DW77" i="7" s="1"/>
  <c r="BM396" i="2"/>
  <c r="BM397" i="2" s="1"/>
  <c r="BM398" i="2" s="1"/>
  <c r="DY81" i="7" s="1"/>
  <c r="BM391" i="2"/>
  <c r="DX85" i="7"/>
  <c r="DW85" i="7" s="1"/>
  <c r="Q408" i="2"/>
  <c r="Q409" i="2" s="1"/>
  <c r="Q410" i="2" s="1"/>
  <c r="EC33" i="7" s="1"/>
  <c r="EB33" i="7"/>
  <c r="EA33" i="7" s="1"/>
  <c r="S408" i="2"/>
  <c r="S409" i="2" s="1"/>
  <c r="S410" i="2" s="1"/>
  <c r="EC35" i="7" s="1"/>
  <c r="EB35" i="7"/>
  <c r="EA35" i="7" s="1"/>
  <c r="S403" i="2"/>
  <c r="AH408" i="2"/>
  <c r="AH409" i="2" s="1"/>
  <c r="AH410" i="2" s="1"/>
  <c r="EC50" i="7" s="1"/>
  <c r="AH403" i="2"/>
  <c r="EB54" i="7"/>
  <c r="EA54" i="7" s="1"/>
  <c r="EB58" i="7"/>
  <c r="EA58" i="7" s="1"/>
  <c r="AT408" i="2"/>
  <c r="AT409" i="2" s="1"/>
  <c r="AT410" i="2" s="1"/>
  <c r="EC62" i="7" s="1"/>
  <c r="EB62" i="7"/>
  <c r="EA62" i="7" s="1"/>
  <c r="EB65" i="7"/>
  <c r="EA65" i="7" s="1"/>
  <c r="AW403" i="2"/>
  <c r="EB67" i="7"/>
  <c r="EA67" i="7" s="1"/>
  <c r="AY408" i="2"/>
  <c r="AY409" i="2" s="1"/>
  <c r="AY410" i="2" s="1"/>
  <c r="EC67" i="7" s="1"/>
  <c r="AY403" i="2"/>
  <c r="BE408" i="2"/>
  <c r="BE409" i="2" s="1"/>
  <c r="BE410" i="2" s="1"/>
  <c r="EC73" i="7" s="1"/>
  <c r="BG408" i="2"/>
  <c r="BG409" i="2" s="1"/>
  <c r="BG410" i="2" s="1"/>
  <c r="EC75" i="7" s="1"/>
  <c r="BG403" i="2"/>
  <c r="EB75" i="7"/>
  <c r="EA75" i="7" s="1"/>
  <c r="EB81" i="7"/>
  <c r="EA81" i="7" s="1"/>
  <c r="BM408" i="2"/>
  <c r="BM409" i="2" s="1"/>
  <c r="BM410" i="2" s="1"/>
  <c r="EC81" i="7" s="1"/>
  <c r="BM403" i="2"/>
  <c r="O168" i="2"/>
  <c r="O169" i="2" s="1"/>
  <c r="O170" i="2" s="1"/>
  <c r="BA31" i="7" s="1"/>
  <c r="AZ31" i="7"/>
  <c r="AY31" i="7" s="1"/>
  <c r="T168" i="2"/>
  <c r="T169" i="2" s="1"/>
  <c r="T170" i="2" s="1"/>
  <c r="BA36" i="7" s="1"/>
  <c r="W168" i="2"/>
  <c r="W169" i="2" s="1"/>
  <c r="W170" i="2" s="1"/>
  <c r="BA39" i="7" s="1"/>
  <c r="AZ39" i="7"/>
  <c r="AY39" i="7" s="1"/>
  <c r="AB168" i="2"/>
  <c r="AB169" i="2" s="1"/>
  <c r="AB170" i="2" s="1"/>
  <c r="BA44" i="7" s="1"/>
  <c r="AE168" i="2"/>
  <c r="AE169" i="2" s="1"/>
  <c r="AE170" i="2" s="1"/>
  <c r="BA47" i="7" s="1"/>
  <c r="AZ47" i="7"/>
  <c r="AY47" i="7" s="1"/>
  <c r="AK168" i="2"/>
  <c r="AK169" i="2" s="1"/>
  <c r="AK170" i="2" s="1"/>
  <c r="BA53" i="7" s="1"/>
  <c r="AZ53" i="7"/>
  <c r="AY53" i="7" s="1"/>
  <c r="AR168" i="2"/>
  <c r="AR169" i="2" s="1"/>
  <c r="AR170" i="2" s="1"/>
  <c r="BA60" i="7" s="1"/>
  <c r="AT168" i="2"/>
  <c r="AT169" i="2" s="1"/>
  <c r="AT170" i="2" s="1"/>
  <c r="BA62" i="7" s="1"/>
  <c r="AZ168" i="2"/>
  <c r="AZ169" i="2" s="1"/>
  <c r="AZ170" i="2" s="1"/>
  <c r="BA68" i="7" s="1"/>
  <c r="BC168" i="2"/>
  <c r="BC169" i="2" s="1"/>
  <c r="BC170" i="2" s="1"/>
  <c r="BA71" i="7" s="1"/>
  <c r="AZ71" i="7"/>
  <c r="AY71" i="7" s="1"/>
  <c r="BH168" i="2"/>
  <c r="BH169" i="2" s="1"/>
  <c r="BH170" i="2" s="1"/>
  <c r="BA76" i="7" s="1"/>
  <c r="BO168" i="2"/>
  <c r="BO169" i="2" s="1"/>
  <c r="BO170" i="2" s="1"/>
  <c r="BA83" i="7" s="1"/>
  <c r="AZ83" i="7"/>
  <c r="AY83" i="7" s="1"/>
  <c r="BT168" i="2"/>
  <c r="BT169" i="2" s="1"/>
  <c r="BT170" i="2" s="1"/>
  <c r="BA88" i="7" s="1"/>
  <c r="K180" i="2"/>
  <c r="K181" i="2" s="1"/>
  <c r="K182" i="2" s="1"/>
  <c r="BE27" i="7" s="1"/>
  <c r="M180" i="2"/>
  <c r="M181" i="2" s="1"/>
  <c r="M182" i="2" s="1"/>
  <c r="BE29" i="7" s="1"/>
  <c r="O180" i="2"/>
  <c r="O181" i="2" s="1"/>
  <c r="O182" i="2" s="1"/>
  <c r="BE31" i="7" s="1"/>
  <c r="Q180" i="2"/>
  <c r="Q181" i="2" s="1"/>
  <c r="Q182" i="2" s="1"/>
  <c r="BE33" i="7" s="1"/>
  <c r="S180" i="2"/>
  <c r="S181" i="2" s="1"/>
  <c r="S182" i="2" s="1"/>
  <c r="BE35" i="7" s="1"/>
  <c r="U180" i="2"/>
  <c r="U181" i="2" s="1"/>
  <c r="U182" i="2" s="1"/>
  <c r="BE37" i="7" s="1"/>
  <c r="W180" i="2"/>
  <c r="W181" i="2" s="1"/>
  <c r="W182" i="2" s="1"/>
  <c r="BE39" i="7" s="1"/>
  <c r="Y180" i="2"/>
  <c r="Y181" i="2" s="1"/>
  <c r="Y182" i="2" s="1"/>
  <c r="BE41" i="7" s="1"/>
  <c r="AA180" i="2"/>
  <c r="AA181" i="2" s="1"/>
  <c r="AA182" i="2" s="1"/>
  <c r="BE43" i="7" s="1"/>
  <c r="AC180" i="2"/>
  <c r="AC181" i="2" s="1"/>
  <c r="AC182" i="2" s="1"/>
  <c r="BE45" i="7" s="1"/>
  <c r="AE180" i="2"/>
  <c r="AE181" i="2" s="1"/>
  <c r="AE182" i="2" s="1"/>
  <c r="BE47" i="7" s="1"/>
  <c r="AG180" i="2"/>
  <c r="AG181" i="2" s="1"/>
  <c r="AG182" i="2" s="1"/>
  <c r="BE49" i="7" s="1"/>
  <c r="AI180" i="2"/>
  <c r="AI181" i="2" s="1"/>
  <c r="AI182" i="2" s="1"/>
  <c r="BE51" i="7" s="1"/>
  <c r="AK180" i="2"/>
  <c r="AK181" i="2" s="1"/>
  <c r="AK182" i="2" s="1"/>
  <c r="BE53" i="7" s="1"/>
  <c r="AM180" i="2"/>
  <c r="AM181" i="2" s="1"/>
  <c r="AM182" i="2" s="1"/>
  <c r="BE55" i="7" s="1"/>
  <c r="AO180" i="2"/>
  <c r="AO181" i="2" s="1"/>
  <c r="AO182" i="2" s="1"/>
  <c r="BE57" i="7" s="1"/>
  <c r="AQ180" i="2"/>
  <c r="AQ181" i="2" s="1"/>
  <c r="AQ182" i="2" s="1"/>
  <c r="BE59" i="7" s="1"/>
  <c r="AS180" i="2"/>
  <c r="AS181" i="2" s="1"/>
  <c r="AS182" i="2" s="1"/>
  <c r="BE61" i="7" s="1"/>
  <c r="AU180" i="2"/>
  <c r="AU181" i="2" s="1"/>
  <c r="AU182" i="2" s="1"/>
  <c r="BE63" i="7" s="1"/>
  <c r="AW180" i="2"/>
  <c r="AW181" i="2" s="1"/>
  <c r="AW182" i="2" s="1"/>
  <c r="BE65" i="7" s="1"/>
  <c r="AY180" i="2"/>
  <c r="AY181" i="2" s="1"/>
  <c r="AY182" i="2" s="1"/>
  <c r="BE67" i="7" s="1"/>
  <c r="BA180" i="2"/>
  <c r="BA181" i="2" s="1"/>
  <c r="BA182" i="2" s="1"/>
  <c r="BE69" i="7" s="1"/>
  <c r="BC180" i="2"/>
  <c r="BC181" i="2" s="1"/>
  <c r="BC182" i="2" s="1"/>
  <c r="BE71" i="7" s="1"/>
  <c r="BE180" i="2"/>
  <c r="BE181" i="2" s="1"/>
  <c r="BE182" i="2" s="1"/>
  <c r="BE73" i="7" s="1"/>
  <c r="BG180" i="2"/>
  <c r="BG181" i="2" s="1"/>
  <c r="BG182" i="2" s="1"/>
  <c r="BE75" i="7" s="1"/>
  <c r="BI180" i="2"/>
  <c r="BI181" i="2" s="1"/>
  <c r="BI182" i="2" s="1"/>
  <c r="BE77" i="7" s="1"/>
  <c r="BK180" i="2"/>
  <c r="BK181" i="2" s="1"/>
  <c r="BK182" i="2" s="1"/>
  <c r="BE79" i="7" s="1"/>
  <c r="BM180" i="2"/>
  <c r="BM181" i="2" s="1"/>
  <c r="BM182" i="2" s="1"/>
  <c r="BE81" i="7" s="1"/>
  <c r="BO180" i="2"/>
  <c r="BO181" i="2" s="1"/>
  <c r="BO182" i="2" s="1"/>
  <c r="BE83" i="7" s="1"/>
  <c r="BQ180" i="2"/>
  <c r="BQ181" i="2" s="1"/>
  <c r="BQ182" i="2" s="1"/>
  <c r="BE85" i="7" s="1"/>
  <c r="BS180" i="2"/>
  <c r="BS181" i="2" s="1"/>
  <c r="BS182" i="2" s="1"/>
  <c r="BE87" i="7" s="1"/>
  <c r="AQ228" i="2"/>
  <c r="AQ229" i="2" s="1"/>
  <c r="AQ230" i="2" s="1"/>
  <c r="BU59" i="7" s="1"/>
  <c r="BT59" i="7"/>
  <c r="BS59" i="7" s="1"/>
  <c r="BJ228" i="2"/>
  <c r="BJ229" i="2" s="1"/>
  <c r="BJ230" i="2" s="1"/>
  <c r="BU78" i="7" s="1"/>
  <c r="BT78" i="7"/>
  <c r="BS78" i="7" s="1"/>
  <c r="BT86" i="7"/>
  <c r="BS86" i="7" s="1"/>
  <c r="BX43" i="7"/>
  <c r="BW43" i="7" s="1"/>
  <c r="BX54" i="7"/>
  <c r="BW54" i="7" s="1"/>
  <c r="BX68" i="7"/>
  <c r="BW68" i="7" s="1"/>
  <c r="BX79" i="7"/>
  <c r="BW79" i="7" s="1"/>
  <c r="T252" i="2"/>
  <c r="T253" i="2" s="1"/>
  <c r="T254" i="2" s="1"/>
  <c r="CC36" i="7" s="1"/>
  <c r="T247" i="2"/>
  <c r="Z252" i="2"/>
  <c r="Z253" i="2" s="1"/>
  <c r="Z254" i="2" s="1"/>
  <c r="CC42" i="7" s="1"/>
  <c r="Z247" i="2"/>
  <c r="AB247" i="2"/>
  <c r="BT252" i="2"/>
  <c r="BT253" i="2" s="1"/>
  <c r="BT254" i="2" s="1"/>
  <c r="CC88" i="7" s="1"/>
  <c r="CB88" i="7"/>
  <c r="CA88" i="7" s="1"/>
  <c r="BT247" i="2"/>
  <c r="M264" i="2"/>
  <c r="M265" i="2" s="1"/>
  <c r="M266" i="2" s="1"/>
  <c r="CG29" i="7" s="1"/>
  <c r="M259" i="2"/>
  <c r="R264" i="2"/>
  <c r="R265" i="2" s="1"/>
  <c r="R266" i="2" s="1"/>
  <c r="CG34" i="7" s="1"/>
  <c r="CF34" i="7"/>
  <c r="CE34" i="7" s="1"/>
  <c r="Y264" i="2"/>
  <c r="Y265" i="2" s="1"/>
  <c r="Y266" i="2" s="1"/>
  <c r="CG41" i="7" s="1"/>
  <c r="CF41" i="7"/>
  <c r="CE41" i="7" s="1"/>
  <c r="CF45" i="7"/>
  <c r="CE45" i="7" s="1"/>
  <c r="AC264" i="2"/>
  <c r="AC265" i="2" s="1"/>
  <c r="AC266" i="2" s="1"/>
  <c r="CG45" i="7" s="1"/>
  <c r="CF49" i="7"/>
  <c r="CE49" i="7" s="1"/>
  <c r="CF51" i="7"/>
  <c r="CE51" i="7" s="1"/>
  <c r="AK264" i="2"/>
  <c r="AK265" i="2" s="1"/>
  <c r="AK266" i="2" s="1"/>
  <c r="CG53" i="7" s="1"/>
  <c r="AK259" i="2"/>
  <c r="AZ264" i="2"/>
  <c r="AZ265" i="2" s="1"/>
  <c r="AZ266" i="2" s="1"/>
  <c r="CG68" i="7" s="1"/>
  <c r="CF68" i="7"/>
  <c r="CE68" i="7" s="1"/>
  <c r="BD264" i="2"/>
  <c r="BD265" i="2" s="1"/>
  <c r="BD266" i="2" s="1"/>
  <c r="CG72" i="7" s="1"/>
  <c r="CF72" i="7"/>
  <c r="CE72" i="7" s="1"/>
  <c r="BD259" i="2"/>
  <c r="CF76" i="7"/>
  <c r="CE76" i="7" s="1"/>
  <c r="CF88" i="7"/>
  <c r="CE88" i="7" s="1"/>
  <c r="K276" i="2"/>
  <c r="K277" i="2" s="1"/>
  <c r="K278" i="2" s="1"/>
  <c r="CK27" i="7" s="1"/>
  <c r="M276" i="2"/>
  <c r="M277" i="2" s="1"/>
  <c r="M278" i="2" s="1"/>
  <c r="CK29" i="7" s="1"/>
  <c r="Q276" i="2"/>
  <c r="Q277" i="2" s="1"/>
  <c r="Q278" i="2" s="1"/>
  <c r="CK33" i="7" s="1"/>
  <c r="CJ33" i="7"/>
  <c r="CI33" i="7" s="1"/>
  <c r="U276" i="2"/>
  <c r="U277" i="2" s="1"/>
  <c r="U278" i="2" s="1"/>
  <c r="CK37" i="7" s="1"/>
  <c r="CJ37" i="7"/>
  <c r="CI37" i="7" s="1"/>
  <c r="U271" i="2"/>
  <c r="CJ45" i="7"/>
  <c r="CI45" i="7" s="1"/>
  <c r="AE276" i="2"/>
  <c r="AE277" i="2" s="1"/>
  <c r="AE278" i="2" s="1"/>
  <c r="CK47" i="7" s="1"/>
  <c r="CJ52" i="7"/>
  <c r="CI52" i="7" s="1"/>
  <c r="AN276" i="2"/>
  <c r="AN277" i="2" s="1"/>
  <c r="AN278" i="2" s="1"/>
  <c r="CK56" i="7" s="1"/>
  <c r="CJ58" i="7"/>
  <c r="CI58" i="7" s="1"/>
  <c r="AR276" i="2"/>
  <c r="AR277" i="2" s="1"/>
  <c r="AR278" i="2" s="1"/>
  <c r="CK60" i="7" s="1"/>
  <c r="CJ64" i="7"/>
  <c r="CI64" i="7" s="1"/>
  <c r="CJ68" i="7"/>
  <c r="CI68" i="7" s="1"/>
  <c r="BI276" i="2"/>
  <c r="BI277" i="2" s="1"/>
  <c r="BI278" i="2" s="1"/>
  <c r="CK77" i="7" s="1"/>
  <c r="BI271" i="2"/>
  <c r="CJ80" i="7"/>
  <c r="CI80" i="7" s="1"/>
  <c r="BP276" i="2"/>
  <c r="BP277" i="2" s="1"/>
  <c r="BP278" i="2" s="1"/>
  <c r="CK84" i="7" s="1"/>
  <c r="CN26" i="7"/>
  <c r="CM26" i="7" s="1"/>
  <c r="L288" i="2"/>
  <c r="L289" i="2" s="1"/>
  <c r="L290" i="2" s="1"/>
  <c r="CO28" i="7" s="1"/>
  <c r="Z288" i="2"/>
  <c r="Z289" i="2" s="1"/>
  <c r="Z290" i="2" s="1"/>
  <c r="CO42" i="7" s="1"/>
  <c r="CN42" i="7"/>
  <c r="CM42" i="7" s="1"/>
  <c r="AD288" i="2"/>
  <c r="AD289" i="2" s="1"/>
  <c r="AD290" i="2" s="1"/>
  <c r="CO46" i="7" s="1"/>
  <c r="CN46" i="7"/>
  <c r="CM46" i="7" s="1"/>
  <c r="AJ288" i="2"/>
  <c r="AJ289" i="2" s="1"/>
  <c r="AJ290" i="2" s="1"/>
  <c r="CO52" i="7" s="1"/>
  <c r="CN54" i="7"/>
  <c r="CM54" i="7" s="1"/>
  <c r="AP288" i="2"/>
  <c r="AP289" i="2" s="1"/>
  <c r="AP290" i="2" s="1"/>
  <c r="CO58" i="7" s="1"/>
  <c r="AT288" i="2"/>
  <c r="AT289" i="2" s="1"/>
  <c r="AT290" i="2" s="1"/>
  <c r="CO62" i="7" s="1"/>
  <c r="AX288" i="2"/>
  <c r="AX289" i="2" s="1"/>
  <c r="AX290" i="2" s="1"/>
  <c r="CO66" i="7" s="1"/>
  <c r="BC288" i="2"/>
  <c r="BC289" i="2" s="1"/>
  <c r="BC290" i="2" s="1"/>
  <c r="CO71" i="7" s="1"/>
  <c r="CN71" i="7"/>
  <c r="CM71" i="7" s="1"/>
  <c r="BC283" i="2"/>
  <c r="X300" i="2"/>
  <c r="X301" i="2" s="1"/>
  <c r="X302" i="2" s="1"/>
  <c r="CS40" i="7" s="1"/>
  <c r="X295" i="2"/>
  <c r="CR44" i="7"/>
  <c r="CQ44" i="7" s="1"/>
  <c r="CR55" i="7"/>
  <c r="CQ55" i="7" s="1"/>
  <c r="AT300" i="2"/>
  <c r="AT301" i="2" s="1"/>
  <c r="AT302" i="2" s="1"/>
  <c r="CS62" i="7" s="1"/>
  <c r="CR62" i="7"/>
  <c r="CQ62" i="7" s="1"/>
  <c r="AZ300" i="2"/>
  <c r="AZ301" i="2" s="1"/>
  <c r="AZ302" i="2" s="1"/>
  <c r="CS68" i="7" s="1"/>
  <c r="CR68" i="7"/>
  <c r="CQ68" i="7" s="1"/>
  <c r="AZ295" i="2"/>
  <c r="BJ300" i="2"/>
  <c r="BJ301" i="2" s="1"/>
  <c r="BJ302" i="2" s="1"/>
  <c r="CS78" i="7" s="1"/>
  <c r="BJ295" i="2"/>
  <c r="BN300" i="2"/>
  <c r="BN301" i="2" s="1"/>
  <c r="BN302" i="2" s="1"/>
  <c r="CS82" i="7" s="1"/>
  <c r="BN295" i="2"/>
  <c r="CR84" i="7"/>
  <c r="CQ84" i="7" s="1"/>
  <c r="BS300" i="2"/>
  <c r="BS301" i="2" s="1"/>
  <c r="BS302" i="2" s="1"/>
  <c r="CS87" i="7" s="1"/>
  <c r="CR87" i="7"/>
  <c r="CQ87" i="7" s="1"/>
  <c r="BS295" i="2"/>
  <c r="L312" i="2"/>
  <c r="L313" i="2" s="1"/>
  <c r="L314" i="2" s="1"/>
  <c r="CW28" i="7" s="1"/>
  <c r="CV28" i="7"/>
  <c r="CU28" i="7" s="1"/>
  <c r="CV30" i="7"/>
  <c r="CU30" i="7" s="1"/>
  <c r="P312" i="2"/>
  <c r="P313" i="2" s="1"/>
  <c r="P314" i="2" s="1"/>
  <c r="CW32" i="7" s="1"/>
  <c r="CV32" i="7"/>
  <c r="CU32" i="7" s="1"/>
  <c r="CV34" i="7"/>
  <c r="CU34" i="7" s="1"/>
  <c r="BA312" i="2"/>
  <c r="BA313" i="2" s="1"/>
  <c r="BA314" i="2" s="1"/>
  <c r="CW69" i="7" s="1"/>
  <c r="CV77" i="7"/>
  <c r="CU77" i="7" s="1"/>
  <c r="CZ41" i="7"/>
  <c r="CY41" i="7" s="1"/>
  <c r="Y324" i="2"/>
  <c r="Y325" i="2" s="1"/>
  <c r="Y326" i="2" s="1"/>
  <c r="DA41" i="7" s="1"/>
  <c r="AM324" i="2"/>
  <c r="AM325" i="2" s="1"/>
  <c r="AM326" i="2" s="1"/>
  <c r="DA55" i="7" s="1"/>
  <c r="CZ55" i="7"/>
  <c r="CY55" i="7" s="1"/>
  <c r="AO324" i="2"/>
  <c r="AO325" i="2" s="1"/>
  <c r="AO326" i="2" s="1"/>
  <c r="DA57" i="7" s="1"/>
  <c r="CZ57" i="7"/>
  <c r="CY57" i="7" s="1"/>
  <c r="AX324" i="2"/>
  <c r="AX325" i="2" s="1"/>
  <c r="AX326" i="2" s="1"/>
  <c r="DA66" i="7" s="1"/>
  <c r="CZ66" i="7"/>
  <c r="CY66" i="7" s="1"/>
  <c r="BA319" i="2"/>
  <c r="BI324" i="2"/>
  <c r="BI325" i="2" s="1"/>
  <c r="BI326" i="2" s="1"/>
  <c r="DA77" i="7" s="1"/>
  <c r="BK324" i="2"/>
  <c r="BK325" i="2" s="1"/>
  <c r="BK326" i="2" s="1"/>
  <c r="DA79" i="7" s="1"/>
  <c r="CZ79" i="7"/>
  <c r="CY79" i="7" s="1"/>
  <c r="BK319" i="2"/>
  <c r="BQ324" i="2"/>
  <c r="BQ325" i="2" s="1"/>
  <c r="BQ326" i="2" s="1"/>
  <c r="DA85" i="7" s="1"/>
  <c r="CZ85" i="7"/>
  <c r="CY85" i="7" s="1"/>
  <c r="BS324" i="2"/>
  <c r="BS325" i="2" s="1"/>
  <c r="BS326" i="2" s="1"/>
  <c r="DA87" i="7" s="1"/>
  <c r="J336" i="2"/>
  <c r="J337" i="2" s="1"/>
  <c r="J338" i="2" s="1"/>
  <c r="DE26" i="7" s="1"/>
  <c r="J331" i="2"/>
  <c r="N336" i="2"/>
  <c r="N337" i="2" s="1"/>
  <c r="N338" i="2" s="1"/>
  <c r="DE30" i="7" s="1"/>
  <c r="DD30" i="7"/>
  <c r="DC30" i="7" s="1"/>
  <c r="N331" i="2"/>
  <c r="P336" i="2"/>
  <c r="P337" i="2" s="1"/>
  <c r="P338" i="2" s="1"/>
  <c r="DE32" i="7" s="1"/>
  <c r="DD32" i="7"/>
  <c r="DC32" i="7" s="1"/>
  <c r="P331" i="2"/>
  <c r="DD34" i="7"/>
  <c r="DC34" i="7" s="1"/>
  <c r="R331" i="2"/>
  <c r="V336" i="2"/>
  <c r="V337" i="2" s="1"/>
  <c r="V338" i="2" s="1"/>
  <c r="DE38" i="7" s="1"/>
  <c r="DD38" i="7"/>
  <c r="DC38" i="7" s="1"/>
  <c r="V331" i="2"/>
  <c r="X336" i="2"/>
  <c r="X337" i="2" s="1"/>
  <c r="X338" i="2" s="1"/>
  <c r="DE40" i="7" s="1"/>
  <c r="DD40" i="7"/>
  <c r="DC40" i="7" s="1"/>
  <c r="X331" i="2"/>
  <c r="Z336" i="2"/>
  <c r="Z337" i="2" s="1"/>
  <c r="Z338" i="2" s="1"/>
  <c r="DE42" i="7" s="1"/>
  <c r="DD42" i="7"/>
  <c r="DC42" i="7" s="1"/>
  <c r="Z331" i="2"/>
  <c r="AB331" i="2"/>
  <c r="AD336" i="2"/>
  <c r="AD337" i="2" s="1"/>
  <c r="AD338" i="2" s="1"/>
  <c r="DE46" i="7" s="1"/>
  <c r="AW336" i="2"/>
  <c r="AW337" i="2" s="1"/>
  <c r="AW338" i="2" s="1"/>
  <c r="DE65" i="7" s="1"/>
  <c r="DD65" i="7"/>
  <c r="DC65" i="7" s="1"/>
  <c r="BQ336" i="2"/>
  <c r="BQ337" i="2" s="1"/>
  <c r="BQ338" i="2" s="1"/>
  <c r="DE85" i="7" s="1"/>
  <c r="DD85" i="7"/>
  <c r="DC85" i="7" s="1"/>
  <c r="J348" i="2"/>
  <c r="J349" i="2" s="1"/>
  <c r="J350" i="2" s="1"/>
  <c r="DI26" i="7" s="1"/>
  <c r="DH26" i="7"/>
  <c r="DG26" i="7" s="1"/>
  <c r="J343" i="2"/>
  <c r="DH28" i="7"/>
  <c r="DG28" i="7" s="1"/>
  <c r="L343" i="2"/>
  <c r="N348" i="2"/>
  <c r="N349" i="2" s="1"/>
  <c r="N350" i="2" s="1"/>
  <c r="DI30" i="7" s="1"/>
  <c r="DH30" i="7"/>
  <c r="DG30" i="7" s="1"/>
  <c r="N343" i="2"/>
  <c r="R348" i="2"/>
  <c r="R349" i="2" s="1"/>
  <c r="R350" i="2" s="1"/>
  <c r="DI34" i="7" s="1"/>
  <c r="DH34" i="7"/>
  <c r="DG34" i="7" s="1"/>
  <c r="R343" i="2"/>
  <c r="T348" i="2"/>
  <c r="T349" i="2" s="1"/>
  <c r="T350" i="2" s="1"/>
  <c r="DI36" i="7" s="1"/>
  <c r="DH36" i="7"/>
  <c r="DG36" i="7" s="1"/>
  <c r="Y348" i="2"/>
  <c r="Y349" i="2" s="1"/>
  <c r="Y350" i="2" s="1"/>
  <c r="DI41" i="7" s="1"/>
  <c r="DH41" i="7"/>
  <c r="DG41" i="7" s="1"/>
  <c r="Y343" i="2"/>
  <c r="AC348" i="2"/>
  <c r="AC349" i="2" s="1"/>
  <c r="AC350" i="2" s="1"/>
  <c r="DI45" i="7" s="1"/>
  <c r="DH45" i="7"/>
  <c r="DG45" i="7" s="1"/>
  <c r="AC343" i="2"/>
  <c r="AF348" i="2"/>
  <c r="AF349" i="2" s="1"/>
  <c r="AF350" i="2" s="1"/>
  <c r="DI48" i="7" s="1"/>
  <c r="DH48" i="7"/>
  <c r="DG48" i="7" s="1"/>
  <c r="AT348" i="2"/>
  <c r="AT349" i="2" s="1"/>
  <c r="AT350" i="2" s="1"/>
  <c r="DI62" i="7" s="1"/>
  <c r="DH62" i="7"/>
  <c r="DG62" i="7" s="1"/>
  <c r="AT343" i="2"/>
  <c r="AV348" i="2"/>
  <c r="AV349" i="2" s="1"/>
  <c r="AV350" i="2" s="1"/>
  <c r="DI64" i="7" s="1"/>
  <c r="DH67" i="7"/>
  <c r="DG67" i="7" s="1"/>
  <c r="BH343" i="2"/>
  <c r="BJ348" i="2"/>
  <c r="BJ349" i="2" s="1"/>
  <c r="BJ350" i="2" s="1"/>
  <c r="DI78" i="7" s="1"/>
  <c r="DH78" i="7"/>
  <c r="DG78" i="7" s="1"/>
  <c r="BJ343" i="2"/>
  <c r="BN348" i="2"/>
  <c r="BN349" i="2" s="1"/>
  <c r="BN350" i="2" s="1"/>
  <c r="DI82" i="7" s="1"/>
  <c r="DH82" i="7"/>
  <c r="DG82" i="7" s="1"/>
  <c r="BR348" i="2"/>
  <c r="BR349" i="2" s="1"/>
  <c r="BR350" i="2" s="1"/>
  <c r="DI86" i="7" s="1"/>
  <c r="DH86" i="7"/>
  <c r="DG86" i="7" s="1"/>
  <c r="R360" i="2"/>
  <c r="R361" i="2" s="1"/>
  <c r="R362" i="2" s="1"/>
  <c r="DM34" i="7" s="1"/>
  <c r="DL34" i="7"/>
  <c r="DK34" i="7" s="1"/>
  <c r="DL50" i="7"/>
  <c r="DK50" i="7" s="1"/>
  <c r="BS360" i="2"/>
  <c r="BS361" i="2" s="1"/>
  <c r="BS362" i="2" s="1"/>
  <c r="DM87" i="7" s="1"/>
  <c r="DL87" i="7"/>
  <c r="DK87" i="7" s="1"/>
  <c r="BS355" i="2"/>
  <c r="J372" i="2"/>
  <c r="J373" i="2" s="1"/>
  <c r="J374" i="2" s="1"/>
  <c r="DQ26" i="7" s="1"/>
  <c r="DP26" i="7"/>
  <c r="DO26" i="7" s="1"/>
  <c r="L372" i="2"/>
  <c r="L373" i="2" s="1"/>
  <c r="L374" i="2" s="1"/>
  <c r="DQ28" i="7" s="1"/>
  <c r="L367" i="2"/>
  <c r="DP28" i="7"/>
  <c r="DO28" i="7" s="1"/>
  <c r="S372" i="2"/>
  <c r="S373" i="2" s="1"/>
  <c r="S374" i="2" s="1"/>
  <c r="DQ35" i="7" s="1"/>
  <c r="AG372" i="2"/>
  <c r="AG373" i="2" s="1"/>
  <c r="AG374" i="2" s="1"/>
  <c r="DQ49" i="7" s="1"/>
  <c r="AM367" i="2"/>
  <c r="AW372" i="2"/>
  <c r="AW373" i="2" s="1"/>
  <c r="AW374" i="2" s="1"/>
  <c r="DQ65" i="7" s="1"/>
  <c r="AY367" i="2"/>
  <c r="AY372" i="2"/>
  <c r="AY373" i="2" s="1"/>
  <c r="AY374" i="2" s="1"/>
  <c r="DQ67" i="7" s="1"/>
  <c r="DP67" i="7"/>
  <c r="DO67" i="7" s="1"/>
  <c r="BO367" i="2"/>
  <c r="BQ372" i="2"/>
  <c r="BQ373" i="2" s="1"/>
  <c r="BQ374" i="2" s="1"/>
  <c r="DQ85" i="7" s="1"/>
  <c r="DP87" i="7"/>
  <c r="DO87" i="7" s="1"/>
  <c r="J379" i="2"/>
  <c r="DT28" i="7"/>
  <c r="DS28" i="7" s="1"/>
  <c r="P384" i="2"/>
  <c r="P385" i="2" s="1"/>
  <c r="P386" i="2" s="1"/>
  <c r="DU32" i="7" s="1"/>
  <c r="DT36" i="7"/>
  <c r="DS36" i="7" s="1"/>
  <c r="V384" i="2"/>
  <c r="V385" i="2" s="1"/>
  <c r="V386" i="2" s="1"/>
  <c r="DU38" i="7" s="1"/>
  <c r="X384" i="2"/>
  <c r="X385" i="2" s="1"/>
  <c r="X386" i="2" s="1"/>
  <c r="DU40" i="7" s="1"/>
  <c r="Z379" i="2"/>
  <c r="AB384" i="2"/>
  <c r="AB385" i="2" s="1"/>
  <c r="AB386" i="2" s="1"/>
  <c r="DU44" i="7" s="1"/>
  <c r="DT48" i="7"/>
  <c r="DS48" i="7" s="1"/>
  <c r="AJ384" i="2"/>
  <c r="AJ385" i="2" s="1"/>
  <c r="AJ386" i="2" s="1"/>
  <c r="DU52" i="7" s="1"/>
  <c r="AL384" i="2"/>
  <c r="AL385" i="2" s="1"/>
  <c r="AL386" i="2" s="1"/>
  <c r="DU54" i="7" s="1"/>
  <c r="AN384" i="2"/>
  <c r="AN385" i="2" s="1"/>
  <c r="AN386" i="2" s="1"/>
  <c r="DU56" i="7" s="1"/>
  <c r="AP379" i="2"/>
  <c r="AR384" i="2"/>
  <c r="AR385" i="2" s="1"/>
  <c r="AR386" i="2" s="1"/>
  <c r="DU60" i="7" s="1"/>
  <c r="DT64" i="7"/>
  <c r="DS64" i="7" s="1"/>
  <c r="AZ384" i="2"/>
  <c r="AZ385" i="2" s="1"/>
  <c r="AZ386" i="2" s="1"/>
  <c r="DU68" i="7" s="1"/>
  <c r="DT70" i="7"/>
  <c r="DS70" i="7" s="1"/>
  <c r="BD384" i="2"/>
  <c r="BD385" i="2" s="1"/>
  <c r="BD386" i="2" s="1"/>
  <c r="DU72" i="7" s="1"/>
  <c r="BF379" i="2"/>
  <c r="DT76" i="7"/>
  <c r="DS76" i="7" s="1"/>
  <c r="BL384" i="2"/>
  <c r="BL385" i="2" s="1"/>
  <c r="BL386" i="2" s="1"/>
  <c r="DU80" i="7" s="1"/>
  <c r="DT84" i="7"/>
  <c r="DS84" i="7" s="1"/>
  <c r="BR384" i="2"/>
  <c r="BR385" i="2" s="1"/>
  <c r="BR386" i="2" s="1"/>
  <c r="DU86" i="7" s="1"/>
  <c r="J396" i="2"/>
  <c r="J397" i="2" s="1"/>
  <c r="J398" i="2" s="1"/>
  <c r="DY26" i="7" s="1"/>
  <c r="DX26" i="7"/>
  <c r="DW26" i="7" s="1"/>
  <c r="J391" i="2"/>
  <c r="N396" i="2"/>
  <c r="N397" i="2" s="1"/>
  <c r="N398" i="2" s="1"/>
  <c r="DY30" i="7" s="1"/>
  <c r="DX30" i="7"/>
  <c r="DW30" i="7" s="1"/>
  <c r="N391" i="2"/>
  <c r="P396" i="2"/>
  <c r="P397" i="2" s="1"/>
  <c r="P398" i="2" s="1"/>
  <c r="DY32" i="7" s="1"/>
  <c r="T396" i="2"/>
  <c r="T397" i="2" s="1"/>
  <c r="T398" i="2" s="1"/>
  <c r="DY36" i="7" s="1"/>
  <c r="DX36" i="7"/>
  <c r="DW36" i="7" s="1"/>
  <c r="V396" i="2"/>
  <c r="V397" i="2" s="1"/>
  <c r="V398" i="2" s="1"/>
  <c r="DY38" i="7" s="1"/>
  <c r="DX38" i="7"/>
  <c r="DW38" i="7" s="1"/>
  <c r="V391" i="2"/>
  <c r="AJ391" i="2"/>
  <c r="AL396" i="2"/>
  <c r="AL397" i="2" s="1"/>
  <c r="AL398" i="2" s="1"/>
  <c r="DY54" i="7" s="1"/>
  <c r="DX54" i="7"/>
  <c r="DW54" i="7" s="1"/>
  <c r="AL391" i="2"/>
  <c r="AT396" i="2"/>
  <c r="AT397" i="2" s="1"/>
  <c r="AT398" i="2" s="1"/>
  <c r="DY62" i="7" s="1"/>
  <c r="DX62" i="7"/>
  <c r="DW62" i="7" s="1"/>
  <c r="AT391" i="2"/>
  <c r="DX64" i="7"/>
  <c r="DW64" i="7" s="1"/>
  <c r="AV391" i="2"/>
  <c r="AZ391" i="2"/>
  <c r="BB396" i="2"/>
  <c r="BB397" i="2" s="1"/>
  <c r="BB398" i="2" s="1"/>
  <c r="DY70" i="7" s="1"/>
  <c r="BB391" i="2"/>
  <c r="DX70" i="7"/>
  <c r="DW70" i="7" s="1"/>
  <c r="BF396" i="2"/>
  <c r="BF397" i="2" s="1"/>
  <c r="BF398" i="2" s="1"/>
  <c r="DY74" i="7" s="1"/>
  <c r="DX74" i="7"/>
  <c r="DW74" i="7" s="1"/>
  <c r="BF391" i="2"/>
  <c r="DX76" i="7"/>
  <c r="DW76" i="7" s="1"/>
  <c r="BH391" i="2"/>
  <c r="BJ396" i="2"/>
  <c r="BJ397" i="2" s="1"/>
  <c r="BJ398" i="2" s="1"/>
  <c r="DY78" i="7" s="1"/>
  <c r="DX78" i="7"/>
  <c r="DW78" i="7" s="1"/>
  <c r="BJ391" i="2"/>
  <c r="BP396" i="2"/>
  <c r="BP397" i="2" s="1"/>
  <c r="BP398" i="2" s="1"/>
  <c r="DY84" i="7" s="1"/>
  <c r="BR396" i="2"/>
  <c r="BR397" i="2" s="1"/>
  <c r="BR398" i="2" s="1"/>
  <c r="DY86" i="7" s="1"/>
  <c r="BR391" i="2"/>
  <c r="DX86" i="7"/>
  <c r="DW86" i="7" s="1"/>
  <c r="EB34" i="7"/>
  <c r="EA34" i="7" s="1"/>
  <c r="R408" i="2"/>
  <c r="R409" i="2" s="1"/>
  <c r="R410" i="2" s="1"/>
  <c r="EC34" i="7" s="1"/>
  <c r="EB47" i="7"/>
  <c r="EA47" i="7" s="1"/>
  <c r="AE408" i="2"/>
  <c r="AE409" i="2" s="1"/>
  <c r="AE410" i="2" s="1"/>
  <c r="EC47" i="7" s="1"/>
  <c r="AE403" i="2"/>
  <c r="AG408" i="2"/>
  <c r="AG409" i="2" s="1"/>
  <c r="AG410" i="2" s="1"/>
  <c r="EC49" i="7" s="1"/>
  <c r="AI408" i="2"/>
  <c r="AI409" i="2" s="1"/>
  <c r="AI410" i="2" s="1"/>
  <c r="EC51" i="7" s="1"/>
  <c r="EB51" i="7"/>
  <c r="EA51" i="7" s="1"/>
  <c r="AI403" i="2"/>
  <c r="EB57" i="7"/>
  <c r="EA57" i="7" s="1"/>
  <c r="AO403" i="2"/>
  <c r="EB59" i="7"/>
  <c r="EA59" i="7" s="1"/>
  <c r="AQ403" i="2"/>
  <c r="AQ408" i="2"/>
  <c r="AQ409" i="2" s="1"/>
  <c r="AQ410" i="2" s="1"/>
  <c r="EC59" i="7" s="1"/>
  <c r="AV408" i="2"/>
  <c r="AV409" i="2" s="1"/>
  <c r="AV410" i="2" s="1"/>
  <c r="EC64" i="7" s="1"/>
  <c r="AX408" i="2"/>
  <c r="AX409" i="2" s="1"/>
  <c r="AX410" i="2" s="1"/>
  <c r="EC66" i="7" s="1"/>
  <c r="BB408" i="2"/>
  <c r="BB409" i="2" s="1"/>
  <c r="BB410" i="2" s="1"/>
  <c r="EC70" i="7" s="1"/>
  <c r="EB70" i="7"/>
  <c r="EA70" i="7" s="1"/>
  <c r="BB403" i="2"/>
  <c r="BD403" i="2"/>
  <c r="EB74" i="7"/>
  <c r="EA74" i="7" s="1"/>
  <c r="BF408" i="2"/>
  <c r="BF409" i="2" s="1"/>
  <c r="BF410" i="2" s="1"/>
  <c r="EC74" i="7" s="1"/>
  <c r="BF403" i="2"/>
  <c r="BJ408" i="2"/>
  <c r="BJ409" i="2" s="1"/>
  <c r="BJ410" i="2" s="1"/>
  <c r="EC78" i="7" s="1"/>
  <c r="EB78" i="7"/>
  <c r="EA78" i="7" s="1"/>
  <c r="BJ403" i="2"/>
  <c r="BL408" i="2"/>
  <c r="BL409" i="2" s="1"/>
  <c r="BL410" i="2" s="1"/>
  <c r="EC80" i="7" s="1"/>
  <c r="EB80" i="7"/>
  <c r="EA80" i="7" s="1"/>
  <c r="EB82" i="7"/>
  <c r="EA82" i="7" s="1"/>
  <c r="BN403" i="2"/>
  <c r="M168" i="2"/>
  <c r="M169" i="2" s="1"/>
  <c r="M170" i="2" s="1"/>
  <c r="BA29" i="7" s="1"/>
  <c r="AZ29" i="7"/>
  <c r="AY29" i="7" s="1"/>
  <c r="P168" i="2"/>
  <c r="P169" i="2" s="1"/>
  <c r="P170" i="2" s="1"/>
  <c r="BA32" i="7" s="1"/>
  <c r="S168" i="2"/>
  <c r="S169" i="2" s="1"/>
  <c r="S170" i="2" s="1"/>
  <c r="BA35" i="7" s="1"/>
  <c r="X168" i="2"/>
  <c r="X169" i="2" s="1"/>
  <c r="X170" i="2" s="1"/>
  <c r="BA40" i="7" s="1"/>
  <c r="AA168" i="2"/>
  <c r="AA169" i="2" s="1"/>
  <c r="AA170" i="2" s="1"/>
  <c r="BA43" i="7" s="1"/>
  <c r="AF168" i="2"/>
  <c r="AF169" i="2" s="1"/>
  <c r="AF170" i="2" s="1"/>
  <c r="BA48" i="7" s="1"/>
  <c r="AO168" i="2"/>
  <c r="AO169" i="2" s="1"/>
  <c r="AO170" i="2" s="1"/>
  <c r="BA57" i="7" s="1"/>
  <c r="AZ57" i="7"/>
  <c r="AY57" i="7" s="1"/>
  <c r="AS168" i="2"/>
  <c r="AS169" i="2" s="1"/>
  <c r="AS170" i="2" s="1"/>
  <c r="BA61" i="7" s="1"/>
  <c r="AZ61" i="7"/>
  <c r="AY61" i="7" s="1"/>
  <c r="AV168" i="2"/>
  <c r="AV169" i="2" s="1"/>
  <c r="AV170" i="2" s="1"/>
  <c r="BA64" i="7" s="1"/>
  <c r="BD168" i="2"/>
  <c r="BD169" i="2" s="1"/>
  <c r="BD170" i="2" s="1"/>
  <c r="BA72" i="7" s="1"/>
  <c r="BK168" i="2"/>
  <c r="BK169" i="2" s="1"/>
  <c r="BK170" i="2" s="1"/>
  <c r="BA79" i="7" s="1"/>
  <c r="AZ79" i="7"/>
  <c r="AY79" i="7" s="1"/>
  <c r="L180" i="2"/>
  <c r="L181" i="2" s="1"/>
  <c r="L182" i="2" s="1"/>
  <c r="BE28" i="7" s="1"/>
  <c r="T180" i="2"/>
  <c r="T181" i="2" s="1"/>
  <c r="T182" i="2" s="1"/>
  <c r="BE36" i="7" s="1"/>
  <c r="BD44" i="7"/>
  <c r="BC44" i="7" s="1"/>
  <c r="BD52" i="7"/>
  <c r="BC52" i="7" s="1"/>
  <c r="AR180" i="2"/>
  <c r="AR181" i="2" s="1"/>
  <c r="AR182" i="2" s="1"/>
  <c r="BE60" i="7" s="1"/>
  <c r="AZ180" i="2"/>
  <c r="AZ181" i="2" s="1"/>
  <c r="AZ182" i="2" s="1"/>
  <c r="BE68" i="7" s="1"/>
  <c r="BH180" i="2"/>
  <c r="BH181" i="2" s="1"/>
  <c r="BH182" i="2" s="1"/>
  <c r="BE76" i="7" s="1"/>
  <c r="BP180" i="2"/>
  <c r="BP181" i="2" s="1"/>
  <c r="BP182" i="2" s="1"/>
  <c r="BE84" i="7" s="1"/>
  <c r="Y36" i="2"/>
  <c r="Y37" i="2" s="1"/>
  <c r="Y38" i="2" s="1"/>
  <c r="I41" i="7" s="1"/>
  <c r="AY132" i="2"/>
  <c r="AY133" i="2" s="1"/>
  <c r="AY134" i="2" s="1"/>
  <c r="AO67" i="7" s="1"/>
  <c r="DM356" i="2"/>
  <c r="CE20" i="2"/>
  <c r="L21" i="5"/>
  <c r="CW15" i="7" s="1"/>
  <c r="D35" i="7" l="1"/>
  <c r="C35" i="7" s="1"/>
  <c r="S24" i="2"/>
  <c r="S25" i="2" s="1"/>
  <c r="S26" i="2" s="1"/>
  <c r="E35" i="7" s="1"/>
  <c r="AA19" i="2"/>
  <c r="AA24" i="2"/>
  <c r="AA25" i="2" s="1"/>
  <c r="AA26" i="2" s="1"/>
  <c r="E43" i="7" s="1"/>
  <c r="AE24" i="2"/>
  <c r="AE25" i="2" s="1"/>
  <c r="AE26" i="2" s="1"/>
  <c r="E47" i="7" s="1"/>
  <c r="AE19" i="2"/>
  <c r="D55" i="7"/>
  <c r="C55" i="7" s="1"/>
  <c r="AM24" i="2"/>
  <c r="AM25" i="2" s="1"/>
  <c r="AM26" i="2" s="1"/>
  <c r="E55" i="7" s="1"/>
  <c r="AM19" i="2"/>
  <c r="D63" i="7"/>
  <c r="C63" i="7" s="1"/>
  <c r="AU19" i="2"/>
  <c r="AE84" i="2"/>
  <c r="AE85" i="2" s="1"/>
  <c r="AE86" i="2" s="1"/>
  <c r="Y47" i="7" s="1"/>
  <c r="AE79" i="2"/>
  <c r="BG84" i="2"/>
  <c r="BG85" i="2" s="1"/>
  <c r="BG86" i="2" s="1"/>
  <c r="Y75" i="7" s="1"/>
  <c r="X75" i="7"/>
  <c r="W75" i="7" s="1"/>
  <c r="BK84" i="2"/>
  <c r="BK85" i="2" s="1"/>
  <c r="BK86" i="2" s="1"/>
  <c r="Y79" i="7" s="1"/>
  <c r="X79" i="7"/>
  <c r="W79" i="7" s="1"/>
  <c r="BG91" i="2"/>
  <c r="BG96" i="2"/>
  <c r="BG97" i="2" s="1"/>
  <c r="BG98" i="2" s="1"/>
  <c r="AC75" i="7" s="1"/>
  <c r="BO103" i="2"/>
  <c r="AF83" i="7"/>
  <c r="AE83" i="7" s="1"/>
  <c r="W120" i="2"/>
  <c r="W121" i="2" s="1"/>
  <c r="W122" i="2" s="1"/>
  <c r="AK39" i="7" s="1"/>
  <c r="AJ39" i="7"/>
  <c r="AI39" i="7" s="1"/>
  <c r="W115" i="2"/>
  <c r="AE115" i="2"/>
  <c r="AJ47" i="7"/>
  <c r="AI47" i="7" s="1"/>
  <c r="AE120" i="2"/>
  <c r="AE121" i="2" s="1"/>
  <c r="AE122" i="2" s="1"/>
  <c r="AK47" i="7" s="1"/>
  <c r="BS115" i="2"/>
  <c r="BS120" i="2"/>
  <c r="BS121" i="2" s="1"/>
  <c r="BS122" i="2" s="1"/>
  <c r="AK87" i="7" s="1"/>
  <c r="AJ87" i="7"/>
  <c r="AI87" i="7" s="1"/>
  <c r="W132" i="2"/>
  <c r="W133" i="2" s="1"/>
  <c r="W134" i="2" s="1"/>
  <c r="AO39" i="7" s="1"/>
  <c r="W127" i="2"/>
  <c r="AH127" i="2"/>
  <c r="AH132" i="2"/>
  <c r="AH133" i="2" s="1"/>
  <c r="AH134" i="2" s="1"/>
  <c r="AO50" i="7" s="1"/>
  <c r="AQ127" i="2"/>
  <c r="AN59" i="7"/>
  <c r="AM59" i="7" s="1"/>
  <c r="AN67" i="7"/>
  <c r="AM67" i="7" s="1"/>
  <c r="AY127" i="2"/>
  <c r="BH139" i="2"/>
  <c r="BH144" i="2"/>
  <c r="BH145" i="2" s="1"/>
  <c r="BH146" i="2" s="1"/>
  <c r="AS76" i="7" s="1"/>
  <c r="AH151" i="2"/>
  <c r="AH156" i="2"/>
  <c r="AH157" i="2" s="1"/>
  <c r="AH158" i="2" s="1"/>
  <c r="AW50" i="7" s="1"/>
  <c r="T199" i="2"/>
  <c r="T204" i="2"/>
  <c r="T205" i="2" s="1"/>
  <c r="T206" i="2" s="1"/>
  <c r="BM36" i="7" s="1"/>
  <c r="AQ211" i="2"/>
  <c r="AQ216" i="2"/>
  <c r="AQ217" i="2" s="1"/>
  <c r="AQ218" i="2" s="1"/>
  <c r="BQ59" i="7" s="1"/>
  <c r="X223" i="2"/>
  <c r="X228" i="2"/>
  <c r="X229" i="2" s="1"/>
  <c r="X230" i="2" s="1"/>
  <c r="BU40" i="7" s="1"/>
  <c r="BT40" i="7"/>
  <c r="BS40" i="7" s="1"/>
  <c r="AF223" i="2"/>
  <c r="AF228" i="2"/>
  <c r="AF229" i="2" s="1"/>
  <c r="AF230" i="2" s="1"/>
  <c r="BU48" i="7" s="1"/>
  <c r="BT48" i="7"/>
  <c r="BS48" i="7" s="1"/>
  <c r="BT60" i="7"/>
  <c r="BS60" i="7" s="1"/>
  <c r="AR228" i="2"/>
  <c r="AR229" i="2" s="1"/>
  <c r="AR230" i="2" s="1"/>
  <c r="BU60" i="7" s="1"/>
  <c r="R247" i="2"/>
  <c r="R252" i="2"/>
  <c r="R253" i="2" s="1"/>
  <c r="R254" i="2" s="1"/>
  <c r="CC34" i="7" s="1"/>
  <c r="CB34" i="7"/>
  <c r="CA34" i="7" s="1"/>
  <c r="AN247" i="2"/>
  <c r="CB56" i="7"/>
  <c r="CA56" i="7" s="1"/>
  <c r="AN252" i="2"/>
  <c r="AN253" i="2" s="1"/>
  <c r="AN254" i="2" s="1"/>
  <c r="CC56" i="7" s="1"/>
  <c r="K264" i="2"/>
  <c r="K265" i="2" s="1"/>
  <c r="K266" i="2" s="1"/>
  <c r="CG27" i="7" s="1"/>
  <c r="CF27" i="7"/>
  <c r="CE27" i="7" s="1"/>
  <c r="CF31" i="7"/>
  <c r="CE31" i="7" s="1"/>
  <c r="O264" i="2"/>
  <c r="O265" i="2" s="1"/>
  <c r="O266" i="2" s="1"/>
  <c r="CG31" i="7" s="1"/>
  <c r="CF50" i="7"/>
  <c r="CE50" i="7" s="1"/>
  <c r="AH259" i="2"/>
  <c r="CJ51" i="7"/>
  <c r="CI51" i="7" s="1"/>
  <c r="AI271" i="2"/>
  <c r="X283" i="2"/>
  <c r="CN40" i="7"/>
  <c r="CM40" i="7" s="1"/>
  <c r="CR88" i="7"/>
  <c r="CQ88" i="7" s="1"/>
  <c r="BT300" i="2"/>
  <c r="BT301" i="2" s="1"/>
  <c r="BT302" i="2" s="1"/>
  <c r="CS88" i="7" s="1"/>
  <c r="L324" i="2"/>
  <c r="L325" i="2" s="1"/>
  <c r="L326" i="2" s="1"/>
  <c r="DA28" i="7" s="1"/>
  <c r="L319" i="2"/>
  <c r="BO324" i="2"/>
  <c r="BO325" i="2" s="1"/>
  <c r="BO326" i="2" s="1"/>
  <c r="DA83" i="7" s="1"/>
  <c r="BO319" i="2"/>
  <c r="BV405" i="2"/>
  <c r="BX405" i="2" s="1"/>
  <c r="BV309" i="2"/>
  <c r="BX309" i="2" s="1"/>
  <c r="BF180" i="2"/>
  <c r="BF181" i="2" s="1"/>
  <c r="BF182" i="2" s="1"/>
  <c r="BE74" i="7" s="1"/>
  <c r="BB168" i="2"/>
  <c r="BB169" i="2" s="1"/>
  <c r="BB170" i="2" s="1"/>
  <c r="BA70" i="7" s="1"/>
  <c r="BJ379" i="2"/>
  <c r="AT379" i="2"/>
  <c r="AP384" i="2"/>
  <c r="AP385" i="2" s="1"/>
  <c r="AP386" i="2" s="1"/>
  <c r="DU58" i="7" s="1"/>
  <c r="AD379" i="2"/>
  <c r="N379" i="2"/>
  <c r="J384" i="2"/>
  <c r="J385" i="2" s="1"/>
  <c r="J386" i="2" s="1"/>
  <c r="DU26" i="7" s="1"/>
  <c r="AY348" i="2"/>
  <c r="AY349" i="2" s="1"/>
  <c r="AY350" i="2" s="1"/>
  <c r="DI67" i="7" s="1"/>
  <c r="L331" i="2"/>
  <c r="CR46" i="7"/>
  <c r="CQ46" i="7" s="1"/>
  <c r="CN36" i="7"/>
  <c r="CM36" i="7" s="1"/>
  <c r="CF61" i="7"/>
  <c r="CE61" i="7" s="1"/>
  <c r="CB30" i="7"/>
  <c r="CA30" i="7" s="1"/>
  <c r="BX33" i="7"/>
  <c r="BW33" i="7" s="1"/>
  <c r="BC396" i="2"/>
  <c r="BC397" i="2" s="1"/>
  <c r="BC398" i="2" s="1"/>
  <c r="DY71" i="7" s="1"/>
  <c r="DX43" i="7"/>
  <c r="DW43" i="7" s="1"/>
  <c r="DH87" i="7"/>
  <c r="DG87" i="7" s="1"/>
  <c r="DH79" i="7"/>
  <c r="DG79" i="7" s="1"/>
  <c r="AU348" i="2"/>
  <c r="AU349" i="2" s="1"/>
  <c r="AU350" i="2" s="1"/>
  <c r="DI63" i="7" s="1"/>
  <c r="AV331" i="2"/>
  <c r="AN324" i="2"/>
  <c r="AN325" i="2" s="1"/>
  <c r="AN326" i="2" s="1"/>
  <c r="DA56" i="7" s="1"/>
  <c r="BT144" i="2"/>
  <c r="BT145" i="2" s="1"/>
  <c r="BT146" i="2" s="1"/>
  <c r="AS88" i="7" s="1"/>
  <c r="BD228" i="2"/>
  <c r="BD229" i="2" s="1"/>
  <c r="BD230" i="2" s="1"/>
  <c r="BU72" i="7" s="1"/>
  <c r="U312" i="2"/>
  <c r="U313" i="2" s="1"/>
  <c r="U314" i="2" s="1"/>
  <c r="CW37" i="7" s="1"/>
  <c r="AJ59" i="7"/>
  <c r="AI59" i="7" s="1"/>
  <c r="AN39" i="7"/>
  <c r="AM39" i="7" s="1"/>
  <c r="BS24" i="2"/>
  <c r="BS25" i="2" s="1"/>
  <c r="BS26" i="2" s="1"/>
  <c r="E87" i="7" s="1"/>
  <c r="CV37" i="7"/>
  <c r="CU37" i="7" s="1"/>
  <c r="L79" i="7"/>
  <c r="K79" i="7" s="1"/>
  <c r="BG79" i="2"/>
  <c r="AH264" i="2"/>
  <c r="AH265" i="2" s="1"/>
  <c r="AH266" i="2" s="1"/>
  <c r="CG50" i="7" s="1"/>
  <c r="BA19" i="2"/>
  <c r="D69" i="7"/>
  <c r="C69" i="7" s="1"/>
  <c r="BT43" i="2"/>
  <c r="L88" i="7"/>
  <c r="K88" i="7" s="1"/>
  <c r="P40" i="7"/>
  <c r="O40" i="7" s="1"/>
  <c r="X60" i="2"/>
  <c r="X61" i="2" s="1"/>
  <c r="X62" i="2" s="1"/>
  <c r="Q40" i="7" s="1"/>
  <c r="BT55" i="2"/>
  <c r="BT60" i="2"/>
  <c r="BT61" i="2" s="1"/>
  <c r="BT62" i="2" s="1"/>
  <c r="Q88" i="7" s="1"/>
  <c r="AO72" i="2"/>
  <c r="AO73" i="2" s="1"/>
  <c r="AO74" i="2" s="1"/>
  <c r="U57" i="7" s="1"/>
  <c r="T57" i="7"/>
  <c r="S57" i="7" s="1"/>
  <c r="BT79" i="2"/>
  <c r="BT84" i="2"/>
  <c r="BT85" i="2" s="1"/>
  <c r="BT86" i="2" s="1"/>
  <c r="Y88" i="7" s="1"/>
  <c r="AV91" i="2"/>
  <c r="AB64" i="7"/>
  <c r="AA64" i="7" s="1"/>
  <c r="BL91" i="2"/>
  <c r="BL96" i="2"/>
  <c r="BL97" i="2" s="1"/>
  <c r="BL98" i="2" s="1"/>
  <c r="AC80" i="7" s="1"/>
  <c r="AB80" i="7"/>
  <c r="AA80" i="7" s="1"/>
  <c r="BL103" i="2"/>
  <c r="BL108" i="2"/>
  <c r="BL109" i="2" s="1"/>
  <c r="BL110" i="2" s="1"/>
  <c r="AG80" i="7" s="1"/>
  <c r="AF115" i="2"/>
  <c r="AF120" i="2"/>
  <c r="AF121" i="2" s="1"/>
  <c r="AF122" i="2" s="1"/>
  <c r="AK48" i="7" s="1"/>
  <c r="AJ48" i="7"/>
  <c r="AI48" i="7" s="1"/>
  <c r="AV115" i="2"/>
  <c r="AV120" i="2"/>
  <c r="AV121" i="2" s="1"/>
  <c r="AV122" i="2" s="1"/>
  <c r="AK64" i="7" s="1"/>
  <c r="BD115" i="2"/>
  <c r="BD120" i="2"/>
  <c r="BD121" i="2" s="1"/>
  <c r="BD122" i="2" s="1"/>
  <c r="AK72" i="7" s="1"/>
  <c r="BH115" i="2"/>
  <c r="AJ76" i="7"/>
  <c r="AI76" i="7" s="1"/>
  <c r="BI139" i="2"/>
  <c r="BI144" i="2"/>
  <c r="BI145" i="2" s="1"/>
  <c r="BI146" i="2" s="1"/>
  <c r="AS77" i="7" s="1"/>
  <c r="AR77" i="7"/>
  <c r="AQ77" i="7" s="1"/>
  <c r="AZ192" i="2"/>
  <c r="AZ193" i="2" s="1"/>
  <c r="AZ194" i="2" s="1"/>
  <c r="BI68" i="7" s="1"/>
  <c r="BH68" i="7"/>
  <c r="BG68" i="7" s="1"/>
  <c r="BH88" i="7"/>
  <c r="BG88" i="7" s="1"/>
  <c r="BT192" i="2"/>
  <c r="BT193" i="2" s="1"/>
  <c r="BT194" i="2" s="1"/>
  <c r="BI88" i="7" s="1"/>
  <c r="BG199" i="2"/>
  <c r="BG204" i="2"/>
  <c r="BG205" i="2" s="1"/>
  <c r="BG206" i="2" s="1"/>
  <c r="BM75" i="7" s="1"/>
  <c r="BL75" i="7"/>
  <c r="BK75" i="7" s="1"/>
  <c r="AJ211" i="2"/>
  <c r="AJ216" i="2"/>
  <c r="AJ217" i="2" s="1"/>
  <c r="AJ218" i="2" s="1"/>
  <c r="BQ52" i="7" s="1"/>
  <c r="BP52" i="7"/>
  <c r="BO52" i="7" s="1"/>
  <c r="AZ211" i="2"/>
  <c r="AZ216" i="2"/>
  <c r="AZ217" i="2" s="1"/>
  <c r="AZ218" i="2" s="1"/>
  <c r="BQ68" i="7" s="1"/>
  <c r="BP211" i="2"/>
  <c r="BP216" i="2"/>
  <c r="BP217" i="2" s="1"/>
  <c r="BP218" i="2" s="1"/>
  <c r="BQ84" i="7" s="1"/>
  <c r="BE223" i="2"/>
  <c r="BE228" i="2"/>
  <c r="BE229" i="2" s="1"/>
  <c r="BE230" i="2" s="1"/>
  <c r="BU73" i="7" s="1"/>
  <c r="AP235" i="2"/>
  <c r="AP240" i="2"/>
  <c r="AP241" i="2" s="1"/>
  <c r="AP242" i="2" s="1"/>
  <c r="BY58" i="7" s="1"/>
  <c r="U247" i="2"/>
  <c r="U252" i="2"/>
  <c r="U253" i="2" s="1"/>
  <c r="U254" i="2" s="1"/>
  <c r="CC37" i="7" s="1"/>
  <c r="BD247" i="2"/>
  <c r="BD252" i="2"/>
  <c r="BD253" i="2" s="1"/>
  <c r="BD254" i="2" s="1"/>
  <c r="CC72" i="7" s="1"/>
  <c r="M283" i="2"/>
  <c r="CN29" i="7"/>
  <c r="CM29" i="7" s="1"/>
  <c r="AC324" i="2"/>
  <c r="AC325" i="2" s="1"/>
  <c r="AC326" i="2" s="1"/>
  <c r="DA45" i="7" s="1"/>
  <c r="CZ45" i="7"/>
  <c r="CY45" i="7" s="1"/>
  <c r="AC319" i="2"/>
  <c r="DD47" i="7"/>
  <c r="DC47" i="7" s="1"/>
  <c r="AE331" i="2"/>
  <c r="BA331" i="2"/>
  <c r="DD69" i="7"/>
  <c r="DC69" i="7" s="1"/>
  <c r="P343" i="2"/>
  <c r="P348" i="2"/>
  <c r="P349" i="2" s="1"/>
  <c r="P350" i="2" s="1"/>
  <c r="DI32" i="7" s="1"/>
  <c r="BT343" i="2"/>
  <c r="BT348" i="2"/>
  <c r="BT349" i="2" s="1"/>
  <c r="BT350" i="2" s="1"/>
  <c r="DI88" i="7" s="1"/>
  <c r="DH88" i="7"/>
  <c r="DG88" i="7" s="1"/>
  <c r="AU168" i="2"/>
  <c r="AU169" i="2" s="1"/>
  <c r="AU170" i="2" s="1"/>
  <c r="BA63" i="7" s="1"/>
  <c r="AU163" i="2"/>
  <c r="BV213" i="2"/>
  <c r="BX213" i="2" s="1"/>
  <c r="BV189" i="2"/>
  <c r="BX189" i="2" s="1"/>
  <c r="BV69" i="2"/>
  <c r="BX69" i="2" s="1"/>
  <c r="BV45" i="2"/>
  <c r="BX45" i="2" s="1"/>
  <c r="BV33" i="2"/>
  <c r="BX33" i="2" s="1"/>
  <c r="BL180" i="2"/>
  <c r="BL181" i="2" s="1"/>
  <c r="BL182" i="2" s="1"/>
  <c r="BE80" i="7" s="1"/>
  <c r="AV180" i="2"/>
  <c r="AV181" i="2" s="1"/>
  <c r="AV182" i="2" s="1"/>
  <c r="BE64" i="7" s="1"/>
  <c r="AN180" i="2"/>
  <c r="AN181" i="2" s="1"/>
  <c r="AN182" i="2" s="1"/>
  <c r="BE56" i="7" s="1"/>
  <c r="AF180" i="2"/>
  <c r="AF181" i="2" s="1"/>
  <c r="AF182" i="2" s="1"/>
  <c r="BE48" i="7" s="1"/>
  <c r="AZ87" i="7"/>
  <c r="AY87" i="7" s="1"/>
  <c r="AD168" i="2"/>
  <c r="AD169" i="2" s="1"/>
  <c r="AD170" i="2" s="1"/>
  <c r="BA46" i="7" s="1"/>
  <c r="V168" i="2"/>
  <c r="V169" i="2" s="1"/>
  <c r="V170" i="2" s="1"/>
  <c r="BA38" i="7" s="1"/>
  <c r="BD408" i="2"/>
  <c r="BD409" i="2" s="1"/>
  <c r="BD410" i="2" s="1"/>
  <c r="EC72" i="7" s="1"/>
  <c r="AG403" i="2"/>
  <c r="EB32" i="7"/>
  <c r="EA32" i="7" s="1"/>
  <c r="DX84" i="7"/>
  <c r="DW84" i="7" s="1"/>
  <c r="DX68" i="7"/>
  <c r="DW68" i="7" s="1"/>
  <c r="DX52" i="7"/>
  <c r="DW52" i="7" s="1"/>
  <c r="P391" i="2"/>
  <c r="BN379" i="2"/>
  <c r="BJ384" i="2"/>
  <c r="BJ385" i="2" s="1"/>
  <c r="BJ386" i="2" s="1"/>
  <c r="DU78" i="7" s="1"/>
  <c r="AX379" i="2"/>
  <c r="DT62" i="7"/>
  <c r="DS62" i="7" s="1"/>
  <c r="AH379" i="2"/>
  <c r="DT46" i="7"/>
  <c r="DS46" i="7" s="1"/>
  <c r="R379" i="2"/>
  <c r="N384" i="2"/>
  <c r="N385" i="2" s="1"/>
  <c r="N386" i="2" s="1"/>
  <c r="DU30" i="7" s="1"/>
  <c r="BI367" i="2"/>
  <c r="DP33" i="7"/>
  <c r="DO33" i="7" s="1"/>
  <c r="DH84" i="7"/>
  <c r="DG84" i="7" s="1"/>
  <c r="DH76" i="7"/>
  <c r="DG76" i="7" s="1"/>
  <c r="AV343" i="2"/>
  <c r="DH43" i="7"/>
  <c r="DG43" i="7" s="1"/>
  <c r="DD87" i="7"/>
  <c r="DC87" i="7" s="1"/>
  <c r="DD75" i="7"/>
  <c r="DC75" i="7" s="1"/>
  <c r="AD331" i="2"/>
  <c r="DD44" i="7"/>
  <c r="DC44" i="7" s="1"/>
  <c r="DD36" i="7"/>
  <c r="DC36" i="7" s="1"/>
  <c r="DD28" i="7"/>
  <c r="DC28" i="7" s="1"/>
  <c r="BI319" i="2"/>
  <c r="CZ69" i="7"/>
  <c r="CY69" i="7" s="1"/>
  <c r="CZ64" i="7"/>
  <c r="CY64" i="7" s="1"/>
  <c r="R312" i="2"/>
  <c r="R313" i="2" s="1"/>
  <c r="R314" i="2" s="1"/>
  <c r="CW34" i="7" s="1"/>
  <c r="N312" i="2"/>
  <c r="N313" i="2" s="1"/>
  <c r="N314" i="2" s="1"/>
  <c r="CW30" i="7" s="1"/>
  <c r="CR76" i="7"/>
  <c r="CQ76" i="7" s="1"/>
  <c r="CR66" i="7"/>
  <c r="CQ66" i="7" s="1"/>
  <c r="CR59" i="7"/>
  <c r="CQ59" i="7" s="1"/>
  <c r="T288" i="2"/>
  <c r="T289" i="2" s="1"/>
  <c r="T290" i="2" s="1"/>
  <c r="CO36" i="7" s="1"/>
  <c r="BP271" i="2"/>
  <c r="AV276" i="2"/>
  <c r="AV277" i="2" s="1"/>
  <c r="AV278" i="2" s="1"/>
  <c r="CK64" i="7" s="1"/>
  <c r="AN271" i="2"/>
  <c r="AE271" i="2"/>
  <c r="CF39" i="7"/>
  <c r="CE39" i="7" s="1"/>
  <c r="CB26" i="7"/>
  <c r="CA26" i="7" s="1"/>
  <c r="BX29" i="7"/>
  <c r="BW29" i="7" s="1"/>
  <c r="BT61" i="7"/>
  <c r="BS61" i="7" s="1"/>
  <c r="BT57" i="7"/>
  <c r="BS57" i="7" s="1"/>
  <c r="AZ27" i="7"/>
  <c r="AY27" i="7" s="1"/>
  <c r="EB73" i="7"/>
  <c r="EA73" i="7" s="1"/>
  <c r="AN403" i="2"/>
  <c r="BS391" i="2"/>
  <c r="BG391" i="2"/>
  <c r="W391" i="2"/>
  <c r="DX27" i="7"/>
  <c r="DW27" i="7" s="1"/>
  <c r="BK379" i="2"/>
  <c r="AU379" i="2"/>
  <c r="DT55" i="7"/>
  <c r="DS55" i="7" s="1"/>
  <c r="O379" i="2"/>
  <c r="DP82" i="7"/>
  <c r="DO82" i="7" s="1"/>
  <c r="AX367" i="2"/>
  <c r="R367" i="2"/>
  <c r="M355" i="2"/>
  <c r="AE343" i="2"/>
  <c r="DH40" i="7"/>
  <c r="DG40" i="7" s="1"/>
  <c r="BN331" i="2"/>
  <c r="BJ336" i="2"/>
  <c r="BJ337" i="2" s="1"/>
  <c r="BJ338" i="2" s="1"/>
  <c r="DE78" i="7" s="1"/>
  <c r="BF331" i="2"/>
  <c r="AV336" i="2"/>
  <c r="AV337" i="2" s="1"/>
  <c r="AV338" i="2" s="1"/>
  <c r="DE64" i="7" s="1"/>
  <c r="BP324" i="2"/>
  <c r="BP325" i="2" s="1"/>
  <c r="BP326" i="2" s="1"/>
  <c r="DA84" i="7" s="1"/>
  <c r="CZ72" i="7"/>
  <c r="CY72" i="7" s="1"/>
  <c r="CZ68" i="7"/>
  <c r="CY68" i="7" s="1"/>
  <c r="CV68" i="7"/>
  <c r="CU68" i="7" s="1"/>
  <c r="CV42" i="7"/>
  <c r="CU42" i="7" s="1"/>
  <c r="CR77" i="7"/>
  <c r="CQ77" i="7" s="1"/>
  <c r="CR39" i="7"/>
  <c r="CQ39" i="7" s="1"/>
  <c r="CN61" i="7"/>
  <c r="CM61" i="7" s="1"/>
  <c r="CN53" i="7"/>
  <c r="CM53" i="7" s="1"/>
  <c r="BT276" i="2"/>
  <c r="BT277" i="2" s="1"/>
  <c r="BT278" i="2" s="1"/>
  <c r="CK88" i="7" s="1"/>
  <c r="L264" i="2"/>
  <c r="L265" i="2" s="1"/>
  <c r="L266" i="2" s="1"/>
  <c r="CG28" i="7" s="1"/>
  <c r="BG252" i="2"/>
  <c r="BG253" i="2" s="1"/>
  <c r="BG254" i="2" s="1"/>
  <c r="CC75" i="7" s="1"/>
  <c r="AF216" i="2"/>
  <c r="AF217" i="2" s="1"/>
  <c r="AF218" i="2" s="1"/>
  <c r="BQ48" i="7" s="1"/>
  <c r="AJ52" i="7"/>
  <c r="AI52" i="7" s="1"/>
  <c r="BH96" i="2"/>
  <c r="BH97" i="2" s="1"/>
  <c r="BH98" i="2" s="1"/>
  <c r="AC76" i="7" s="1"/>
  <c r="BD96" i="2"/>
  <c r="BD97" i="2" s="1"/>
  <c r="BD98" i="2" s="1"/>
  <c r="AC72" i="7" s="1"/>
  <c r="BL84" i="2"/>
  <c r="BL85" i="2" s="1"/>
  <c r="BL86" i="2" s="1"/>
  <c r="Y80" i="7" s="1"/>
  <c r="X59" i="7"/>
  <c r="W59" i="7" s="1"/>
  <c r="X47" i="7"/>
  <c r="W47" i="7" s="1"/>
  <c r="AK67" i="2"/>
  <c r="T37" i="7"/>
  <c r="S37" i="7" s="1"/>
  <c r="AZ60" i="2"/>
  <c r="AZ61" i="2" s="1"/>
  <c r="AZ62" i="2" s="1"/>
  <c r="Q68" i="7" s="1"/>
  <c r="L84" i="7"/>
  <c r="K84" i="7" s="1"/>
  <c r="AV228" i="2"/>
  <c r="AV229" i="2" s="1"/>
  <c r="AV230" i="2" s="1"/>
  <c r="BU64" i="7" s="1"/>
  <c r="AN228" i="2"/>
  <c r="AN229" i="2" s="1"/>
  <c r="AN230" i="2" s="1"/>
  <c r="BU56" i="7" s="1"/>
  <c r="BP59" i="7"/>
  <c r="BO59" i="7" s="1"/>
  <c r="K192" i="2"/>
  <c r="K193" i="2" s="1"/>
  <c r="K194" i="2" s="1"/>
  <c r="BI27" i="7" s="1"/>
  <c r="AJ72" i="7"/>
  <c r="AI72" i="7" s="1"/>
  <c r="AF80" i="7"/>
  <c r="AE80" i="7" s="1"/>
  <c r="AN79" i="2"/>
  <c r="AT264" i="2"/>
  <c r="AT265" i="2" s="1"/>
  <c r="AT266" i="2" s="1"/>
  <c r="CG62" i="7" s="1"/>
  <c r="P43" i="7"/>
  <c r="O43" i="7" s="1"/>
  <c r="AB84" i="7"/>
  <c r="AA84" i="7" s="1"/>
  <c r="BX58" i="7"/>
  <c r="BW58" i="7" s="1"/>
  <c r="AZ348" i="2"/>
  <c r="AZ349" i="2" s="1"/>
  <c r="AZ350" i="2" s="1"/>
  <c r="DI68" i="7" s="1"/>
  <c r="X84" i="7"/>
  <c r="W84" i="7" s="1"/>
  <c r="BT48" i="2"/>
  <c r="BT49" i="2" s="1"/>
  <c r="BT50" i="2" s="1"/>
  <c r="M88" i="7" s="1"/>
  <c r="BA24" i="2"/>
  <c r="BA25" i="2" s="1"/>
  <c r="BA26" i="2" s="1"/>
  <c r="E69" i="7" s="1"/>
  <c r="AP168" i="2"/>
  <c r="AP169" i="2" s="1"/>
  <c r="AP170" i="2" s="1"/>
  <c r="BA58" i="7" s="1"/>
  <c r="AJ403" i="2"/>
  <c r="BB372" i="2"/>
  <c r="BB373" i="2" s="1"/>
  <c r="BB374" i="2" s="1"/>
  <c r="DQ70" i="7" s="1"/>
  <c r="AP372" i="2"/>
  <c r="AP373" i="2" s="1"/>
  <c r="AP374" i="2" s="1"/>
  <c r="DQ58" i="7" s="1"/>
  <c r="Z372" i="2"/>
  <c r="Z373" i="2" s="1"/>
  <c r="Z374" i="2" s="1"/>
  <c r="DQ42" i="7" s="1"/>
  <c r="CZ29" i="7"/>
  <c r="CY29" i="7" s="1"/>
  <c r="AZ187" i="2"/>
  <c r="AV50" i="7"/>
  <c r="AU50" i="7" s="1"/>
  <c r="X115" i="2"/>
  <c r="AY19" i="2"/>
  <c r="AB223" i="2"/>
  <c r="S19" i="2"/>
  <c r="T53" i="7"/>
  <c r="S53" i="7" s="1"/>
  <c r="DL33" i="7"/>
  <c r="DK33" i="7" s="1"/>
  <c r="X68" i="7"/>
  <c r="W68" i="7" s="1"/>
  <c r="BL55" i="7"/>
  <c r="BK55" i="7" s="1"/>
  <c r="CJ35" i="7"/>
  <c r="CI35" i="7" s="1"/>
  <c r="BJ264" i="2"/>
  <c r="BJ265" i="2" s="1"/>
  <c r="BJ266" i="2" s="1"/>
  <c r="CG78" i="7" s="1"/>
  <c r="X288" i="2"/>
  <c r="X289" i="2" s="1"/>
  <c r="X290" i="2" s="1"/>
  <c r="CO40" i="7" s="1"/>
  <c r="AC312" i="2"/>
  <c r="AC313" i="2" s="1"/>
  <c r="AC314" i="2" s="1"/>
  <c r="CW45" i="7" s="1"/>
  <c r="Y139" i="2"/>
  <c r="BS163" i="2"/>
  <c r="W19" i="2"/>
  <c r="W24" i="2"/>
  <c r="W25" i="2" s="1"/>
  <c r="W26" i="2" s="1"/>
  <c r="E39" i="7" s="1"/>
  <c r="BG24" i="2"/>
  <c r="BG25" i="2" s="1"/>
  <c r="BG26" i="2" s="1"/>
  <c r="E75" i="7" s="1"/>
  <c r="BG19" i="2"/>
  <c r="AU48" i="2"/>
  <c r="AU49" i="2" s="1"/>
  <c r="AU50" i="2" s="1"/>
  <c r="M63" i="7" s="1"/>
  <c r="AU43" i="2"/>
  <c r="L63" i="7"/>
  <c r="K63" i="7" s="1"/>
  <c r="AY43" i="2"/>
  <c r="L67" i="7"/>
  <c r="K67" i="7" s="1"/>
  <c r="BO48" i="2"/>
  <c r="BO49" i="2" s="1"/>
  <c r="BO50" i="2" s="1"/>
  <c r="M83" i="7" s="1"/>
  <c r="L83" i="7"/>
  <c r="K83" i="7" s="1"/>
  <c r="BS43" i="2"/>
  <c r="L87" i="7"/>
  <c r="K87" i="7" s="1"/>
  <c r="X51" i="7"/>
  <c r="W51" i="7" s="1"/>
  <c r="AI79" i="2"/>
  <c r="AU79" i="2"/>
  <c r="AU84" i="2"/>
  <c r="AU85" i="2" s="1"/>
  <c r="AU86" i="2" s="1"/>
  <c r="Y63" i="7" s="1"/>
  <c r="S91" i="2"/>
  <c r="AB35" i="7"/>
  <c r="AA35" i="7" s="1"/>
  <c r="AU91" i="2"/>
  <c r="AU96" i="2"/>
  <c r="AU97" i="2" s="1"/>
  <c r="AU98" i="2" s="1"/>
  <c r="AC63" i="7" s="1"/>
  <c r="BC91" i="2"/>
  <c r="BC96" i="2"/>
  <c r="BC97" i="2" s="1"/>
  <c r="BC98" i="2" s="1"/>
  <c r="AC71" i="7" s="1"/>
  <c r="O103" i="2"/>
  <c r="O108" i="2"/>
  <c r="O109" i="2" s="1"/>
  <c r="O110" i="2" s="1"/>
  <c r="AG31" i="7" s="1"/>
  <c r="AF31" i="7"/>
  <c r="AE31" i="7" s="1"/>
  <c r="AA115" i="2"/>
  <c r="AJ43" i="7"/>
  <c r="AI43" i="7" s="1"/>
  <c r="AI115" i="2"/>
  <c r="AJ51" i="7"/>
  <c r="AI51" i="7" s="1"/>
  <c r="AI120" i="2"/>
  <c r="AI121" i="2" s="1"/>
  <c r="AI122" i="2" s="1"/>
  <c r="AK51" i="7" s="1"/>
  <c r="BG115" i="2"/>
  <c r="AJ75" i="7"/>
  <c r="AI75" i="7" s="1"/>
  <c r="BO115" i="2"/>
  <c r="BO120" i="2"/>
  <c r="BO121" i="2" s="1"/>
  <c r="BO122" i="2" s="1"/>
  <c r="AK83" i="7" s="1"/>
  <c r="AJ83" i="7"/>
  <c r="AI83" i="7" s="1"/>
  <c r="AL127" i="2"/>
  <c r="AN54" i="7"/>
  <c r="AM54" i="7" s="1"/>
  <c r="AN71" i="7"/>
  <c r="AM71" i="7" s="1"/>
  <c r="BC132" i="2"/>
  <c r="BC133" i="2" s="1"/>
  <c r="BC134" i="2" s="1"/>
  <c r="AO71" i="7" s="1"/>
  <c r="AB139" i="2"/>
  <c r="AB144" i="2"/>
  <c r="AB145" i="2" s="1"/>
  <c r="AB146" i="2" s="1"/>
  <c r="AS44" i="7" s="1"/>
  <c r="AR44" i="7"/>
  <c r="AQ44" i="7" s="1"/>
  <c r="AP151" i="2"/>
  <c r="AP156" i="2"/>
  <c r="AP157" i="2" s="1"/>
  <c r="AP158" i="2" s="1"/>
  <c r="AW58" i="7" s="1"/>
  <c r="AV58" i="7"/>
  <c r="AU58" i="7" s="1"/>
  <c r="AA187" i="2"/>
  <c r="AA192" i="2"/>
  <c r="AA193" i="2" s="1"/>
  <c r="AA194" i="2" s="1"/>
  <c r="BI43" i="7" s="1"/>
  <c r="AE187" i="2"/>
  <c r="AE192" i="2"/>
  <c r="AE193" i="2" s="1"/>
  <c r="AE194" i="2" s="1"/>
  <c r="BI47" i="7" s="1"/>
  <c r="AM187" i="2"/>
  <c r="AM192" i="2"/>
  <c r="AM193" i="2" s="1"/>
  <c r="AM194" i="2" s="1"/>
  <c r="BI55" i="7" s="1"/>
  <c r="P199" i="2"/>
  <c r="BL32" i="7"/>
  <c r="BK32" i="7" s="1"/>
  <c r="BN199" i="2"/>
  <c r="BN204" i="2"/>
  <c r="BN205" i="2" s="1"/>
  <c r="BN206" i="2" s="1"/>
  <c r="BM82" i="7" s="1"/>
  <c r="AU211" i="2"/>
  <c r="AU216" i="2"/>
  <c r="AU217" i="2" s="1"/>
  <c r="AU218" i="2" s="1"/>
  <c r="BQ63" i="7" s="1"/>
  <c r="AY211" i="2"/>
  <c r="AY216" i="2"/>
  <c r="AY217" i="2" s="1"/>
  <c r="AY218" i="2" s="1"/>
  <c r="BQ67" i="7" s="1"/>
  <c r="AJ223" i="2"/>
  <c r="AJ228" i="2"/>
  <c r="AJ229" i="2" s="1"/>
  <c r="AJ230" i="2" s="1"/>
  <c r="BU52" i="7" s="1"/>
  <c r="BT52" i="7"/>
  <c r="BS52" i="7" s="1"/>
  <c r="Y235" i="2"/>
  <c r="Y240" i="2"/>
  <c r="Y241" i="2" s="1"/>
  <c r="Y242" i="2" s="1"/>
  <c r="BY41" i="7" s="1"/>
  <c r="AQ247" i="2"/>
  <c r="AQ252" i="2"/>
  <c r="AQ253" i="2" s="1"/>
  <c r="AQ254" i="2" s="1"/>
  <c r="CC59" i="7" s="1"/>
  <c r="CB67" i="7"/>
  <c r="CA67" i="7" s="1"/>
  <c r="AY247" i="2"/>
  <c r="BF247" i="2"/>
  <c r="CB74" i="7"/>
  <c r="CA74" i="7" s="1"/>
  <c r="BF252" i="2"/>
  <c r="BF253" i="2" s="1"/>
  <c r="BF254" i="2" s="1"/>
  <c r="CC74" i="7" s="1"/>
  <c r="BR247" i="2"/>
  <c r="BR252" i="2"/>
  <c r="BR253" i="2" s="1"/>
  <c r="BR254" i="2" s="1"/>
  <c r="CC86" i="7" s="1"/>
  <c r="AL259" i="2"/>
  <c r="AL264" i="2"/>
  <c r="AL265" i="2" s="1"/>
  <c r="AL266" i="2" s="1"/>
  <c r="CG54" i="7" s="1"/>
  <c r="CF54" i="7"/>
  <c r="CE54" i="7" s="1"/>
  <c r="CF85" i="7"/>
  <c r="CE85" i="7" s="1"/>
  <c r="BQ264" i="2"/>
  <c r="BQ265" i="2" s="1"/>
  <c r="BQ266" i="2" s="1"/>
  <c r="CG85" i="7" s="1"/>
  <c r="J271" i="2"/>
  <c r="CJ26" i="7"/>
  <c r="CI26" i="7" s="1"/>
  <c r="CJ34" i="7"/>
  <c r="CI34" i="7" s="1"/>
  <c r="R276" i="2"/>
  <c r="R277" i="2" s="1"/>
  <c r="R278" i="2" s="1"/>
  <c r="CK34" i="7" s="1"/>
  <c r="R271" i="2"/>
  <c r="AQ271" i="2"/>
  <c r="AQ276" i="2"/>
  <c r="AQ277" i="2" s="1"/>
  <c r="AQ278" i="2" s="1"/>
  <c r="CK59" i="7" s="1"/>
  <c r="CJ59" i="7"/>
  <c r="CI59" i="7" s="1"/>
  <c r="BH283" i="2"/>
  <c r="CN76" i="7"/>
  <c r="CM76" i="7" s="1"/>
  <c r="DL28" i="7"/>
  <c r="DK28" i="7" s="1"/>
  <c r="L360" i="2"/>
  <c r="L361" i="2" s="1"/>
  <c r="L362" i="2" s="1"/>
  <c r="DM28" i="7" s="1"/>
  <c r="EB84" i="7"/>
  <c r="EA84" i="7" s="1"/>
  <c r="BP403" i="2"/>
  <c r="BP408" i="2"/>
  <c r="BP409" i="2" s="1"/>
  <c r="BP410" i="2" s="1"/>
  <c r="EC84" i="7" s="1"/>
  <c r="BN163" i="2"/>
  <c r="BN168" i="2"/>
  <c r="BN169" i="2" s="1"/>
  <c r="BN170" i="2" s="1"/>
  <c r="BA82" i="7" s="1"/>
  <c r="BV369" i="2"/>
  <c r="BX369" i="2" s="1"/>
  <c r="BV285" i="2"/>
  <c r="BX285" i="2" s="1"/>
  <c r="BD82" i="7"/>
  <c r="BC82" i="7" s="1"/>
  <c r="AX180" i="2"/>
  <c r="AX181" i="2" s="1"/>
  <c r="AX182" i="2" s="1"/>
  <c r="BE66" i="7" s="1"/>
  <c r="BD58" i="7"/>
  <c r="BC58" i="7" s="1"/>
  <c r="AH180" i="2"/>
  <c r="AH181" i="2" s="1"/>
  <c r="AH182" i="2" s="1"/>
  <c r="BE50" i="7" s="1"/>
  <c r="Z180" i="2"/>
  <c r="Z181" i="2" s="1"/>
  <c r="Z182" i="2" s="1"/>
  <c r="BE42" i="7" s="1"/>
  <c r="R180" i="2"/>
  <c r="R181" i="2" s="1"/>
  <c r="R182" i="2" s="1"/>
  <c r="BE34" i="7" s="1"/>
  <c r="BD26" i="7"/>
  <c r="BC26" i="7" s="1"/>
  <c r="DT74" i="7"/>
  <c r="DS74" i="7" s="1"/>
  <c r="DT42" i="7"/>
  <c r="DS42" i="7" s="1"/>
  <c r="AW367" i="2"/>
  <c r="AA343" i="2"/>
  <c r="T331" i="2"/>
  <c r="BX73" i="7"/>
  <c r="BW73" i="7" s="1"/>
  <c r="S348" i="2"/>
  <c r="S349" i="2" s="1"/>
  <c r="S350" i="2" s="1"/>
  <c r="DI35" i="7" s="1"/>
  <c r="K348" i="2"/>
  <c r="K349" i="2" s="1"/>
  <c r="K350" i="2" s="1"/>
  <c r="DI27" i="7" s="1"/>
  <c r="BL324" i="2"/>
  <c r="BL325" i="2" s="1"/>
  <c r="BL326" i="2" s="1"/>
  <c r="DA80" i="7" s="1"/>
  <c r="BH324" i="2"/>
  <c r="BH325" i="2" s="1"/>
  <c r="BH326" i="2" s="1"/>
  <c r="DA76" i="7" s="1"/>
  <c r="BD319" i="2"/>
  <c r="CV64" i="7"/>
  <c r="CU64" i="7" s="1"/>
  <c r="CJ30" i="7"/>
  <c r="CI30" i="7" s="1"/>
  <c r="BQ259" i="2"/>
  <c r="AR60" i="7"/>
  <c r="AQ60" i="7" s="1"/>
  <c r="AR56" i="7"/>
  <c r="AQ56" i="7" s="1"/>
  <c r="AJ144" i="2"/>
  <c r="AJ145" i="2" s="1"/>
  <c r="AJ146" i="2" s="1"/>
  <c r="AS52" i="7" s="1"/>
  <c r="AR48" i="7"/>
  <c r="AQ48" i="7" s="1"/>
  <c r="AQ79" i="2"/>
  <c r="AI84" i="2"/>
  <c r="AI85" i="2" s="1"/>
  <c r="AI86" i="2" s="1"/>
  <c r="Y51" i="7" s="1"/>
  <c r="BT64" i="7"/>
  <c r="BS64" i="7" s="1"/>
  <c r="BT56" i="7"/>
  <c r="BS56" i="7" s="1"/>
  <c r="AD156" i="2"/>
  <c r="AD157" i="2" s="1"/>
  <c r="AD158" i="2" s="1"/>
  <c r="AW46" i="7" s="1"/>
  <c r="AN50" i="7"/>
  <c r="AM50" i="7" s="1"/>
  <c r="AP163" i="2"/>
  <c r="AB228" i="2"/>
  <c r="AB229" i="2" s="1"/>
  <c r="AB230" i="2" s="1"/>
  <c r="BU44" i="7" s="1"/>
  <c r="AJ79" i="7"/>
  <c r="AI79" i="7" s="1"/>
  <c r="BP71" i="7"/>
  <c r="BO71" i="7" s="1"/>
  <c r="V163" i="2"/>
  <c r="AP175" i="2"/>
  <c r="BP55" i="2"/>
  <c r="P84" i="7"/>
  <c r="O84" i="7" s="1"/>
  <c r="AB84" i="2"/>
  <c r="AB85" i="2" s="1"/>
  <c r="AB86" i="2" s="1"/>
  <c r="Y44" i="7" s="1"/>
  <c r="X44" i="7"/>
  <c r="W44" i="7" s="1"/>
  <c r="AV84" i="2"/>
  <c r="AV85" i="2" s="1"/>
  <c r="AV86" i="2" s="1"/>
  <c r="Y64" i="7" s="1"/>
  <c r="X64" i="7"/>
  <c r="W64" i="7" s="1"/>
  <c r="T91" i="2"/>
  <c r="T96" i="2"/>
  <c r="T97" i="2" s="1"/>
  <c r="T98" i="2" s="1"/>
  <c r="AC36" i="7" s="1"/>
  <c r="AB36" i="7"/>
  <c r="AA36" i="7" s="1"/>
  <c r="X91" i="2"/>
  <c r="X96" i="2"/>
  <c r="X97" i="2" s="1"/>
  <c r="X98" i="2" s="1"/>
  <c r="AC40" i="7" s="1"/>
  <c r="AB68" i="7"/>
  <c r="AA68" i="7" s="1"/>
  <c r="AZ91" i="2"/>
  <c r="P103" i="2"/>
  <c r="P108" i="2"/>
  <c r="P109" i="2" s="1"/>
  <c r="P110" i="2" s="1"/>
  <c r="AG32" i="7" s="1"/>
  <c r="BP103" i="2"/>
  <c r="BP108" i="2"/>
  <c r="BP109" i="2" s="1"/>
  <c r="BP110" i="2" s="1"/>
  <c r="AG84" i="7" s="1"/>
  <c r="AF84" i="7"/>
  <c r="AE84" i="7" s="1"/>
  <c r="AR115" i="2"/>
  <c r="AR120" i="2"/>
  <c r="AR121" i="2" s="1"/>
  <c r="AR122" i="2" s="1"/>
  <c r="AK60" i="7" s="1"/>
  <c r="AJ60" i="7"/>
  <c r="AI60" i="7" s="1"/>
  <c r="BT115" i="2"/>
  <c r="BT120" i="2"/>
  <c r="BT121" i="2" s="1"/>
  <c r="BT122" i="2" s="1"/>
  <c r="AK88" i="7" s="1"/>
  <c r="AV127" i="2"/>
  <c r="AN64" i="7"/>
  <c r="AM64" i="7" s="1"/>
  <c r="AC139" i="2"/>
  <c r="AC144" i="2"/>
  <c r="AC145" i="2" s="1"/>
  <c r="AC146" i="2" s="1"/>
  <c r="AS45" i="7" s="1"/>
  <c r="AR45" i="7"/>
  <c r="AQ45" i="7" s="1"/>
  <c r="AW139" i="2"/>
  <c r="AR65" i="7"/>
  <c r="AQ65" i="7" s="1"/>
  <c r="BG151" i="2"/>
  <c r="AV75" i="7"/>
  <c r="AU75" i="7" s="1"/>
  <c r="T187" i="2"/>
  <c r="BH36" i="7"/>
  <c r="BG36" i="7" s="1"/>
  <c r="BH187" i="2"/>
  <c r="BH192" i="2"/>
  <c r="BH193" i="2" s="1"/>
  <c r="BH194" i="2" s="1"/>
  <c r="BI76" i="7" s="1"/>
  <c r="BH76" i="7"/>
  <c r="BG76" i="7" s="1"/>
  <c r="BL187" i="2"/>
  <c r="BL192" i="2"/>
  <c r="BL193" i="2" s="1"/>
  <c r="BL194" i="2" s="1"/>
  <c r="BI80" i="7" s="1"/>
  <c r="BH80" i="7"/>
  <c r="BG80" i="7" s="1"/>
  <c r="Q199" i="2"/>
  <c r="BL33" i="7"/>
  <c r="BK33" i="7" s="1"/>
  <c r="BK199" i="2"/>
  <c r="BL79" i="7"/>
  <c r="BK79" i="7" s="1"/>
  <c r="X211" i="2"/>
  <c r="X216" i="2"/>
  <c r="X217" i="2" s="1"/>
  <c r="X218" i="2" s="1"/>
  <c r="BQ40" i="7" s="1"/>
  <c r="AB211" i="2"/>
  <c r="BP44" i="7"/>
  <c r="BO44" i="7" s="1"/>
  <c r="Y223" i="2"/>
  <c r="Y228" i="2"/>
  <c r="Y229" i="2" s="1"/>
  <c r="Y230" i="2" s="1"/>
  <c r="BU41" i="7" s="1"/>
  <c r="AG223" i="2"/>
  <c r="BT49" i="7"/>
  <c r="BS49" i="7" s="1"/>
  <c r="N235" i="2"/>
  <c r="N240" i="2"/>
  <c r="N241" i="2" s="1"/>
  <c r="N242" i="2" s="1"/>
  <c r="BY30" i="7" s="1"/>
  <c r="K252" i="2"/>
  <c r="K253" i="2" s="1"/>
  <c r="K254" i="2" s="1"/>
  <c r="CC27" i="7" s="1"/>
  <c r="CB27" i="7"/>
  <c r="CA27" i="7" s="1"/>
  <c r="AV247" i="2"/>
  <c r="AV252" i="2"/>
  <c r="AV253" i="2" s="1"/>
  <c r="AV254" i="2" s="1"/>
  <c r="CC64" i="7" s="1"/>
  <c r="BO247" i="2"/>
  <c r="CB83" i="7"/>
  <c r="CA83" i="7" s="1"/>
  <c r="BN259" i="2"/>
  <c r="CF82" i="7"/>
  <c r="CE82" i="7" s="1"/>
  <c r="AC283" i="2"/>
  <c r="AC288" i="2"/>
  <c r="AC289" i="2" s="1"/>
  <c r="AC290" i="2" s="1"/>
  <c r="CO45" i="7" s="1"/>
  <c r="BM283" i="2"/>
  <c r="BM288" i="2"/>
  <c r="BM289" i="2" s="1"/>
  <c r="BM290" i="2" s="1"/>
  <c r="CO81" i="7" s="1"/>
  <c r="BQ283" i="2"/>
  <c r="CN85" i="7"/>
  <c r="CM85" i="7" s="1"/>
  <c r="BH307" i="2"/>
  <c r="CV76" i="7"/>
  <c r="CU76" i="7" s="1"/>
  <c r="BP307" i="2"/>
  <c r="CV84" i="7"/>
  <c r="CU84" i="7" s="1"/>
  <c r="BT307" i="2"/>
  <c r="CV88" i="7"/>
  <c r="CU88" i="7" s="1"/>
  <c r="AF396" i="2"/>
  <c r="AF397" i="2" s="1"/>
  <c r="AF398" i="2" s="1"/>
  <c r="DY48" i="7" s="1"/>
  <c r="DX48" i="7"/>
  <c r="DW48" i="7" s="1"/>
  <c r="BA403" i="2"/>
  <c r="BA408" i="2"/>
  <c r="BA409" i="2" s="1"/>
  <c r="BA410" i="2" s="1"/>
  <c r="EC69" i="7" s="1"/>
  <c r="BV334" i="2"/>
  <c r="BY334" i="2" s="1"/>
  <c r="EC344" i="2"/>
  <c r="BV105" i="2"/>
  <c r="BX105" i="2" s="1"/>
  <c r="BV57" i="2"/>
  <c r="BX57" i="2" s="1"/>
  <c r="BV21" i="2"/>
  <c r="BX21" i="2" s="1"/>
  <c r="BT180" i="2"/>
  <c r="BT181" i="2" s="1"/>
  <c r="BT182" i="2" s="1"/>
  <c r="BE88" i="7" s="1"/>
  <c r="BD180" i="2"/>
  <c r="BD181" i="2" s="1"/>
  <c r="BD182" i="2" s="1"/>
  <c r="BE72" i="7" s="1"/>
  <c r="BD40" i="7"/>
  <c r="BC40" i="7" s="1"/>
  <c r="P180" i="2"/>
  <c r="P181" i="2" s="1"/>
  <c r="P182" i="2" s="1"/>
  <c r="BE32" i="7" s="1"/>
  <c r="AZ75" i="7"/>
  <c r="AY75" i="7" s="1"/>
  <c r="AZ67" i="7"/>
  <c r="AY67" i="7" s="1"/>
  <c r="BD86" i="7"/>
  <c r="BC86" i="7" s="1"/>
  <c r="BJ180" i="2"/>
  <c r="BJ181" i="2" s="1"/>
  <c r="BJ182" i="2" s="1"/>
  <c r="BE78" i="7" s="1"/>
  <c r="BB180" i="2"/>
  <c r="BB181" i="2" s="1"/>
  <c r="BB182" i="2" s="1"/>
  <c r="BE70" i="7" s="1"/>
  <c r="BD62" i="7"/>
  <c r="BC62" i="7" s="1"/>
  <c r="AL180" i="2"/>
  <c r="AL181" i="2" s="1"/>
  <c r="AL182" i="2" s="1"/>
  <c r="BE54" i="7" s="1"/>
  <c r="BD46" i="7"/>
  <c r="BC46" i="7" s="1"/>
  <c r="V180" i="2"/>
  <c r="V181" i="2" s="1"/>
  <c r="V182" i="2" s="1"/>
  <c r="BE38" i="7" s="1"/>
  <c r="N180" i="2"/>
  <c r="N181" i="2" s="1"/>
  <c r="N182" i="2" s="1"/>
  <c r="BE30" i="7" s="1"/>
  <c r="BG168" i="2"/>
  <c r="BG169" i="2" s="1"/>
  <c r="BG170" i="2" s="1"/>
  <c r="BA75" i="7" s="1"/>
  <c r="AY168" i="2"/>
  <c r="AY169" i="2" s="1"/>
  <c r="AY170" i="2" s="1"/>
  <c r="BA67" i="7" s="1"/>
  <c r="AZ35" i="7"/>
  <c r="AY35" i="7" s="1"/>
  <c r="EB64" i="7"/>
  <c r="EA64" i="7" s="1"/>
  <c r="BR379" i="2"/>
  <c r="BN384" i="2"/>
  <c r="BN385" i="2" s="1"/>
  <c r="BN386" i="2" s="1"/>
  <c r="DU82" i="7" s="1"/>
  <c r="BB379" i="2"/>
  <c r="DT66" i="7"/>
  <c r="DS66" i="7" s="1"/>
  <c r="AL379" i="2"/>
  <c r="AH384" i="2"/>
  <c r="AH385" i="2" s="1"/>
  <c r="AH386" i="2" s="1"/>
  <c r="DU50" i="7" s="1"/>
  <c r="V379" i="2"/>
  <c r="DT34" i="7"/>
  <c r="DS34" i="7" s="1"/>
  <c r="BQ367" i="2"/>
  <c r="BI372" i="2"/>
  <c r="BI373" i="2" s="1"/>
  <c r="BI374" i="2" s="1"/>
  <c r="DQ77" i="7" s="1"/>
  <c r="DP49" i="7"/>
  <c r="DO49" i="7" s="1"/>
  <c r="Q372" i="2"/>
  <c r="Q373" i="2" s="1"/>
  <c r="Q374" i="2" s="1"/>
  <c r="DQ33" i="7" s="1"/>
  <c r="BP348" i="2"/>
  <c r="BP349" i="2" s="1"/>
  <c r="BP350" i="2" s="1"/>
  <c r="DI84" i="7" s="1"/>
  <c r="BS336" i="2"/>
  <c r="BS337" i="2" s="1"/>
  <c r="BS338" i="2" s="1"/>
  <c r="DE87" i="7" s="1"/>
  <c r="BG336" i="2"/>
  <c r="BG337" i="2" s="1"/>
  <c r="BG338" i="2" s="1"/>
  <c r="DE75" i="7" s="1"/>
  <c r="CZ87" i="7"/>
  <c r="CY87" i="7" s="1"/>
  <c r="AV324" i="2"/>
  <c r="AV325" i="2" s="1"/>
  <c r="AV326" i="2" s="1"/>
  <c r="DA64" i="7" s="1"/>
  <c r="CV69" i="7"/>
  <c r="CU69" i="7" s="1"/>
  <c r="CR80" i="7"/>
  <c r="CQ80" i="7" s="1"/>
  <c r="CR64" i="7"/>
  <c r="CQ64" i="7" s="1"/>
  <c r="AQ300" i="2"/>
  <c r="AQ301" i="2" s="1"/>
  <c r="AQ302" i="2" s="1"/>
  <c r="CS59" i="7" s="1"/>
  <c r="L283" i="2"/>
  <c r="AR271" i="2"/>
  <c r="O276" i="2"/>
  <c r="O277" i="2" s="1"/>
  <c r="O278" i="2" s="1"/>
  <c r="CK31" i="7" s="1"/>
  <c r="W264" i="2"/>
  <c r="W265" i="2" s="1"/>
  <c r="W266" i="2" s="1"/>
  <c r="CG39" i="7" s="1"/>
  <c r="CB82" i="7"/>
  <c r="CA82" i="7" s="1"/>
  <c r="BX85" i="7"/>
  <c r="BW85" i="7" s="1"/>
  <c r="AS228" i="2"/>
  <c r="AS229" i="2" s="1"/>
  <c r="AS230" i="2" s="1"/>
  <c r="BU61" i="7" s="1"/>
  <c r="BT53" i="7"/>
  <c r="BS53" i="7" s="1"/>
  <c r="BF168" i="2"/>
  <c r="BF169" i="2" s="1"/>
  <c r="BF170" i="2" s="1"/>
  <c r="BA74" i="7" s="1"/>
  <c r="AX168" i="2"/>
  <c r="AX169" i="2" s="1"/>
  <c r="AX170" i="2" s="1"/>
  <c r="BA66" i="7" s="1"/>
  <c r="Z168" i="2"/>
  <c r="Z169" i="2" s="1"/>
  <c r="Z170" i="2" s="1"/>
  <c r="BA42" i="7" s="1"/>
  <c r="R168" i="2"/>
  <c r="R169" i="2" s="1"/>
  <c r="R170" i="2" s="1"/>
  <c r="BA34" i="7" s="1"/>
  <c r="K168" i="2"/>
  <c r="K169" i="2" s="1"/>
  <c r="K170" i="2" s="1"/>
  <c r="BA27" i="7" s="1"/>
  <c r="AN408" i="2"/>
  <c r="AN409" i="2" s="1"/>
  <c r="AN410" i="2" s="1"/>
  <c r="EC56" i="7" s="1"/>
  <c r="EB48" i="7"/>
  <c r="EA48" i="7" s="1"/>
  <c r="BS396" i="2"/>
  <c r="BS397" i="2" s="1"/>
  <c r="BS398" i="2" s="1"/>
  <c r="DY87" i="7" s="1"/>
  <c r="BK391" i="2"/>
  <c r="DX31" i="7"/>
  <c r="DW31" i="7" s="1"/>
  <c r="AU384" i="2"/>
  <c r="AU385" i="2" s="1"/>
  <c r="AU386" i="2" s="1"/>
  <c r="DU63" i="7" s="1"/>
  <c r="W379" i="2"/>
  <c r="O384" i="2"/>
  <c r="O385" i="2" s="1"/>
  <c r="O386" i="2" s="1"/>
  <c r="DU31" i="7" s="1"/>
  <c r="DP86" i="7"/>
  <c r="DO86" i="7" s="1"/>
  <c r="DP46" i="7"/>
  <c r="DO46" i="7" s="1"/>
  <c r="R372" i="2"/>
  <c r="R373" i="2" s="1"/>
  <c r="R374" i="2" s="1"/>
  <c r="DQ34" i="7" s="1"/>
  <c r="BT360" i="2"/>
  <c r="BT361" i="2" s="1"/>
  <c r="BT362" i="2" s="1"/>
  <c r="DM88" i="7" s="1"/>
  <c r="AE348" i="2"/>
  <c r="AE349" i="2" s="1"/>
  <c r="AE350" i="2" s="1"/>
  <c r="DI47" i="7" s="1"/>
  <c r="X348" i="2"/>
  <c r="X349" i="2" s="1"/>
  <c r="X350" i="2" s="1"/>
  <c r="DI40" i="7" s="1"/>
  <c r="BN336" i="2"/>
  <c r="BN337" i="2" s="1"/>
  <c r="BN338" i="2" s="1"/>
  <c r="DE82" i="7" s="1"/>
  <c r="AZ324" i="2"/>
  <c r="AZ325" i="2" s="1"/>
  <c r="AZ326" i="2" s="1"/>
  <c r="DA68" i="7" s="1"/>
  <c r="X319" i="2"/>
  <c r="CV56" i="7"/>
  <c r="CU56" i="7" s="1"/>
  <c r="CR73" i="7"/>
  <c r="CQ73" i="7" s="1"/>
  <c r="AP300" i="2"/>
  <c r="AP301" i="2" s="1"/>
  <c r="AP302" i="2" s="1"/>
  <c r="CS58" i="7" s="1"/>
  <c r="W300" i="2"/>
  <c r="W301" i="2" s="1"/>
  <c r="W302" i="2" s="1"/>
  <c r="CS39" i="7" s="1"/>
  <c r="BM259" i="2"/>
  <c r="CF65" i="7"/>
  <c r="CE65" i="7" s="1"/>
  <c r="CF44" i="7"/>
  <c r="CE44" i="7" s="1"/>
  <c r="BX50" i="7"/>
  <c r="BW50" i="7" s="1"/>
  <c r="BT45" i="7"/>
  <c r="BS45" i="7" s="1"/>
  <c r="BP36" i="7"/>
  <c r="BO36" i="7" s="1"/>
  <c r="AY192" i="2"/>
  <c r="AY193" i="2" s="1"/>
  <c r="AY194" i="2" s="1"/>
  <c r="BI67" i="7" s="1"/>
  <c r="X55" i="7"/>
  <c r="W55" i="7" s="1"/>
  <c r="T49" i="7"/>
  <c r="S49" i="7" s="1"/>
  <c r="U72" i="2"/>
  <c r="U73" i="2" s="1"/>
  <c r="U74" i="2" s="1"/>
  <c r="U37" i="7" s="1"/>
  <c r="AY48" i="2"/>
  <c r="AY49" i="2" s="1"/>
  <c r="AY50" i="2" s="1"/>
  <c r="M67" i="7" s="1"/>
  <c r="BT36" i="7"/>
  <c r="BS36" i="7" s="1"/>
  <c r="BP63" i="7"/>
  <c r="BO63" i="7" s="1"/>
  <c r="BH72" i="7"/>
  <c r="BG72" i="7" s="1"/>
  <c r="AW144" i="2"/>
  <c r="AW145" i="2" s="1"/>
  <c r="AW146" i="2" s="1"/>
  <c r="AS65" i="7" s="1"/>
  <c r="AL132" i="2"/>
  <c r="AL133" i="2" s="1"/>
  <c r="AL134" i="2" s="1"/>
  <c r="AO54" i="7" s="1"/>
  <c r="AB75" i="7"/>
  <c r="AA75" i="7" s="1"/>
  <c r="BK79" i="2"/>
  <c r="X56" i="7"/>
  <c r="W56" i="7" s="1"/>
  <c r="T77" i="7"/>
  <c r="S77" i="7" s="1"/>
  <c r="BS48" i="2"/>
  <c r="BS49" i="2" s="1"/>
  <c r="BS50" i="2" s="1"/>
  <c r="M87" i="7" s="1"/>
  <c r="CB64" i="7"/>
  <c r="CA64" i="7" s="1"/>
  <c r="AV59" i="7"/>
  <c r="AU59" i="7" s="1"/>
  <c r="D77" i="7"/>
  <c r="C77" i="7" s="1"/>
  <c r="D43" i="7"/>
  <c r="C43" i="7" s="1"/>
  <c r="M319" i="2"/>
  <c r="BT295" i="2"/>
  <c r="BH52" i="7"/>
  <c r="BG52" i="7" s="1"/>
  <c r="V312" i="2"/>
  <c r="V313" i="2" s="1"/>
  <c r="V314" i="2" s="1"/>
  <c r="CW38" i="7" s="1"/>
  <c r="BK120" i="2"/>
  <c r="BK121" i="2" s="1"/>
  <c r="BK122" i="2" s="1"/>
  <c r="AK79" i="7" s="1"/>
  <c r="BK204" i="2"/>
  <c r="BK205" i="2" s="1"/>
  <c r="BK206" i="2" s="1"/>
  <c r="BM79" i="7" s="1"/>
  <c r="AI276" i="2"/>
  <c r="AI277" i="2" s="1"/>
  <c r="AI278" i="2" s="1"/>
  <c r="CK51" i="7" s="1"/>
  <c r="AA259" i="2"/>
  <c r="BH84" i="7"/>
  <c r="BG84" i="7" s="1"/>
  <c r="BO43" i="2"/>
  <c r="L355" i="2"/>
  <c r="CN81" i="7"/>
  <c r="CM81" i="7" s="1"/>
  <c r="Z151" i="2"/>
  <c r="X120" i="2"/>
  <c r="X121" i="2" s="1"/>
  <c r="X122" i="2" s="1"/>
  <c r="AK40" i="7" s="1"/>
  <c r="AY24" i="2"/>
  <c r="AY25" i="2" s="1"/>
  <c r="AY26" i="2" s="1"/>
  <c r="E67" i="7" s="1"/>
  <c r="D47" i="7"/>
  <c r="C47" i="7" s="1"/>
  <c r="AR223" i="2"/>
  <c r="Q360" i="2"/>
  <c r="Q361" i="2" s="1"/>
  <c r="Q362" i="2" s="1"/>
  <c r="DM33" i="7" s="1"/>
  <c r="BT187" i="2"/>
  <c r="AZ84" i="2"/>
  <c r="AZ85" i="2" s="1"/>
  <c r="AZ86" i="2" s="1"/>
  <c r="Y68" i="7" s="1"/>
  <c r="BE36" i="2"/>
  <c r="BE37" i="2" s="1"/>
  <c r="BE38" i="2" s="1"/>
  <c r="I73" i="7" s="1"/>
  <c r="DH56" i="7"/>
  <c r="DG56" i="7" s="1"/>
  <c r="CF86" i="7"/>
  <c r="CE86" i="7" s="1"/>
  <c r="AU132" i="2"/>
  <c r="AU133" i="2" s="1"/>
  <c r="AU134" i="2" s="1"/>
  <c r="AO63" i="7" s="1"/>
  <c r="AB83" i="7"/>
  <c r="AA83" i="7" s="1"/>
  <c r="BP43" i="2"/>
  <c r="DP380" i="2"/>
  <c r="DO368" i="2"/>
  <c r="CN368" i="2"/>
  <c r="EH356" i="2"/>
  <c r="ED356" i="2"/>
  <c r="EA356" i="2"/>
  <c r="DW356" i="2"/>
  <c r="EH344" i="2"/>
  <c r="CS344" i="2"/>
  <c r="EJ332" i="2"/>
  <c r="DE332" i="2"/>
  <c r="DE320" i="2"/>
  <c r="CX320" i="2"/>
  <c r="EE308" i="2"/>
  <c r="DP308" i="2"/>
  <c r="DD308" i="2"/>
  <c r="DB308" i="2"/>
  <c r="CV308" i="2"/>
  <c r="CH308" i="2"/>
  <c r="EE296" i="2"/>
  <c r="EA296" i="2"/>
  <c r="DQ296" i="2"/>
  <c r="DM296" i="2"/>
  <c r="DI296" i="2"/>
  <c r="DE296" i="2"/>
  <c r="DC296" i="2"/>
  <c r="CK296" i="2"/>
  <c r="CI296" i="2"/>
  <c r="CE296" i="2"/>
  <c r="EJ284" i="2"/>
  <c r="DZ284" i="2"/>
  <c r="DR284" i="2"/>
  <c r="DP284" i="2"/>
  <c r="DN284" i="2"/>
  <c r="DB284" i="2"/>
  <c r="CX284" i="2"/>
  <c r="CH284" i="2"/>
  <c r="CF284" i="2"/>
  <c r="CD284" i="2"/>
  <c r="EE272" i="2"/>
  <c r="EA272" i="2"/>
  <c r="DS272" i="2"/>
  <c r="DQ272" i="2"/>
  <c r="DO272" i="2"/>
  <c r="DK272" i="2"/>
  <c r="DC272" i="2"/>
  <c r="CW272" i="2"/>
  <c r="CU272" i="2"/>
  <c r="CQ272" i="2"/>
  <c r="CG272" i="2"/>
  <c r="CC272" i="2"/>
  <c r="EH260" i="2"/>
  <c r="DX260" i="2"/>
  <c r="DN260" i="2"/>
  <c r="DB260" i="2"/>
  <c r="CX260" i="2"/>
  <c r="CT260" i="2"/>
  <c r="CN260" i="2"/>
  <c r="CL260" i="2"/>
  <c r="CB260" i="2"/>
  <c r="EI248" i="2"/>
  <c r="EG248" i="2"/>
  <c r="DW248" i="2"/>
  <c r="DU248" i="2"/>
  <c r="DQ248" i="2"/>
  <c r="DO248" i="2"/>
  <c r="DM248" i="2"/>
  <c r="DK248" i="2"/>
  <c r="DI248" i="2"/>
  <c r="DG248" i="2"/>
  <c r="DA248" i="2"/>
  <c r="CW248" i="2"/>
  <c r="CS248" i="2"/>
  <c r="CO248" i="2"/>
  <c r="CK248" i="2"/>
  <c r="CI248" i="2"/>
  <c r="CC248" i="2"/>
  <c r="CA248" i="2"/>
  <c r="EJ236" i="2"/>
  <c r="EH236" i="2"/>
  <c r="ED236" i="2"/>
  <c r="EB236" i="2"/>
  <c r="DX236" i="2"/>
  <c r="DN236" i="2"/>
  <c r="DL236" i="2"/>
  <c r="DJ236" i="2"/>
  <c r="DF236" i="2"/>
  <c r="CX236" i="2"/>
  <c r="CV236" i="2"/>
  <c r="CT236" i="2"/>
  <c r="CP236" i="2"/>
  <c r="CH236" i="2"/>
  <c r="CD236" i="2"/>
  <c r="EK224" i="2"/>
  <c r="EI224" i="2"/>
  <c r="EE224" i="2"/>
  <c r="EC224" i="2"/>
  <c r="DW224" i="2"/>
  <c r="DU224" i="2"/>
  <c r="DS224" i="2"/>
  <c r="DO224" i="2"/>
  <c r="DM224" i="2"/>
  <c r="DG224" i="2"/>
  <c r="DE224" i="2"/>
  <c r="DC224" i="2"/>
  <c r="DA224" i="2"/>
  <c r="CY224" i="2"/>
  <c r="CW224" i="2"/>
  <c r="CQ224" i="2"/>
  <c r="CM224" i="2"/>
  <c r="CI224" i="2"/>
  <c r="CG224" i="2"/>
  <c r="CC224" i="2"/>
  <c r="CA224" i="2"/>
  <c r="EJ212" i="2"/>
  <c r="EB212" i="2"/>
  <c r="DZ212" i="2"/>
  <c r="DX212" i="2"/>
  <c r="DT212" i="2"/>
  <c r="DL212" i="2"/>
  <c r="DJ212" i="2"/>
  <c r="DH212" i="2"/>
  <c r="DD212" i="2"/>
  <c r="CV212" i="2"/>
  <c r="CT212" i="2"/>
  <c r="CR212" i="2"/>
  <c r="CN212" i="2"/>
  <c r="CF212" i="2"/>
  <c r="CB212" i="2"/>
  <c r="EK200" i="2"/>
  <c r="EI200" i="2"/>
  <c r="EG200" i="2"/>
  <c r="EE200" i="2"/>
  <c r="EA200" i="2"/>
  <c r="DY200" i="2"/>
  <c r="DU200" i="2"/>
  <c r="DS200" i="2"/>
  <c r="DQ200" i="2"/>
  <c r="DO200" i="2"/>
  <c r="DI200" i="2"/>
  <c r="DE200" i="2"/>
  <c r="DA200" i="2"/>
  <c r="CU200" i="2"/>
  <c r="CS200" i="2"/>
  <c r="CO200" i="2"/>
  <c r="CM200" i="2"/>
  <c r="CK200" i="2"/>
  <c r="CI200" i="2"/>
  <c r="CC200" i="2"/>
  <c r="EJ188" i="2"/>
  <c r="EH188" i="2"/>
  <c r="EF188" i="2"/>
  <c r="EB188" i="2"/>
  <c r="DZ188" i="2"/>
  <c r="DV188" i="2"/>
  <c r="DR188" i="2"/>
  <c r="DP188" i="2"/>
  <c r="DJ188" i="2"/>
  <c r="DF188" i="2"/>
  <c r="DB188" i="2"/>
  <c r="CT188" i="2"/>
  <c r="CP188" i="2"/>
  <c r="CN188" i="2"/>
  <c r="CL188" i="2"/>
  <c r="CD188" i="2"/>
  <c r="CB188" i="2"/>
  <c r="EK176" i="2"/>
  <c r="EI176" i="2"/>
  <c r="EE176" i="2"/>
  <c r="EC176" i="2"/>
  <c r="DW176" i="2"/>
  <c r="DS176" i="2"/>
  <c r="DO176" i="2"/>
  <c r="DM176" i="2"/>
  <c r="DG176" i="2"/>
  <c r="DE176" i="2"/>
  <c r="DC176" i="2"/>
  <c r="CY176" i="2"/>
  <c r="CW176" i="2"/>
  <c r="CQ176" i="2"/>
  <c r="CM176" i="2"/>
  <c r="CI176" i="2"/>
  <c r="CG176" i="2"/>
  <c r="CA176" i="2"/>
  <c r="EJ164" i="2"/>
  <c r="EF164" i="2"/>
  <c r="ED164" i="2"/>
  <c r="DZ164" i="2"/>
  <c r="DX164" i="2"/>
  <c r="DT164" i="2"/>
  <c r="DP164" i="2"/>
  <c r="DJ164" i="2"/>
  <c r="DH164" i="2"/>
  <c r="DF164" i="2"/>
  <c r="DD164" i="2"/>
  <c r="DB164" i="2"/>
  <c r="CZ164" i="2"/>
  <c r="CX164" i="2"/>
  <c r="CT164" i="2"/>
  <c r="CR164" i="2"/>
  <c r="CP164" i="2"/>
  <c r="CN164" i="2"/>
  <c r="CJ164" i="2"/>
  <c r="CB164" i="2"/>
  <c r="EK152" i="2"/>
  <c r="EI152" i="2"/>
  <c r="EG152" i="2"/>
  <c r="EA152" i="2"/>
  <c r="DY152" i="2"/>
  <c r="DU152" i="2"/>
  <c r="DQ152" i="2"/>
  <c r="DK152" i="2"/>
  <c r="DI152" i="2"/>
  <c r="DE152" i="2"/>
  <c r="DC152" i="2"/>
  <c r="DA152" i="2"/>
  <c r="CU152" i="2"/>
  <c r="CS152" i="2"/>
  <c r="CO152" i="2"/>
  <c r="CK152" i="2"/>
  <c r="CI152" i="2"/>
  <c r="CE152" i="2"/>
  <c r="CC152" i="2"/>
  <c r="CA152" i="2"/>
  <c r="EH140" i="2"/>
  <c r="EF140" i="2"/>
  <c r="ED140" i="2"/>
  <c r="EB140" i="2"/>
  <c r="DV140" i="2"/>
  <c r="DT140" i="2"/>
  <c r="DR140" i="2"/>
  <c r="DN140" i="2"/>
  <c r="DF140" i="2"/>
  <c r="DD140" i="2"/>
  <c r="DB140" i="2"/>
  <c r="CZ140" i="2"/>
  <c r="CX140" i="2"/>
  <c r="CR140" i="2"/>
  <c r="CP140" i="2"/>
  <c r="CN140" i="2"/>
  <c r="CL140" i="2"/>
  <c r="CJ140" i="2"/>
  <c r="CH140" i="2"/>
  <c r="CF140" i="2"/>
  <c r="EK128" i="2"/>
  <c r="EI128" i="2"/>
  <c r="EG128" i="2"/>
  <c r="EE128" i="2"/>
  <c r="DY128" i="2"/>
  <c r="DW128" i="2"/>
  <c r="DU128" i="2"/>
  <c r="DS128" i="2"/>
  <c r="DQ128" i="2"/>
  <c r="DO128" i="2"/>
  <c r="DI128" i="2"/>
  <c r="DG128" i="2"/>
  <c r="DE128" i="2"/>
  <c r="DC128" i="2"/>
  <c r="DA128" i="2"/>
  <c r="CY128" i="2"/>
  <c r="CS128" i="2"/>
  <c r="CQ128" i="2"/>
  <c r="CO128" i="2"/>
  <c r="CM128" i="2"/>
  <c r="CK128" i="2"/>
  <c r="CI128" i="2"/>
  <c r="EJ116" i="2"/>
  <c r="EF116" i="2"/>
  <c r="ED116" i="2"/>
  <c r="EB116" i="2"/>
  <c r="DV116" i="2"/>
  <c r="DT116" i="2"/>
  <c r="DR116" i="2"/>
  <c r="DP116" i="2"/>
  <c r="DL116" i="2"/>
  <c r="DD116" i="2"/>
  <c r="DB116" i="2"/>
  <c r="CZ116" i="2"/>
  <c r="CX116" i="2"/>
  <c r="CV116" i="2"/>
  <c r="CT116" i="2"/>
  <c r="CP116" i="2"/>
  <c r="CN116" i="2"/>
  <c r="CL116" i="2"/>
  <c r="CJ116" i="2"/>
  <c r="EI104" i="2"/>
  <c r="EG104" i="2"/>
  <c r="EE104" i="2"/>
  <c r="EC104" i="2"/>
  <c r="DY104" i="2"/>
  <c r="DW104" i="2"/>
  <c r="DS104" i="2"/>
  <c r="DQ104" i="2"/>
  <c r="DM104" i="2"/>
  <c r="DI104" i="2"/>
  <c r="DG104" i="2"/>
  <c r="DC104" i="2"/>
  <c r="DA104" i="2"/>
  <c r="CY104" i="2"/>
  <c r="CW104" i="2"/>
  <c r="CU104" i="2"/>
  <c r="CS104" i="2"/>
  <c r="CQ104" i="2"/>
  <c r="CM104" i="2"/>
  <c r="CK104" i="2"/>
  <c r="BV104" i="2" s="1"/>
  <c r="M108" i="2" s="1"/>
  <c r="CG104" i="2"/>
  <c r="CE104" i="2"/>
  <c r="EJ92" i="2"/>
  <c r="EH92" i="2"/>
  <c r="EF92" i="2"/>
  <c r="EB92" i="2"/>
  <c r="DZ92" i="2"/>
  <c r="DV92" i="2"/>
  <c r="DT92" i="2"/>
  <c r="DR92" i="2"/>
  <c r="DL92" i="2"/>
  <c r="DJ92" i="2"/>
  <c r="DH92" i="2"/>
  <c r="DF92" i="2"/>
  <c r="DD92" i="2"/>
  <c r="DB92" i="2"/>
  <c r="CZ92" i="2"/>
  <c r="CV92" i="2"/>
  <c r="CT92" i="2"/>
  <c r="CP92" i="2"/>
  <c r="CL92" i="2"/>
  <c r="CJ92" i="2"/>
  <c r="CF92" i="2"/>
  <c r="BV92" i="2" s="1"/>
  <c r="EK80" i="2"/>
  <c r="EI80" i="2"/>
  <c r="EG80" i="2"/>
  <c r="EE80" i="2"/>
  <c r="EC80" i="2"/>
  <c r="DY80" i="2"/>
  <c r="DW80" i="2"/>
  <c r="DU80" i="2"/>
  <c r="DS80" i="2"/>
  <c r="DO80" i="2"/>
  <c r="DM80" i="2"/>
  <c r="DI80" i="2"/>
  <c r="DG80" i="2"/>
  <c r="DE80" i="2"/>
  <c r="DC80" i="2"/>
  <c r="DA80" i="2"/>
  <c r="CY80" i="2"/>
  <c r="CQ80" i="2"/>
  <c r="CM80" i="2"/>
  <c r="CG80" i="2"/>
  <c r="BV80" i="2" s="1"/>
  <c r="EH68" i="2"/>
  <c r="EF68" i="2"/>
  <c r="ED68" i="2"/>
  <c r="EB68" i="2"/>
  <c r="DZ68" i="2"/>
  <c r="DX68" i="2"/>
  <c r="DR68" i="2"/>
  <c r="DP68" i="2"/>
  <c r="DN68" i="2"/>
  <c r="DL68" i="2"/>
  <c r="DJ68" i="2"/>
  <c r="DH68" i="2"/>
  <c r="DB68" i="2"/>
  <c r="CZ68" i="2"/>
  <c r="CX68" i="2"/>
  <c r="CV68" i="2"/>
  <c r="CT68" i="2"/>
  <c r="BV68" i="2" s="1"/>
  <c r="CR68" i="2"/>
  <c r="CL68" i="2"/>
  <c r="CJ68" i="2"/>
  <c r="EK56" i="2"/>
  <c r="EI56" i="2"/>
  <c r="EG56" i="2"/>
  <c r="EE56" i="2"/>
  <c r="EA56" i="2"/>
  <c r="DY56" i="2"/>
  <c r="DU56" i="2"/>
  <c r="DS56" i="2"/>
  <c r="DQ56" i="2"/>
  <c r="DO56" i="2"/>
  <c r="DM56" i="2"/>
  <c r="DI56" i="2"/>
  <c r="DG56" i="2"/>
  <c r="DA56" i="2"/>
  <c r="CY56" i="2"/>
  <c r="CW56" i="2"/>
  <c r="CS56" i="2"/>
  <c r="CO56" i="2"/>
  <c r="CM56" i="2"/>
  <c r="CK56" i="2"/>
  <c r="BV56" i="2" s="1"/>
  <c r="EJ44" i="2"/>
  <c r="EH44" i="2"/>
  <c r="EF44" i="2"/>
  <c r="EB44" i="2"/>
  <c r="DZ44" i="2"/>
  <c r="DV44" i="2"/>
  <c r="DT44" i="2"/>
  <c r="DP44" i="2"/>
  <c r="DN44" i="2"/>
  <c r="DJ44" i="2"/>
  <c r="DH44" i="2"/>
  <c r="DF44" i="2"/>
  <c r="DD44" i="2"/>
  <c r="DB44" i="2"/>
  <c r="CZ44" i="2"/>
  <c r="CX44" i="2"/>
  <c r="CV44" i="2"/>
  <c r="CT44" i="2"/>
  <c r="CR44" i="2"/>
  <c r="EK32" i="2"/>
  <c r="EI32" i="2"/>
  <c r="EG32" i="2"/>
  <c r="EC32" i="2"/>
  <c r="DW32" i="2"/>
  <c r="DS32" i="2"/>
  <c r="DQ32" i="2"/>
  <c r="DO32" i="2"/>
  <c r="DK32" i="2"/>
  <c r="DI32" i="2"/>
  <c r="DG32" i="2"/>
  <c r="DA32" i="2"/>
  <c r="CW32" i="2"/>
  <c r="CQ32" i="2"/>
  <c r="CO32" i="2"/>
  <c r="CM32" i="2"/>
  <c r="CK32" i="2"/>
  <c r="CI32" i="2"/>
  <c r="BV32" i="2" s="1"/>
  <c r="CG32" i="2"/>
  <c r="EJ20" i="2"/>
  <c r="EF20" i="2"/>
  <c r="ED20" i="2"/>
  <c r="EB20" i="2"/>
  <c r="DZ20" i="2"/>
  <c r="DX20" i="2"/>
  <c r="DR20" i="2"/>
  <c r="DP20" i="2"/>
  <c r="DN20" i="2"/>
  <c r="DL20" i="2"/>
  <c r="DH20" i="2"/>
  <c r="DF20" i="2"/>
  <c r="DD20" i="2"/>
  <c r="DB20" i="2"/>
  <c r="CZ20" i="2"/>
  <c r="CX20" i="2"/>
  <c r="CV20" i="2"/>
  <c r="CT20" i="2"/>
  <c r="CR20" i="2"/>
  <c r="CJ20" i="2"/>
  <c r="BV393" i="2"/>
  <c r="BX393" i="2" s="1"/>
  <c r="BV273" i="2"/>
  <c r="BX273" i="2" s="1"/>
  <c r="BV201" i="2"/>
  <c r="BX201" i="2" s="1"/>
  <c r="BV117" i="2"/>
  <c r="BX117" i="2" s="1"/>
  <c r="AY391" i="2"/>
  <c r="AY396" i="2"/>
  <c r="AY397" i="2" s="1"/>
  <c r="AY398" i="2" s="1"/>
  <c r="DY67" i="7" s="1"/>
  <c r="AH163" i="2"/>
  <c r="AZ50" i="7"/>
  <c r="AY50" i="7" s="1"/>
  <c r="CU404" i="2"/>
  <c r="DM344" i="2"/>
  <c r="ED320" i="2"/>
  <c r="EB320" i="2"/>
  <c r="DS320" i="2"/>
  <c r="BV357" i="2"/>
  <c r="BX357" i="2" s="1"/>
  <c r="BV333" i="2"/>
  <c r="BX333" i="2" s="1"/>
  <c r="BV261" i="2"/>
  <c r="BX261" i="2" s="1"/>
  <c r="BV237" i="2"/>
  <c r="BX237" i="2" s="1"/>
  <c r="BV225" i="2"/>
  <c r="BX225" i="2" s="1"/>
  <c r="BV141" i="2"/>
  <c r="BX141" i="2" s="1"/>
  <c r="BV129" i="2"/>
  <c r="BX129" i="2" s="1"/>
  <c r="BW5" i="6"/>
  <c r="CE5" i="6"/>
  <c r="CQ5" i="6"/>
  <c r="CU5" i="6"/>
  <c r="CK5" i="6"/>
  <c r="DC5" i="6"/>
  <c r="DS5" i="6"/>
  <c r="BX6" i="6"/>
  <c r="DW5" i="6"/>
  <c r="CD6" i="6"/>
  <c r="CF6" i="6"/>
  <c r="CZ6" i="6"/>
  <c r="CT6" i="6"/>
  <c r="DP6" i="6"/>
  <c r="DL6" i="6"/>
  <c r="ED6" i="6"/>
  <c r="CA5" i="6"/>
  <c r="BS5" i="6"/>
  <c r="EF5" i="6" s="1"/>
  <c r="CM5" i="6"/>
  <c r="DA5" i="6"/>
  <c r="DI5" i="6"/>
  <c r="DO5" i="6"/>
  <c r="EA5" i="6"/>
  <c r="DM5" i="6"/>
  <c r="BT6" i="6"/>
  <c r="CB6" i="6"/>
  <c r="CL6" i="6"/>
  <c r="CV6" i="6"/>
  <c r="DF6" i="6"/>
  <c r="DH6" i="6"/>
  <c r="DT6" i="6"/>
  <c r="DX6" i="6"/>
  <c r="BD88" i="7"/>
  <c r="BC88" i="7" s="1"/>
  <c r="BD84" i="7"/>
  <c r="BC84" i="7" s="1"/>
  <c r="BD80" i="7"/>
  <c r="BC80" i="7" s="1"/>
  <c r="BD76" i="7"/>
  <c r="BC76" i="7" s="1"/>
  <c r="BD72" i="7"/>
  <c r="BC72" i="7" s="1"/>
  <c r="BD68" i="7"/>
  <c r="BC68" i="7" s="1"/>
  <c r="BD64" i="7"/>
  <c r="BC64" i="7" s="1"/>
  <c r="BD60" i="7"/>
  <c r="BC60" i="7" s="1"/>
  <c r="BD56" i="7"/>
  <c r="BC56" i="7" s="1"/>
  <c r="AJ180" i="2"/>
  <c r="AJ181" i="2" s="1"/>
  <c r="AJ182" i="2" s="1"/>
  <c r="BE52" i="7" s="1"/>
  <c r="BD48" i="7"/>
  <c r="BC48" i="7" s="1"/>
  <c r="AB180" i="2"/>
  <c r="AB181" i="2" s="1"/>
  <c r="AB182" i="2" s="1"/>
  <c r="BE44" i="7" s="1"/>
  <c r="X180" i="2"/>
  <c r="X181" i="2" s="1"/>
  <c r="X182" i="2" s="1"/>
  <c r="BE40" i="7" s="1"/>
  <c r="BD36" i="7"/>
  <c r="BC36" i="7" s="1"/>
  <c r="BD32" i="7"/>
  <c r="BC32" i="7" s="1"/>
  <c r="BD28" i="7"/>
  <c r="BC28" i="7" s="1"/>
  <c r="AZ70" i="7"/>
  <c r="AY70" i="7" s="1"/>
  <c r="AZ64" i="7"/>
  <c r="AY64" i="7" s="1"/>
  <c r="AZ46" i="7"/>
  <c r="AY46" i="7" s="1"/>
  <c r="AZ40" i="7"/>
  <c r="AY40" i="7" s="1"/>
  <c r="EB66" i="7"/>
  <c r="EA66" i="7" s="1"/>
  <c r="P403" i="2"/>
  <c r="BP384" i="2"/>
  <c r="BP385" i="2" s="1"/>
  <c r="BP386" i="2" s="1"/>
  <c r="DU84" i="7" s="1"/>
  <c r="BL379" i="2"/>
  <c r="BH384" i="2"/>
  <c r="BH385" i="2" s="1"/>
  <c r="BH386" i="2" s="1"/>
  <c r="DU76" i="7" s="1"/>
  <c r="BD379" i="2"/>
  <c r="DT68" i="7"/>
  <c r="DS68" i="7" s="1"/>
  <c r="AV379" i="2"/>
  <c r="DT60" i="7"/>
  <c r="DS60" i="7" s="1"/>
  <c r="AN379" i="2"/>
  <c r="DT52" i="7"/>
  <c r="DS52" i="7" s="1"/>
  <c r="AF379" i="2"/>
  <c r="DT44" i="7"/>
  <c r="DS44" i="7" s="1"/>
  <c r="X379" i="2"/>
  <c r="T384" i="2"/>
  <c r="T385" i="2" s="1"/>
  <c r="T386" i="2" s="1"/>
  <c r="DU36" i="7" s="1"/>
  <c r="P379" i="2"/>
  <c r="L384" i="2"/>
  <c r="L385" i="2" s="1"/>
  <c r="L386" i="2" s="1"/>
  <c r="DU28" i="7" s="1"/>
  <c r="BS367" i="2"/>
  <c r="DP83" i="7"/>
  <c r="DO83" i="7" s="1"/>
  <c r="AM372" i="2"/>
  <c r="AM373" i="2" s="1"/>
  <c r="AM374" i="2" s="1"/>
  <c r="DQ55" i="7" s="1"/>
  <c r="DP35" i="7"/>
  <c r="DO35" i="7" s="1"/>
  <c r="AH360" i="2"/>
  <c r="AH361" i="2" s="1"/>
  <c r="AH362" i="2" s="1"/>
  <c r="DM50" i="7" s="1"/>
  <c r="BP295" i="2"/>
  <c r="BL300" i="2"/>
  <c r="BL301" i="2" s="1"/>
  <c r="BL302" i="2" s="1"/>
  <c r="CS80" i="7" s="1"/>
  <c r="BH295" i="2"/>
  <c r="AX300" i="2"/>
  <c r="AX301" i="2" s="1"/>
  <c r="AX302" i="2" s="1"/>
  <c r="CS66" i="7" s="1"/>
  <c r="AD295" i="2"/>
  <c r="AB300" i="2"/>
  <c r="AB301" i="2" s="1"/>
  <c r="AB302" i="2" s="1"/>
  <c r="CS44" i="7" s="1"/>
  <c r="CR37" i="7"/>
  <c r="CQ37" i="7" s="1"/>
  <c r="BS276" i="2"/>
  <c r="BS277" i="2" s="1"/>
  <c r="BS278" i="2" s="1"/>
  <c r="CK87" i="7" s="1"/>
  <c r="CJ71" i="7"/>
  <c r="CI71" i="7" s="1"/>
  <c r="N247" i="2"/>
  <c r="BX87" i="7"/>
  <c r="BW87" i="7" s="1"/>
  <c r="BK240" i="2"/>
  <c r="BK241" i="2" s="1"/>
  <c r="BK242" i="2" s="1"/>
  <c r="BY79" i="7" s="1"/>
  <c r="BX65" i="7"/>
  <c r="BW65" i="7" s="1"/>
  <c r="AA240" i="2"/>
  <c r="AA241" i="2" s="1"/>
  <c r="AA242" i="2" s="1"/>
  <c r="BY43" i="7" s="1"/>
  <c r="M240" i="2"/>
  <c r="M241" i="2" s="1"/>
  <c r="M242" i="2" s="1"/>
  <c r="BY29" i="7" s="1"/>
  <c r="BD85" i="7"/>
  <c r="BC85" i="7" s="1"/>
  <c r="BD81" i="7"/>
  <c r="BC81" i="7" s="1"/>
  <c r="BD77" i="7"/>
  <c r="BC77" i="7" s="1"/>
  <c r="BD73" i="7"/>
  <c r="BC73" i="7" s="1"/>
  <c r="BD69" i="7"/>
  <c r="BC69" i="7" s="1"/>
  <c r="BD65" i="7"/>
  <c r="BC65" i="7" s="1"/>
  <c r="BD61" i="7"/>
  <c r="BC61" i="7" s="1"/>
  <c r="BD57" i="7"/>
  <c r="BC57" i="7" s="1"/>
  <c r="BD53" i="7"/>
  <c r="BC53" i="7" s="1"/>
  <c r="BD49" i="7"/>
  <c r="BC49" i="7" s="1"/>
  <c r="BD45" i="7"/>
  <c r="BC45" i="7" s="1"/>
  <c r="BD41" i="7"/>
  <c r="BC41" i="7" s="1"/>
  <c r="BD37" i="7"/>
  <c r="BC37" i="7" s="1"/>
  <c r="BD33" i="7"/>
  <c r="BC33" i="7" s="1"/>
  <c r="BD29" i="7"/>
  <c r="BC29" i="7" s="1"/>
  <c r="AZ88" i="7"/>
  <c r="AY88" i="7" s="1"/>
  <c r="AZ76" i="7"/>
  <c r="AY76" i="7" s="1"/>
  <c r="AZ66" i="7"/>
  <c r="AY66" i="7" s="1"/>
  <c r="AZ60" i="7"/>
  <c r="AY60" i="7" s="1"/>
  <c r="AZ42" i="7"/>
  <c r="AY42" i="7" s="1"/>
  <c r="AZ36" i="7"/>
  <c r="AY36" i="7" s="1"/>
  <c r="AP408" i="2"/>
  <c r="AP409" i="2" s="1"/>
  <c r="AP410" i="2" s="1"/>
  <c r="EC58" i="7" s="1"/>
  <c r="AL403" i="2"/>
  <c r="AF408" i="2"/>
  <c r="AF409" i="2" s="1"/>
  <c r="AF410" i="2" s="1"/>
  <c r="EC48" i="7" s="1"/>
  <c r="BQ396" i="2"/>
  <c r="BQ397" i="2" s="1"/>
  <c r="BQ398" i="2" s="1"/>
  <c r="DY85" i="7" s="1"/>
  <c r="DX79" i="7"/>
  <c r="DW79" i="7" s="1"/>
  <c r="BG396" i="2"/>
  <c r="BG397" i="2" s="1"/>
  <c r="BG398" i="2" s="1"/>
  <c r="DY75" i="7" s="1"/>
  <c r="BC391" i="2"/>
  <c r="AU396" i="2"/>
  <c r="AU397" i="2" s="1"/>
  <c r="AU398" i="2" s="1"/>
  <c r="DY63" i="7" s="1"/>
  <c r="O391" i="2"/>
  <c r="K396" i="2"/>
  <c r="K397" i="2" s="1"/>
  <c r="K398" i="2" s="1"/>
  <c r="DY27" i="7" s="1"/>
  <c r="DH77" i="7"/>
  <c r="DG77" i="7" s="1"/>
  <c r="M348" i="2"/>
  <c r="M349" i="2" s="1"/>
  <c r="M350" i="2" s="1"/>
  <c r="DI29" i="7" s="1"/>
  <c r="AL319" i="2"/>
  <c r="AZ312" i="2"/>
  <c r="AZ313" i="2" s="1"/>
  <c r="AZ314" i="2" s="1"/>
  <c r="CW68" i="7" s="1"/>
  <c r="AV307" i="2"/>
  <c r="AR312" i="2"/>
  <c r="AR313" i="2" s="1"/>
  <c r="AR314" i="2" s="1"/>
  <c r="CW60" i="7" s="1"/>
  <c r="AN307" i="2"/>
  <c r="AP295" i="2"/>
  <c r="V276" i="2"/>
  <c r="V277" i="2" s="1"/>
  <c r="V278" i="2" s="1"/>
  <c r="CK38" i="7" s="1"/>
  <c r="N271" i="2"/>
  <c r="J276" i="2"/>
  <c r="J277" i="2" s="1"/>
  <c r="J278" i="2" s="1"/>
  <c r="CK26" i="7" s="1"/>
  <c r="BO264" i="2"/>
  <c r="BO265" i="2" s="1"/>
  <c r="BO266" i="2" s="1"/>
  <c r="CG83" i="7" s="1"/>
  <c r="BK259" i="2"/>
  <c r="BI240" i="2"/>
  <c r="BI241" i="2" s="1"/>
  <c r="BI242" i="2" s="1"/>
  <c r="BY77" i="7" s="1"/>
  <c r="AQ240" i="2"/>
  <c r="AQ241" i="2" s="1"/>
  <c r="AQ242" i="2" s="1"/>
  <c r="BY59" i="7" s="1"/>
  <c r="BL82" i="7"/>
  <c r="BK82" i="7" s="1"/>
  <c r="BH85" i="7"/>
  <c r="BG85" i="7" s="1"/>
  <c r="BH81" i="7"/>
  <c r="BG81" i="7" s="1"/>
  <c r="BH67" i="7"/>
  <c r="BG67" i="7" s="1"/>
  <c r="BX41" i="7"/>
  <c r="BW41" i="7" s="1"/>
  <c r="AL204" i="2"/>
  <c r="AL205" i="2" s="1"/>
  <c r="AL206" i="2" s="1"/>
  <c r="BM54" i="7" s="1"/>
  <c r="AW192" i="2"/>
  <c r="AW193" i="2" s="1"/>
  <c r="AW194" i="2" s="1"/>
  <c r="BI65" i="7" s="1"/>
  <c r="W192" i="2"/>
  <c r="W193" i="2" s="1"/>
  <c r="W194" i="2" s="1"/>
  <c r="BI39" i="7" s="1"/>
  <c r="BT156" i="2"/>
  <c r="BT157" i="2" s="1"/>
  <c r="BT158" i="2" s="1"/>
  <c r="AW88" i="7" s="1"/>
  <c r="BX39" i="7"/>
  <c r="BW39" i="7" s="1"/>
  <c r="CF77" i="7"/>
  <c r="CE77" i="7" s="1"/>
  <c r="R324" i="2"/>
  <c r="R325" i="2" s="1"/>
  <c r="R326" i="2" s="1"/>
  <c r="DA34" i="7" s="1"/>
  <c r="BL163" i="2"/>
  <c r="AZ30" i="7"/>
  <c r="AY30" i="7" s="1"/>
  <c r="AP324" i="2"/>
  <c r="AP325" i="2" s="1"/>
  <c r="AP326" i="2" s="1"/>
  <c r="DA58" i="7" s="1"/>
  <c r="CZ30" i="7"/>
  <c r="CY30" i="7" s="1"/>
  <c r="CZ28" i="7"/>
  <c r="CY28" i="7" s="1"/>
  <c r="BQ307" i="2"/>
  <c r="CN82" i="7"/>
  <c r="CM82" i="7" s="1"/>
  <c r="BH288" i="2"/>
  <c r="BH289" i="2" s="1"/>
  <c r="BH290" i="2" s="1"/>
  <c r="CO76" i="7" s="1"/>
  <c r="AN168" i="2"/>
  <c r="AN169" i="2" s="1"/>
  <c r="AN170" i="2" s="1"/>
  <c r="BA56" i="7" s="1"/>
  <c r="J20" i="1"/>
  <c r="BR6" i="6"/>
  <c r="EB6" i="6"/>
  <c r="DR6" i="6"/>
  <c r="CP6" i="6"/>
  <c r="BZ6" i="6"/>
  <c r="BV6" i="6"/>
  <c r="CS5" i="6"/>
  <c r="CO5" i="6"/>
  <c r="CC5" i="6"/>
  <c r="CI5" i="6"/>
  <c r="AB48" i="7"/>
  <c r="AA48" i="7" s="1"/>
  <c r="AF91" i="2"/>
  <c r="AB115" i="2"/>
  <c r="AB120" i="2"/>
  <c r="AB121" i="2" s="1"/>
  <c r="AB122" i="2" s="1"/>
  <c r="AK44" i="7" s="1"/>
  <c r="DP79" i="7"/>
  <c r="DO79" i="7" s="1"/>
  <c r="BK372" i="2"/>
  <c r="BK373" i="2" s="1"/>
  <c r="BK374" i="2" s="1"/>
  <c r="DQ79" i="7" s="1"/>
  <c r="BV345" i="2"/>
  <c r="BX345" i="2" s="1"/>
  <c r="BV321" i="2"/>
  <c r="BX321" i="2" s="1"/>
  <c r="BV249" i="2"/>
  <c r="BX249" i="2" s="1"/>
  <c r="BV165" i="2"/>
  <c r="BX165" i="2" s="1"/>
  <c r="BV153" i="2"/>
  <c r="BX153" i="2" s="1"/>
  <c r="BV81" i="2"/>
  <c r="BX81" i="2" s="1"/>
  <c r="BX2" i="2" s="1"/>
  <c r="K20" i="1"/>
  <c r="K19" i="1"/>
  <c r="C15" i="1"/>
  <c r="K18" i="1"/>
  <c r="BR180" i="2"/>
  <c r="BR181" i="2" s="1"/>
  <c r="BR182" i="2" s="1"/>
  <c r="BE86" i="7" s="1"/>
  <c r="BN180" i="2"/>
  <c r="BN181" i="2" s="1"/>
  <c r="BN182" i="2" s="1"/>
  <c r="BE82" i="7" s="1"/>
  <c r="BD78" i="7"/>
  <c r="BC78" i="7" s="1"/>
  <c r="BD74" i="7"/>
  <c r="BC74" i="7" s="1"/>
  <c r="BD70" i="7"/>
  <c r="BC70" i="7" s="1"/>
  <c r="BD66" i="7"/>
  <c r="BC66" i="7" s="1"/>
  <c r="AT180" i="2"/>
  <c r="AT181" i="2" s="1"/>
  <c r="AT182" i="2" s="1"/>
  <c r="BE62" i="7" s="1"/>
  <c r="BD54" i="7"/>
  <c r="BC54" i="7" s="1"/>
  <c r="BD50" i="7"/>
  <c r="BC50" i="7" s="1"/>
  <c r="AD180" i="2"/>
  <c r="AD181" i="2" s="1"/>
  <c r="AD182" i="2" s="1"/>
  <c r="BE46" i="7" s="1"/>
  <c r="BD42" i="7"/>
  <c r="BC42" i="7" s="1"/>
  <c r="BD38" i="7"/>
  <c r="BC38" i="7" s="1"/>
  <c r="BD34" i="7"/>
  <c r="BC34" i="7" s="1"/>
  <c r="BD30" i="7"/>
  <c r="BC30" i="7" s="1"/>
  <c r="J180" i="2"/>
  <c r="J181" i="2" s="1"/>
  <c r="J182" i="2" s="1"/>
  <c r="BE26" i="7" s="1"/>
  <c r="AZ72" i="7"/>
  <c r="AY72" i="7" s="1"/>
  <c r="AZ48" i="7"/>
  <c r="AY48" i="7" s="1"/>
  <c r="AZ32" i="7"/>
  <c r="AY32" i="7" s="1"/>
  <c r="BI312" i="2"/>
  <c r="BI313" i="2" s="1"/>
  <c r="BI314" i="2" s="1"/>
  <c r="CW77" i="7" s="1"/>
  <c r="AV300" i="2"/>
  <c r="AV301" i="2" s="1"/>
  <c r="AV302" i="2" s="1"/>
  <c r="CS64" i="7" s="1"/>
  <c r="J283" i="2"/>
  <c r="AB252" i="2"/>
  <c r="AB253" i="2" s="1"/>
  <c r="AB254" i="2" s="1"/>
  <c r="CC44" i="7" s="1"/>
  <c r="BQ240" i="2"/>
  <c r="BQ241" i="2" s="1"/>
  <c r="BQ242" i="2" s="1"/>
  <c r="BY85" i="7" s="1"/>
  <c r="BE240" i="2"/>
  <c r="BE241" i="2" s="1"/>
  <c r="BE242" i="2" s="1"/>
  <c r="BY73" i="7" s="1"/>
  <c r="BX47" i="7"/>
  <c r="BW47" i="7" s="1"/>
  <c r="Q240" i="2"/>
  <c r="Q241" i="2" s="1"/>
  <c r="Q242" i="2" s="1"/>
  <c r="BY33" i="7" s="1"/>
  <c r="BD87" i="7"/>
  <c r="BC87" i="7" s="1"/>
  <c r="BD83" i="7"/>
  <c r="BC83" i="7" s="1"/>
  <c r="BD79" i="7"/>
  <c r="BC79" i="7" s="1"/>
  <c r="BD75" i="7"/>
  <c r="BC75" i="7" s="1"/>
  <c r="BD71" i="7"/>
  <c r="BC71" i="7" s="1"/>
  <c r="BD67" i="7"/>
  <c r="BC67" i="7" s="1"/>
  <c r="BD63" i="7"/>
  <c r="BC63" i="7" s="1"/>
  <c r="BD59" i="7"/>
  <c r="BC59" i="7" s="1"/>
  <c r="BD55" i="7"/>
  <c r="BC55" i="7" s="1"/>
  <c r="BD51" i="7"/>
  <c r="BC51" i="7" s="1"/>
  <c r="BD47" i="7"/>
  <c r="BC47" i="7" s="1"/>
  <c r="BD43" i="7"/>
  <c r="BC43" i="7" s="1"/>
  <c r="BD39" i="7"/>
  <c r="BC39" i="7" s="1"/>
  <c r="BD35" i="7"/>
  <c r="BC35" i="7" s="1"/>
  <c r="BD31" i="7"/>
  <c r="BC31" i="7" s="1"/>
  <c r="BD27" i="7"/>
  <c r="BC27" i="7" s="1"/>
  <c r="AZ74" i="7"/>
  <c r="AY74" i="7" s="1"/>
  <c r="AZ68" i="7"/>
  <c r="AY68" i="7" s="1"/>
  <c r="AZ62" i="7"/>
  <c r="AY62" i="7" s="1"/>
  <c r="AZ44" i="7"/>
  <c r="AY44" i="7" s="1"/>
  <c r="AZ34" i="7"/>
  <c r="AY34" i="7" s="1"/>
  <c r="DD88" i="7"/>
  <c r="DC88" i="7" s="1"/>
  <c r="CV27" i="7"/>
  <c r="CU27" i="7" s="1"/>
  <c r="BA300" i="2"/>
  <c r="BA301" i="2" s="1"/>
  <c r="BA302" i="2" s="1"/>
  <c r="CS69" i="7" s="1"/>
  <c r="CR36" i="7"/>
  <c r="CQ36" i="7" s="1"/>
  <c r="BA271" i="2"/>
  <c r="BS264" i="2"/>
  <c r="BS265" i="2" s="1"/>
  <c r="BS266" i="2" s="1"/>
  <c r="CG87" i="7" s="1"/>
  <c r="BX81" i="7"/>
  <c r="BW81" i="7" s="1"/>
  <c r="BC240" i="2"/>
  <c r="BC241" i="2" s="1"/>
  <c r="BC242" i="2" s="1"/>
  <c r="BY71" i="7" s="1"/>
  <c r="AW204" i="2"/>
  <c r="AW205" i="2" s="1"/>
  <c r="AW206" i="2" s="1"/>
  <c r="BM65" i="7" s="1"/>
  <c r="R204" i="2"/>
  <c r="R205" i="2" s="1"/>
  <c r="R206" i="2" s="1"/>
  <c r="BM34" i="7" s="1"/>
  <c r="BH83" i="7"/>
  <c r="BG83" i="7" s="1"/>
  <c r="BH73" i="7"/>
  <c r="BG73" i="7" s="1"/>
  <c r="BH61" i="7"/>
  <c r="BG61" i="7" s="1"/>
  <c r="AG216" i="2"/>
  <c r="AG217" i="2" s="1"/>
  <c r="AG218" i="2" s="1"/>
  <c r="BQ49" i="7" s="1"/>
  <c r="BL204" i="2"/>
  <c r="BL205" i="2" s="1"/>
  <c r="BL206" i="2" s="1"/>
  <c r="BM80" i="7" s="1"/>
  <c r="AC192" i="2"/>
  <c r="AC193" i="2" s="1"/>
  <c r="AC194" i="2" s="1"/>
  <c r="BI45" i="7" s="1"/>
  <c r="M192" i="2"/>
  <c r="M193" i="2" s="1"/>
  <c r="M194" i="2" s="1"/>
  <c r="BI29" i="7" s="1"/>
  <c r="D85" i="7"/>
  <c r="C85" i="7" s="1"/>
  <c r="AJ408" i="2"/>
  <c r="AJ409" i="2" s="1"/>
  <c r="AJ410" i="2" s="1"/>
  <c r="EC52" i="7" s="1"/>
  <c r="CZ32" i="7"/>
  <c r="CY32" i="7" s="1"/>
  <c r="DX67" i="7"/>
  <c r="DW67" i="7" s="1"/>
  <c r="CZ34" i="7"/>
  <c r="CY34" i="7" s="1"/>
  <c r="AZ82" i="7"/>
  <c r="AY82" i="7" s="1"/>
  <c r="J21" i="1"/>
  <c r="DZ6" i="6"/>
  <c r="DJ6" i="6"/>
  <c r="CX6" i="6"/>
  <c r="CJ6" i="6"/>
  <c r="DU5" i="6"/>
  <c r="DQ5" i="6"/>
  <c r="DE5" i="6"/>
  <c r="BU5" i="6"/>
  <c r="J18" i="1"/>
  <c r="BK132" i="2"/>
  <c r="BK133" i="2" s="1"/>
  <c r="BK134" i="2" s="1"/>
  <c r="AO79" i="7" s="1"/>
  <c r="AR84" i="7"/>
  <c r="AQ84" i="7" s="1"/>
  <c r="AY60" i="2"/>
  <c r="AY61" i="2" s="1"/>
  <c r="AY62" i="2" s="1"/>
  <c r="Q67" i="7" s="1"/>
  <c r="P81" i="7"/>
  <c r="O81" i="7" s="1"/>
  <c r="AQ55" i="2"/>
  <c r="BL36" i="2"/>
  <c r="BL37" i="2" s="1"/>
  <c r="BL38" i="2" s="1"/>
  <c r="I80" i="7" s="1"/>
  <c r="AD144" i="2"/>
  <c r="AD145" i="2" s="1"/>
  <c r="AD146" i="2" s="1"/>
  <c r="AS46" i="7" s="1"/>
  <c r="BB127" i="2"/>
  <c r="AN70" i="7"/>
  <c r="AM70" i="7" s="1"/>
  <c r="BH69" i="7"/>
  <c r="BG69" i="7" s="1"/>
  <c r="DY15" i="7"/>
  <c r="AJ67" i="7"/>
  <c r="AI67" i="7" s="1"/>
  <c r="BQ108" i="2"/>
  <c r="BQ109" i="2" s="1"/>
  <c r="BQ110" i="2" s="1"/>
  <c r="AG85" i="7" s="1"/>
  <c r="BO108" i="2"/>
  <c r="BO109" i="2" s="1"/>
  <c r="BO110" i="2" s="1"/>
  <c r="AG83" i="7" s="1"/>
  <c r="BM108" i="2"/>
  <c r="BM109" i="2" s="1"/>
  <c r="BM110" i="2" s="1"/>
  <c r="AG81" i="7" s="1"/>
  <c r="AF32" i="7"/>
  <c r="AE32" i="7" s="1"/>
  <c r="AF30" i="7"/>
  <c r="AE30" i="7" s="1"/>
  <c r="BL72" i="2"/>
  <c r="BL73" i="2" s="1"/>
  <c r="BL74" i="2" s="1"/>
  <c r="U80" i="7" s="1"/>
  <c r="P87" i="7"/>
  <c r="O87" i="7" s="1"/>
  <c r="P83" i="7"/>
  <c r="O83" i="7" s="1"/>
  <c r="P65" i="7"/>
  <c r="O65" i="7" s="1"/>
  <c r="BH65" i="7"/>
  <c r="BG65" i="7" s="1"/>
  <c r="BH55" i="7"/>
  <c r="BG55" i="7" s="1"/>
  <c r="BH45" i="7"/>
  <c r="BG45" i="7" s="1"/>
  <c r="BH43" i="7"/>
  <c r="BG43" i="7" s="1"/>
  <c r="BH39" i="7"/>
  <c r="BG39" i="7" s="1"/>
  <c r="BH37" i="7"/>
  <c r="BG37" i="7" s="1"/>
  <c r="BH29" i="7"/>
  <c r="BG29" i="7" s="1"/>
  <c r="BH27" i="7"/>
  <c r="BG27" i="7" s="1"/>
  <c r="AV88" i="7"/>
  <c r="AU88" i="7" s="1"/>
  <c r="BG156" i="2"/>
  <c r="BG157" i="2" s="1"/>
  <c r="BG158" i="2" s="1"/>
  <c r="AW75" i="7" s="1"/>
  <c r="AV73" i="7"/>
  <c r="AU73" i="7" s="1"/>
  <c r="AV67" i="7"/>
  <c r="AU67" i="7" s="1"/>
  <c r="AV63" i="7"/>
  <c r="AU63" i="7" s="1"/>
  <c r="AM156" i="2"/>
  <c r="AM157" i="2" s="1"/>
  <c r="AM158" i="2" s="1"/>
  <c r="AW55" i="7" s="1"/>
  <c r="P156" i="2"/>
  <c r="P157" i="2" s="1"/>
  <c r="P158" i="2" s="1"/>
  <c r="AW32" i="7" s="1"/>
  <c r="AX132" i="2"/>
  <c r="AX133" i="2" s="1"/>
  <c r="AX134" i="2" s="1"/>
  <c r="AO66" i="7" s="1"/>
  <c r="AV132" i="2"/>
  <c r="AV133" i="2" s="1"/>
  <c r="AV134" i="2" s="1"/>
  <c r="AO64" i="7" s="1"/>
  <c r="AN34" i="7"/>
  <c r="AM34" i="7" s="1"/>
  <c r="P48" i="7"/>
  <c r="O48" i="7" s="1"/>
  <c r="BK228" i="2"/>
  <c r="BK229" i="2" s="1"/>
  <c r="BK230" i="2" s="1"/>
  <c r="BU79" i="7" s="1"/>
  <c r="BA228" i="2"/>
  <c r="BA229" i="2" s="1"/>
  <c r="BA230" i="2" s="1"/>
  <c r="BU69" i="7" s="1"/>
  <c r="AV65" i="7"/>
  <c r="AU65" i="7" s="1"/>
  <c r="AV34" i="7"/>
  <c r="AU34" i="7" s="1"/>
  <c r="BP156" i="2"/>
  <c r="BP157" i="2" s="1"/>
  <c r="BP158" i="2" s="1"/>
  <c r="AW84" i="7" s="1"/>
  <c r="BH51" i="7"/>
  <c r="BG51" i="7" s="1"/>
  <c r="BD144" i="2"/>
  <c r="BD145" i="2" s="1"/>
  <c r="BD146" i="2" s="1"/>
  <c r="AS72" i="7" s="1"/>
  <c r="V144" i="2"/>
  <c r="V145" i="2" s="1"/>
  <c r="V146" i="2" s="1"/>
  <c r="AS38" i="7" s="1"/>
  <c r="N144" i="2"/>
  <c r="N145" i="2" s="1"/>
  <c r="N146" i="2" s="1"/>
  <c r="AS30" i="7" s="1"/>
  <c r="AF63" i="7"/>
  <c r="AE63" i="7" s="1"/>
  <c r="AL36" i="2"/>
  <c r="AL37" i="2" s="1"/>
  <c r="AL38" i="2" s="1"/>
  <c r="I54" i="7" s="1"/>
  <c r="AN40" i="7"/>
  <c r="AM40" i="7" s="1"/>
  <c r="AI187" i="2"/>
  <c r="AV36" i="7"/>
  <c r="AU36" i="7" s="1"/>
  <c r="AZ252" i="2"/>
  <c r="AZ253" i="2" s="1"/>
  <c r="AZ254" i="2" s="1"/>
  <c r="CC68" i="7" s="1"/>
  <c r="Q192" i="2"/>
  <c r="Q193" i="2" s="1"/>
  <c r="Q194" i="2" s="1"/>
  <c r="BI33" i="7" s="1"/>
  <c r="CB70" i="7"/>
  <c r="CA70" i="7" s="1"/>
  <c r="BA151" i="2"/>
  <c r="BT35" i="7"/>
  <c r="BS35" i="7" s="1"/>
  <c r="CB66" i="7"/>
  <c r="CA66" i="7" s="1"/>
  <c r="X127" i="2"/>
  <c r="AJ55" i="2"/>
  <c r="BN283" i="2"/>
  <c r="T271" i="2"/>
  <c r="DH42" i="7"/>
  <c r="DG42" i="7" s="1"/>
  <c r="BA336" i="2"/>
  <c r="BA337" i="2" s="1"/>
  <c r="BA338" i="2" s="1"/>
  <c r="DE69" i="7" s="1"/>
  <c r="AU336" i="2"/>
  <c r="AU337" i="2" s="1"/>
  <c r="AU338" i="2" s="1"/>
  <c r="DE63" i="7" s="1"/>
  <c r="AU324" i="2"/>
  <c r="AU325" i="2" s="1"/>
  <c r="AU326" i="2" s="1"/>
  <c r="DA63" i="7" s="1"/>
  <c r="BB312" i="2"/>
  <c r="BB313" i="2" s="1"/>
  <c r="BB314" i="2" s="1"/>
  <c r="CW70" i="7" s="1"/>
  <c r="CF70" i="7"/>
  <c r="CE70" i="7" s="1"/>
  <c r="BI252" i="2"/>
  <c r="BI253" i="2" s="1"/>
  <c r="BI254" i="2" s="1"/>
  <c r="CC77" i="7" s="1"/>
  <c r="AI228" i="2"/>
  <c r="AI229" i="2" s="1"/>
  <c r="AI230" i="2" s="1"/>
  <c r="BU51" i="7" s="1"/>
  <c r="N211" i="2"/>
  <c r="DH74" i="7"/>
  <c r="DG74" i="7" s="1"/>
  <c r="DH68" i="7"/>
  <c r="DG68" i="7" s="1"/>
  <c r="AN348" i="2"/>
  <c r="AN349" i="2" s="1"/>
  <c r="AN350" i="2" s="1"/>
  <c r="DI56" i="7" s="1"/>
  <c r="BE324" i="2"/>
  <c r="BE325" i="2" s="1"/>
  <c r="BE326" i="2" s="1"/>
  <c r="DA73" i="7" s="1"/>
  <c r="P324" i="2"/>
  <c r="P325" i="2" s="1"/>
  <c r="P326" i="2" s="1"/>
  <c r="DA32" i="7" s="1"/>
  <c r="CR72" i="7"/>
  <c r="CQ72" i="7" s="1"/>
  <c r="CN45" i="7"/>
  <c r="CM45" i="7" s="1"/>
  <c r="AR252" i="2"/>
  <c r="AR253" i="2" s="1"/>
  <c r="AR254" i="2" s="1"/>
  <c r="CC60" i="7" s="1"/>
  <c r="AR64" i="7"/>
  <c r="AQ64" i="7" s="1"/>
  <c r="DD61" i="7"/>
  <c r="DC61" i="7" s="1"/>
  <c r="CF64" i="7"/>
  <c r="CE64" i="7" s="1"/>
  <c r="AM223" i="2"/>
  <c r="BH33" i="7"/>
  <c r="BG33" i="7" s="1"/>
  <c r="X391" i="2"/>
  <c r="DL27" i="7"/>
  <c r="DK27" i="7" s="1"/>
  <c r="BH77" i="7"/>
  <c r="BG77" i="7" s="1"/>
  <c r="DR260" i="2"/>
  <c r="DF260" i="2"/>
  <c r="EK248" i="2"/>
  <c r="EC248" i="2"/>
  <c r="CR248" i="2"/>
  <c r="CN248" i="2"/>
  <c r="DT236" i="2"/>
  <c r="DO236" i="2"/>
  <c r="DD236" i="2"/>
  <c r="CY236" i="2"/>
  <c r="CN236" i="2"/>
  <c r="CI236" i="2"/>
  <c r="DZ224" i="2"/>
  <c r="DY224" i="2"/>
  <c r="DR224" i="2"/>
  <c r="DQ224" i="2"/>
  <c r="CT224" i="2"/>
  <c r="CS224" i="2"/>
  <c r="CN224" i="2"/>
  <c r="CL224" i="2"/>
  <c r="CK224" i="2"/>
  <c r="EH212" i="2"/>
  <c r="EG212" i="2"/>
  <c r="EE212" i="2"/>
  <c r="DR212" i="2"/>
  <c r="DQ212" i="2"/>
  <c r="DB212" i="2"/>
  <c r="DA212" i="2"/>
  <c r="CY212" i="2"/>
  <c r="CQ212" i="2"/>
  <c r="CH212" i="2"/>
  <c r="CD212" i="2"/>
  <c r="DL200" i="2"/>
  <c r="DD200" i="2"/>
  <c r="DC200" i="2"/>
  <c r="CY200" i="2"/>
  <c r="CV200" i="2"/>
  <c r="CQ200" i="2"/>
  <c r="CN200" i="2"/>
  <c r="DI188" i="2"/>
  <c r="CC188" i="2"/>
  <c r="CA188" i="2"/>
  <c r="EH176" i="2"/>
  <c r="EG176" i="2"/>
  <c r="EF176" i="2"/>
  <c r="DZ176" i="2"/>
  <c r="DY176" i="2"/>
  <c r="DR176" i="2"/>
  <c r="DQ176" i="2"/>
  <c r="DJ176" i="2"/>
  <c r="DI176" i="2"/>
  <c r="DD176" i="2"/>
  <c r="DB176" i="2"/>
  <c r="DA176" i="2"/>
  <c r="CT176" i="2"/>
  <c r="CS176" i="2"/>
  <c r="CR176" i="2"/>
  <c r="CL176" i="2"/>
  <c r="CK176" i="2"/>
  <c r="CD176" i="2"/>
  <c r="CC176" i="2"/>
  <c r="EI164" i="2"/>
  <c r="EH164" i="2"/>
  <c r="EG164" i="2"/>
  <c r="EA164" i="2"/>
  <c r="DY164" i="2"/>
  <c r="DS164" i="2"/>
  <c r="DQ164" i="2"/>
  <c r="DN164" i="2"/>
  <c r="DK164" i="2"/>
  <c r="DI164" i="2"/>
  <c r="DC164" i="2"/>
  <c r="DA164" i="2"/>
  <c r="CU164" i="2"/>
  <c r="CS164" i="2"/>
  <c r="CM164" i="2"/>
  <c r="CL164" i="2"/>
  <c r="CK164" i="2"/>
  <c r="CH164" i="2"/>
  <c r="CE164" i="2"/>
  <c r="CC164" i="2"/>
  <c r="EF152" i="2"/>
  <c r="EE152" i="2"/>
  <c r="DZ152" i="2"/>
  <c r="DX152" i="2"/>
  <c r="DW152" i="2"/>
  <c r="DP152" i="2"/>
  <c r="DO152" i="2"/>
  <c r="DN152" i="2"/>
  <c r="DH152" i="2"/>
  <c r="DG152" i="2"/>
  <c r="CZ152" i="2"/>
  <c r="CY152" i="2"/>
  <c r="CT152" i="2"/>
  <c r="CR152" i="2"/>
  <c r="BV152" i="2" s="1"/>
  <c r="BW152" i="2" s="1"/>
  <c r="CQ152" i="2"/>
  <c r="BS60" i="2"/>
  <c r="BS61" i="2" s="1"/>
  <c r="BS62" i="2" s="1"/>
  <c r="Q87" i="7" s="1"/>
  <c r="BQ60" i="2"/>
  <c r="BQ61" i="2" s="1"/>
  <c r="BQ62" i="2" s="1"/>
  <c r="Q85" i="7" s="1"/>
  <c r="BO60" i="2"/>
  <c r="BO61" i="2" s="1"/>
  <c r="BO62" i="2" s="1"/>
  <c r="Q83" i="7" s="1"/>
  <c r="AW55" i="2"/>
  <c r="T132" i="2"/>
  <c r="T133" i="2" s="1"/>
  <c r="T134" i="2" s="1"/>
  <c r="AO36" i="7" s="1"/>
  <c r="R132" i="2"/>
  <c r="R133" i="2" s="1"/>
  <c r="R134" i="2" s="1"/>
  <c r="AO34" i="7" s="1"/>
  <c r="BS84" i="2"/>
  <c r="BS85" i="2" s="1"/>
  <c r="BS86" i="2" s="1"/>
  <c r="Y87" i="7" s="1"/>
  <c r="P74" i="7"/>
  <c r="O74" i="7" s="1"/>
  <c r="AS60" i="2"/>
  <c r="AS61" i="2" s="1"/>
  <c r="AS62" i="2" s="1"/>
  <c r="Q61" i="7" s="1"/>
  <c r="AQ60" i="2"/>
  <c r="AQ61" i="2" s="1"/>
  <c r="AQ62" i="2" s="1"/>
  <c r="Q59" i="7" s="1"/>
  <c r="R156" i="2"/>
  <c r="R157" i="2" s="1"/>
  <c r="R158" i="2" s="1"/>
  <c r="AW34" i="7" s="1"/>
  <c r="AR76" i="7"/>
  <c r="AQ76" i="7" s="1"/>
  <c r="AR72" i="7"/>
  <c r="AQ72" i="7" s="1"/>
  <c r="AR70" i="7"/>
  <c r="AQ70" i="7" s="1"/>
  <c r="AR38" i="7"/>
  <c r="AQ38" i="7" s="1"/>
  <c r="AR34" i="7"/>
  <c r="AQ34" i="7" s="1"/>
  <c r="AR30" i="7"/>
  <c r="AQ30" i="7" s="1"/>
  <c r="AN62" i="7"/>
  <c r="AM62" i="7" s="1"/>
  <c r="AU108" i="2"/>
  <c r="AU109" i="2" s="1"/>
  <c r="AU110" i="2" s="1"/>
  <c r="AG63" i="7" s="1"/>
  <c r="BD36" i="2"/>
  <c r="BD37" i="2" s="1"/>
  <c r="BD38" i="2" s="1"/>
  <c r="I72" i="7" s="1"/>
  <c r="AH36" i="2"/>
  <c r="AH37" i="2" s="1"/>
  <c r="AH38" i="2" s="1"/>
  <c r="I50" i="7" s="1"/>
  <c r="AN79" i="7"/>
  <c r="AM79" i="7" s="1"/>
  <c r="AO187" i="2"/>
  <c r="AQ151" i="2"/>
  <c r="AZ127" i="2"/>
  <c r="BR144" i="2"/>
  <c r="BR145" i="2" s="1"/>
  <c r="BR146" i="2" s="1"/>
  <c r="AS86" i="7" s="1"/>
  <c r="BC156" i="2"/>
  <c r="BC157" i="2" s="1"/>
  <c r="BC158" i="2" s="1"/>
  <c r="AW71" i="7" s="1"/>
  <c r="Y192" i="2"/>
  <c r="Y193" i="2" s="1"/>
  <c r="Y194" i="2" s="1"/>
  <c r="BI41" i="7" s="1"/>
  <c r="AF79" i="7"/>
  <c r="AE79" i="7" s="1"/>
  <c r="BH49" i="7"/>
  <c r="BG49" i="7" s="1"/>
  <c r="BA156" i="2"/>
  <c r="BA157" i="2" s="1"/>
  <c r="BA158" i="2" s="1"/>
  <c r="AW69" i="7" s="1"/>
  <c r="S192" i="2"/>
  <c r="S193" i="2" s="1"/>
  <c r="S194" i="2" s="1"/>
  <c r="BI35" i="7" s="1"/>
  <c r="AN77" i="7"/>
  <c r="AM77" i="7" s="1"/>
  <c r="BH53" i="7"/>
  <c r="BG53" i="7" s="1"/>
  <c r="AN38" i="7"/>
  <c r="AM38" i="7" s="1"/>
  <c r="BG108" i="2"/>
  <c r="BG109" i="2" s="1"/>
  <c r="BG110" i="2" s="1"/>
  <c r="AG75" i="7" s="1"/>
  <c r="BK108" i="2"/>
  <c r="BK109" i="2" s="1"/>
  <c r="BK110" i="2" s="1"/>
  <c r="AG79" i="7" s="1"/>
  <c r="AV29" i="7"/>
  <c r="AU29" i="7" s="1"/>
  <c r="BB259" i="2"/>
  <c r="AX252" i="2"/>
  <c r="AX253" i="2" s="1"/>
  <c r="AX254" i="2" s="1"/>
  <c r="CC66" i="7" s="1"/>
  <c r="BX27" i="7"/>
  <c r="BW27" i="7" s="1"/>
  <c r="BD300" i="2"/>
  <c r="BD301" i="2" s="1"/>
  <c r="BD302" i="2" s="1"/>
  <c r="CS72" i="7" s="1"/>
  <c r="AI288" i="2"/>
  <c r="AI289" i="2" s="1"/>
  <c r="AI290" i="2" s="1"/>
  <c r="CO51" i="7" s="1"/>
  <c r="BT73" i="7"/>
  <c r="BS73" i="7" s="1"/>
  <c r="BH35" i="7"/>
  <c r="BG35" i="7" s="1"/>
  <c r="BC319" i="2"/>
  <c r="DH32" i="7"/>
  <c r="DG32" i="7" s="1"/>
  <c r="V307" i="2"/>
  <c r="AR78" i="7"/>
  <c r="AQ78" i="7" s="1"/>
  <c r="BT31" i="7"/>
  <c r="BS31" i="7" s="1"/>
  <c r="AW199" i="2"/>
  <c r="BM60" i="2"/>
  <c r="BM61" i="2" s="1"/>
  <c r="BM62" i="2" s="1"/>
  <c r="Q81" i="7" s="1"/>
  <c r="BF60" i="2"/>
  <c r="BF61" i="2" s="1"/>
  <c r="BF62" i="2" s="1"/>
  <c r="Q74" i="7" s="1"/>
  <c r="P61" i="7"/>
  <c r="O61" i="7" s="1"/>
  <c r="AF55" i="2"/>
  <c r="BJ36" i="2"/>
  <c r="BJ37" i="2" s="1"/>
  <c r="BJ38" i="2" s="1"/>
  <c r="I78" i="7" s="1"/>
  <c r="AR36" i="2"/>
  <c r="AR37" i="2" s="1"/>
  <c r="AR38" i="2" s="1"/>
  <c r="I60" i="7" s="1"/>
  <c r="AJ36" i="2"/>
  <c r="AJ37" i="2" s="1"/>
  <c r="AJ38" i="2" s="1"/>
  <c r="I52" i="7" s="1"/>
  <c r="R103" i="2"/>
  <c r="BD132" i="2"/>
  <c r="BD133" i="2" s="1"/>
  <c r="BD134" i="2" s="1"/>
  <c r="AO72" i="7" s="1"/>
  <c r="AF75" i="7"/>
  <c r="AE75" i="7" s="1"/>
  <c r="BI127" i="2"/>
  <c r="AG103" i="2"/>
  <c r="AJ60" i="2"/>
  <c r="AJ61" i="2" s="1"/>
  <c r="AJ62" i="2" s="1"/>
  <c r="Q52" i="7" s="1"/>
  <c r="AK192" i="2"/>
  <c r="AK193" i="2" s="1"/>
  <c r="AK194" i="2" s="1"/>
  <c r="BI53" i="7" s="1"/>
  <c r="AN68" i="7"/>
  <c r="AM68" i="7" s="1"/>
  <c r="R108" i="2"/>
  <c r="R109" i="2" s="1"/>
  <c r="R110" i="2" s="1"/>
  <c r="AG34" i="7" s="1"/>
  <c r="P44" i="7"/>
  <c r="O44" i="7" s="1"/>
  <c r="AD139" i="2"/>
  <c r="AV71" i="7"/>
  <c r="AU71" i="7" s="1"/>
  <c r="K240" i="2"/>
  <c r="K241" i="2" s="1"/>
  <c r="K242" i="2" s="1"/>
  <c r="BY27" i="7" s="1"/>
  <c r="BL87" i="7"/>
  <c r="BK87" i="7" s="1"/>
  <c r="BH47" i="7"/>
  <c r="BG47" i="7" s="1"/>
  <c r="CB60" i="7"/>
  <c r="CA60" i="7" s="1"/>
  <c r="BF139" i="2"/>
  <c r="T276" i="2"/>
  <c r="T277" i="2" s="1"/>
  <c r="T278" i="2" s="1"/>
  <c r="CK36" i="7" s="1"/>
  <c r="AU60" i="2"/>
  <c r="AU61" i="2" s="1"/>
  <c r="AU62" i="2" s="1"/>
  <c r="Q63" i="7" s="1"/>
  <c r="BT63" i="7"/>
  <c r="BS63" i="7" s="1"/>
  <c r="BP58" i="7"/>
  <c r="BO58" i="7" s="1"/>
  <c r="CJ41" i="7"/>
  <c r="CI41" i="7" s="1"/>
  <c r="BP66" i="7"/>
  <c r="BO66" i="7" s="1"/>
  <c r="BX49" i="7"/>
  <c r="BW49" i="7" s="1"/>
  <c r="H82" i="7"/>
  <c r="G82" i="7" s="1"/>
  <c r="H76" i="7"/>
  <c r="G76" i="7" s="1"/>
  <c r="H80" i="7"/>
  <c r="G80" i="7" s="1"/>
  <c r="H78" i="7"/>
  <c r="G78" i="7" s="1"/>
  <c r="H72" i="7"/>
  <c r="G72" i="7" s="1"/>
  <c r="H60" i="7"/>
  <c r="G60" i="7" s="1"/>
  <c r="H54" i="7"/>
  <c r="G54" i="7" s="1"/>
  <c r="H52" i="7"/>
  <c r="G52" i="7" s="1"/>
  <c r="H50" i="7"/>
  <c r="G50" i="7" s="1"/>
  <c r="AF49" i="7"/>
  <c r="AE49" i="7" s="1"/>
  <c r="BP139" i="2"/>
  <c r="V132" i="2"/>
  <c r="V133" i="2" s="1"/>
  <c r="V134" i="2" s="1"/>
  <c r="AO38" i="7" s="1"/>
  <c r="AB55" i="2"/>
  <c r="M151" i="2"/>
  <c r="BL139" i="2"/>
  <c r="AR86" i="7"/>
  <c r="AQ86" i="7" s="1"/>
  <c r="BH41" i="7"/>
  <c r="BG41" i="7" s="1"/>
  <c r="H86" i="7"/>
  <c r="G86" i="7" s="1"/>
  <c r="AI223" i="2"/>
  <c r="S223" i="2"/>
  <c r="BS204" i="2"/>
  <c r="BS205" i="2" s="1"/>
  <c r="BS206" i="2" s="1"/>
  <c r="BM87" i="7" s="1"/>
  <c r="AN72" i="7"/>
  <c r="AM72" i="7" s="1"/>
  <c r="AR80" i="7"/>
  <c r="AQ80" i="7" s="1"/>
  <c r="BF144" i="2"/>
  <c r="BF145" i="2" s="1"/>
  <c r="BF146" i="2" s="1"/>
  <c r="AS74" i="7" s="1"/>
  <c r="BB252" i="2"/>
  <c r="BB253" i="2" s="1"/>
  <c r="BB254" i="2" s="1"/>
  <c r="CC70" i="7" s="1"/>
  <c r="AM228" i="2"/>
  <c r="AM229" i="2" s="1"/>
  <c r="AM230" i="2" s="1"/>
  <c r="BU55" i="7" s="1"/>
  <c r="AG192" i="2"/>
  <c r="AG193" i="2" s="1"/>
  <c r="AG194" i="2" s="1"/>
  <c r="BI49" i="7" s="1"/>
  <c r="X144" i="2"/>
  <c r="X145" i="2" s="1"/>
  <c r="X146" i="2" s="1"/>
  <c r="AS40" i="7" s="1"/>
  <c r="BI264" i="2"/>
  <c r="BI265" i="2" s="1"/>
  <c r="BI266" i="2" s="1"/>
  <c r="CG77" i="7" s="1"/>
  <c r="CB68" i="7"/>
  <c r="CA68" i="7" s="1"/>
  <c r="AU228" i="2"/>
  <c r="AU229" i="2" s="1"/>
  <c r="AU230" i="2" s="1"/>
  <c r="BU63" i="7" s="1"/>
  <c r="BJ144" i="2"/>
  <c r="BJ145" i="2" s="1"/>
  <c r="BJ146" i="2" s="1"/>
  <c r="AS78" i="7" s="1"/>
  <c r="AP216" i="2"/>
  <c r="AP217" i="2" s="1"/>
  <c r="AP218" i="2" s="1"/>
  <c r="BQ58" i="7" s="1"/>
  <c r="BA192" i="2"/>
  <c r="BA193" i="2" s="1"/>
  <c r="BA194" i="2" s="1"/>
  <c r="BI69" i="7" s="1"/>
  <c r="Y276" i="2"/>
  <c r="Y277" i="2" s="1"/>
  <c r="Y278" i="2" s="1"/>
  <c r="CK41" i="7" s="1"/>
  <c r="O228" i="2"/>
  <c r="O229" i="2" s="1"/>
  <c r="O230" i="2" s="1"/>
  <c r="BU31" i="7" s="1"/>
  <c r="AX216" i="2"/>
  <c r="AX217" i="2" s="1"/>
  <c r="AX218" i="2" s="1"/>
  <c r="BQ66" i="7" s="1"/>
  <c r="BI192" i="2"/>
  <c r="BI193" i="2" s="1"/>
  <c r="BI194" i="2" s="1"/>
  <c r="BI77" i="7" s="1"/>
  <c r="T156" i="2"/>
  <c r="T157" i="2" s="1"/>
  <c r="T158" i="2" s="1"/>
  <c r="AW36" i="7" s="1"/>
  <c r="BK312" i="2"/>
  <c r="BK313" i="2" s="1"/>
  <c r="BK314" i="2" s="1"/>
  <c r="CW79" i="7" s="1"/>
  <c r="V31" i="2"/>
  <c r="H38" i="7"/>
  <c r="G38" i="7" s="1"/>
  <c r="AZ28" i="7"/>
  <c r="AY28" i="7" s="1"/>
  <c r="BM307" i="2"/>
  <c r="CV81" i="7"/>
  <c r="CU81" i="7" s="1"/>
  <c r="CV87" i="7"/>
  <c r="CU87" i="7" s="1"/>
  <c r="BS312" i="2"/>
  <c r="BS313" i="2" s="1"/>
  <c r="BS314" i="2" s="1"/>
  <c r="CW87" i="7" s="1"/>
  <c r="BA15" i="7"/>
  <c r="AE139" i="2"/>
  <c r="AR47" i="7"/>
  <c r="AQ47" i="7" s="1"/>
  <c r="BB151" i="2"/>
  <c r="BB156" i="2"/>
  <c r="BB157" i="2" s="1"/>
  <c r="BB158" i="2" s="1"/>
  <c r="AW70" i="7" s="1"/>
  <c r="BI211" i="2"/>
  <c r="BI216" i="2"/>
  <c r="BI217" i="2" s="1"/>
  <c r="BI218" i="2" s="1"/>
  <c r="BQ77" i="7" s="1"/>
  <c r="V228" i="2"/>
  <c r="V229" i="2" s="1"/>
  <c r="V230" i="2" s="1"/>
  <c r="BU38" i="7" s="1"/>
  <c r="BT38" i="7"/>
  <c r="BS38" i="7" s="1"/>
  <c r="CF63" i="7"/>
  <c r="CE63" i="7" s="1"/>
  <c r="AU264" i="2"/>
  <c r="AU265" i="2" s="1"/>
  <c r="AU266" i="2" s="1"/>
  <c r="CG63" i="7" s="1"/>
  <c r="BL259" i="2"/>
  <c r="BL264" i="2"/>
  <c r="BL265" i="2" s="1"/>
  <c r="BL266" i="2" s="1"/>
  <c r="CG80" i="7" s="1"/>
  <c r="BP259" i="2"/>
  <c r="CF84" i="7"/>
  <c r="CE84" i="7" s="1"/>
  <c r="AA307" i="2"/>
  <c r="CV43" i="7"/>
  <c r="CU43" i="7" s="1"/>
  <c r="N355" i="2"/>
  <c r="N360" i="2"/>
  <c r="N361" i="2" s="1"/>
  <c r="N362" i="2" s="1"/>
  <c r="DM30" i="7" s="1"/>
  <c r="AE391" i="2"/>
  <c r="AE396" i="2"/>
  <c r="AE397" i="2" s="1"/>
  <c r="AE398" i="2" s="1"/>
  <c r="DY47" i="7" s="1"/>
  <c r="AG396" i="2"/>
  <c r="AG397" i="2" s="1"/>
  <c r="AG398" i="2" s="1"/>
  <c r="DY49" i="7" s="1"/>
  <c r="DX49" i="7"/>
  <c r="DW49" i="7" s="1"/>
  <c r="AQ168" i="2"/>
  <c r="AQ169" i="2" s="1"/>
  <c r="AQ170" i="2" s="1"/>
  <c r="BA59" i="7" s="1"/>
  <c r="AQ163" i="2"/>
  <c r="DI15" i="7"/>
  <c r="DE15" i="7"/>
  <c r="BO19" i="2"/>
  <c r="DM308" i="2"/>
  <c r="DL308" i="2"/>
  <c r="DK308" i="2"/>
  <c r="DJ308" i="2"/>
  <c r="DI308" i="2"/>
  <c r="DH308" i="2"/>
  <c r="DF308" i="2"/>
  <c r="DE308" i="2"/>
  <c r="DC308" i="2"/>
  <c r="DA308" i="2"/>
  <c r="CZ308" i="2"/>
  <c r="CX308" i="2"/>
  <c r="CM308" i="2"/>
  <c r="CL308" i="2"/>
  <c r="CK308" i="2"/>
  <c r="CI308" i="2"/>
  <c r="CG308" i="2"/>
  <c r="CF308" i="2"/>
  <c r="EK296" i="2"/>
  <c r="EJ296" i="2"/>
  <c r="EI296" i="2"/>
  <c r="EH296" i="2"/>
  <c r="EG296" i="2"/>
  <c r="EF296" i="2"/>
  <c r="ED296" i="2"/>
  <c r="DA296" i="2"/>
  <c r="CT296" i="2"/>
  <c r="CS296" i="2"/>
  <c r="CR296" i="2"/>
  <c r="DJ284" i="2"/>
  <c r="EC272" i="2"/>
  <c r="EB272" i="2"/>
  <c r="DZ272" i="2"/>
  <c r="DY272" i="2"/>
  <c r="CR272" i="2"/>
  <c r="CP272" i="2"/>
  <c r="CK272" i="2"/>
  <c r="CJ272" i="2"/>
  <c r="CI272" i="2"/>
  <c r="DZ260" i="2"/>
  <c r="DY260" i="2"/>
  <c r="DW260" i="2"/>
  <c r="DV260" i="2"/>
  <c r="DD260" i="2"/>
  <c r="DA260" i="2"/>
  <c r="CZ260" i="2"/>
  <c r="CS260" i="2"/>
  <c r="CQ260" i="2"/>
  <c r="CP260" i="2"/>
  <c r="CK260" i="2"/>
  <c r="CJ260" i="2"/>
  <c r="CH260" i="2"/>
  <c r="CG260" i="2"/>
  <c r="DZ248" i="2"/>
  <c r="DV248" i="2"/>
  <c r="DT248" i="2"/>
  <c r="DS248" i="2"/>
  <c r="DR248" i="2"/>
  <c r="DH248" i="2"/>
  <c r="EI236" i="2"/>
  <c r="DI236" i="2"/>
  <c r="DH236" i="2"/>
  <c r="CS236" i="2"/>
  <c r="CR236" i="2"/>
  <c r="CC236" i="2"/>
  <c r="CB236" i="2"/>
  <c r="EJ224" i="2"/>
  <c r="DD224" i="2"/>
  <c r="DW212" i="2"/>
  <c r="DV212" i="2"/>
  <c r="DK212" i="2"/>
  <c r="DG212" i="2"/>
  <c r="DF212" i="2"/>
  <c r="CO212" i="2"/>
  <c r="EH200" i="2"/>
  <c r="DV200" i="2"/>
  <c r="CH200" i="2"/>
  <c r="CA200" i="2"/>
  <c r="EC188" i="2"/>
  <c r="DQ188" i="2"/>
  <c r="DH188" i="2"/>
  <c r="CW188" i="2"/>
  <c r="CV188" i="2"/>
  <c r="CR188" i="2"/>
  <c r="CK188" i="2"/>
  <c r="AI27" i="7"/>
  <c r="AI28" i="7" s="1"/>
  <c r="AE27" i="7"/>
  <c r="AE28" i="7" s="1"/>
  <c r="AM27" i="7"/>
  <c r="AM28" i="7" s="1"/>
  <c r="L103" i="2"/>
  <c r="M103" i="2" s="1"/>
  <c r="L115" i="2"/>
  <c r="M115" i="2" s="1"/>
  <c r="N115" i="2" s="1"/>
  <c r="O115" i="2" s="1"/>
  <c r="P115" i="2" s="1"/>
  <c r="Q115" i="2" s="1"/>
  <c r="L127" i="2"/>
  <c r="S28" i="7"/>
  <c r="S29" i="7" s="1"/>
  <c r="EK404" i="2"/>
  <c r="CR404" i="2"/>
  <c r="CJ380" i="2"/>
  <c r="CX368" i="2"/>
  <c r="CL368" i="2"/>
  <c r="EG356" i="2"/>
  <c r="CX356" i="2"/>
  <c r="CD356" i="2"/>
  <c r="EF344" i="2"/>
  <c r="DI344" i="2"/>
  <c r="DF344" i="2"/>
  <c r="CJ344" i="2"/>
  <c r="CF344" i="2"/>
  <c r="CC344" i="2"/>
  <c r="EK332" i="2"/>
  <c r="DF332" i="2"/>
  <c r="DD332" i="2"/>
  <c r="CK332" i="2"/>
  <c r="CJ332" i="2"/>
  <c r="DZ320" i="2"/>
  <c r="DU320" i="2"/>
  <c r="DT320" i="2"/>
  <c r="DC320" i="2"/>
  <c r="DA320" i="2"/>
  <c r="CY320" i="2"/>
  <c r="CO320" i="2"/>
  <c r="EF308" i="2"/>
  <c r="DT308" i="2"/>
  <c r="DS308" i="2"/>
  <c r="DR308" i="2"/>
  <c r="DQ308" i="2"/>
  <c r="CC308" i="2"/>
  <c r="CB308" i="2"/>
  <c r="DY296" i="2"/>
  <c r="DU296" i="2"/>
  <c r="DR296" i="2"/>
  <c r="DO296" i="2"/>
  <c r="DK296" i="2"/>
  <c r="CW296" i="2"/>
  <c r="CO296" i="2"/>
  <c r="CM296" i="2"/>
  <c r="EE284" i="2"/>
  <c r="ED284" i="2"/>
  <c r="DX284" i="2"/>
  <c r="DV284" i="2"/>
  <c r="DT284" i="2"/>
  <c r="DD284" i="2"/>
  <c r="CW284" i="2"/>
  <c r="CP284" i="2"/>
  <c r="CO284" i="2"/>
  <c r="CL284" i="2"/>
  <c r="DL272" i="2"/>
  <c r="DI272" i="2"/>
  <c r="DG272" i="2"/>
  <c r="DF272" i="2"/>
  <c r="CN272" i="2"/>
  <c r="CE272" i="2"/>
  <c r="CA272" i="2"/>
  <c r="EJ260" i="2"/>
  <c r="EF260" i="2"/>
  <c r="ED260" i="2"/>
  <c r="DP260" i="2"/>
  <c r="DM260" i="2"/>
  <c r="DI260" i="2"/>
  <c r="DG260" i="2"/>
  <c r="CC260" i="2"/>
  <c r="ED248" i="2"/>
  <c r="EB248" i="2"/>
  <c r="EA248" i="2"/>
  <c r="CT248" i="2"/>
  <c r="CG248" i="2"/>
  <c r="DQ236" i="2"/>
  <c r="CK236" i="2"/>
  <c r="Z48" i="2"/>
  <c r="Z49" i="2" s="1"/>
  <c r="Z50" i="2" s="1"/>
  <c r="M42" i="7" s="1"/>
  <c r="Z43" i="2"/>
  <c r="AC55" i="2"/>
  <c r="AC60" i="2"/>
  <c r="AC61" i="2" s="1"/>
  <c r="AC62" i="2" s="1"/>
  <c r="Q45" i="7" s="1"/>
  <c r="AL60" i="2"/>
  <c r="AL61" i="2" s="1"/>
  <c r="AL62" i="2" s="1"/>
  <c r="Q54" i="7" s="1"/>
  <c r="P54" i="7"/>
  <c r="O54" i="7" s="1"/>
  <c r="BE55" i="2"/>
  <c r="BE60" i="2"/>
  <c r="BE61" i="2" s="1"/>
  <c r="BE62" i="2" s="1"/>
  <c r="Q73" i="7" s="1"/>
  <c r="X67" i="2"/>
  <c r="T40" i="7"/>
  <c r="S40" i="7" s="1"/>
  <c r="T48" i="7"/>
  <c r="S48" i="7" s="1"/>
  <c r="AF67" i="2"/>
  <c r="T55" i="7"/>
  <c r="S55" i="7" s="1"/>
  <c r="AM72" i="2"/>
  <c r="AM73" i="2" s="1"/>
  <c r="AM74" i="2" s="1"/>
  <c r="U55" i="7" s="1"/>
  <c r="AR72" i="2"/>
  <c r="AR73" i="2" s="1"/>
  <c r="AR74" i="2" s="1"/>
  <c r="U60" i="7" s="1"/>
  <c r="T60" i="7"/>
  <c r="S60" i="7" s="1"/>
  <c r="T71" i="7"/>
  <c r="S71" i="7" s="1"/>
  <c r="BC67" i="2"/>
  <c r="BD67" i="2"/>
  <c r="BD72" i="2"/>
  <c r="BD73" i="2" s="1"/>
  <c r="BD74" i="2" s="1"/>
  <c r="U72" i="7" s="1"/>
  <c r="BO79" i="2"/>
  <c r="BO84" i="2"/>
  <c r="BO85" i="2" s="1"/>
  <c r="BO86" i="2" s="1"/>
  <c r="Y83" i="7" s="1"/>
  <c r="AY91" i="2"/>
  <c r="AY96" i="2"/>
  <c r="AY97" i="2" s="1"/>
  <c r="AY98" i="2" s="1"/>
  <c r="AC67" i="7" s="1"/>
  <c r="V103" i="2"/>
  <c r="AF38" i="7"/>
  <c r="AE38" i="7" s="1"/>
  <c r="AA103" i="2"/>
  <c r="AA108" i="2"/>
  <c r="AA109" i="2" s="1"/>
  <c r="AA110" i="2" s="1"/>
  <c r="AG43" i="7" s="1"/>
  <c r="BH103" i="2"/>
  <c r="AF76" i="7"/>
  <c r="AE76" i="7" s="1"/>
  <c r="BT103" i="2"/>
  <c r="BT108" i="2"/>
  <c r="BT109" i="2" s="1"/>
  <c r="BT110" i="2" s="1"/>
  <c r="AG88" i="7" s="1"/>
  <c r="AN115" i="2"/>
  <c r="AJ56" i="7"/>
  <c r="AI56" i="7" s="1"/>
  <c r="BB115" i="2"/>
  <c r="BB120" i="2"/>
  <c r="BB121" i="2" s="1"/>
  <c r="BB122" i="2" s="1"/>
  <c r="AK70" i="7" s="1"/>
  <c r="AB127" i="2"/>
  <c r="AN44" i="7"/>
  <c r="AM44" i="7" s="1"/>
  <c r="AM300" i="2"/>
  <c r="AM301" i="2" s="1"/>
  <c r="AM302" i="2" s="1"/>
  <c r="CS55" i="7" s="1"/>
  <c r="U300" i="2"/>
  <c r="U301" i="2" s="1"/>
  <c r="U302" i="2" s="1"/>
  <c r="CS37" i="7" s="1"/>
  <c r="CN66" i="7"/>
  <c r="CM66" i="7" s="1"/>
  <c r="CN62" i="7"/>
  <c r="CM62" i="7" s="1"/>
  <c r="CN58" i="7"/>
  <c r="CM58" i="7" s="1"/>
  <c r="AL288" i="2"/>
  <c r="AL289" i="2" s="1"/>
  <c r="AL290" i="2" s="1"/>
  <c r="CO54" i="7" s="1"/>
  <c r="CN52" i="7"/>
  <c r="CM52" i="7" s="1"/>
  <c r="CJ87" i="7"/>
  <c r="CI87" i="7" s="1"/>
  <c r="BL276" i="2"/>
  <c r="BL277" i="2" s="1"/>
  <c r="BL278" i="2" s="1"/>
  <c r="CK80" i="7" s="1"/>
  <c r="BC271" i="2"/>
  <c r="AZ276" i="2"/>
  <c r="AZ277" i="2" s="1"/>
  <c r="AZ278" i="2" s="1"/>
  <c r="CK68" i="7" s="1"/>
  <c r="AP271" i="2"/>
  <c r="AJ271" i="2"/>
  <c r="AC271" i="2"/>
  <c r="CJ31" i="7"/>
  <c r="CI31" i="7" s="1"/>
  <c r="CJ29" i="7"/>
  <c r="CI29" i="7" s="1"/>
  <c r="CJ27" i="7"/>
  <c r="CI27" i="7" s="1"/>
  <c r="BT259" i="2"/>
  <c r="BH264" i="2"/>
  <c r="BH265" i="2" s="1"/>
  <c r="BH266" i="2" s="1"/>
  <c r="CG76" i="7" s="1"/>
  <c r="AS259" i="2"/>
  <c r="AI259" i="2"/>
  <c r="AG264" i="2"/>
  <c r="AG265" i="2" s="1"/>
  <c r="AG266" i="2" s="1"/>
  <c r="CG49" i="7" s="1"/>
  <c r="BN252" i="2"/>
  <c r="BN253" i="2" s="1"/>
  <c r="BN254" i="2" s="1"/>
  <c r="CC82" i="7" s="1"/>
  <c r="J252" i="2"/>
  <c r="J253" i="2" s="1"/>
  <c r="J254" i="2" s="1"/>
  <c r="CC26" i="7" s="1"/>
  <c r="BS240" i="2"/>
  <c r="BS241" i="2" s="1"/>
  <c r="BS242" i="2" s="1"/>
  <c r="BY87" i="7" s="1"/>
  <c r="AZ240" i="2"/>
  <c r="AZ241" i="2" s="1"/>
  <c r="AZ242" i="2" s="1"/>
  <c r="BY68" i="7" s="1"/>
  <c r="AW240" i="2"/>
  <c r="AW241" i="2" s="1"/>
  <c r="AW242" i="2" s="1"/>
  <c r="BY65" i="7" s="1"/>
  <c r="AL240" i="2"/>
  <c r="AL241" i="2" s="1"/>
  <c r="AL242" i="2" s="1"/>
  <c r="BY54" i="7" s="1"/>
  <c r="AE240" i="2"/>
  <c r="AE241" i="2" s="1"/>
  <c r="AE242" i="2" s="1"/>
  <c r="BY47" i="7" s="1"/>
  <c r="BR228" i="2"/>
  <c r="BR229" i="2" s="1"/>
  <c r="BR230" i="2" s="1"/>
  <c r="BU86" i="7" s="1"/>
  <c r="AO228" i="2"/>
  <c r="AO229" i="2" s="1"/>
  <c r="AO230" i="2" s="1"/>
  <c r="BU57" i="7" s="1"/>
  <c r="AK228" i="2"/>
  <c r="AK229" i="2" s="1"/>
  <c r="AK230" i="2" s="1"/>
  <c r="BU53" i="7" s="1"/>
  <c r="AS384" i="2"/>
  <c r="AS385" i="2" s="1"/>
  <c r="AS386" i="2" s="1"/>
  <c r="DU61" i="7" s="1"/>
  <c r="AK379" i="2"/>
  <c r="AC379" i="2"/>
  <c r="U379" i="2"/>
  <c r="M379" i="2"/>
  <c r="BR367" i="2"/>
  <c r="BN367" i="2"/>
  <c r="BF367" i="2"/>
  <c r="DP60" i="7"/>
  <c r="DO60" i="7" s="1"/>
  <c r="AF367" i="2"/>
  <c r="X367" i="2"/>
  <c r="P367" i="2"/>
  <c r="DL88" i="7"/>
  <c r="DK88" i="7" s="1"/>
  <c r="AK355" i="2"/>
  <c r="BS343" i="2"/>
  <c r="BO343" i="2"/>
  <c r="BK348" i="2"/>
  <c r="BK349" i="2" s="1"/>
  <c r="BK350" i="2" s="1"/>
  <c r="DI79" i="7" s="1"/>
  <c r="BI348" i="2"/>
  <c r="BI349" i="2" s="1"/>
  <c r="BI350" i="2" s="1"/>
  <c r="DI77" i="7" s="1"/>
  <c r="DH31" i="7"/>
  <c r="DG31" i="7" s="1"/>
  <c r="DH29" i="7"/>
  <c r="DG29" i="7" s="1"/>
  <c r="DH27" i="7"/>
  <c r="DG27" i="7" s="1"/>
  <c r="BT331" i="2"/>
  <c r="DD43" i="7"/>
  <c r="DC43" i="7" s="1"/>
  <c r="DD41" i="7"/>
  <c r="DC41" i="7" s="1"/>
  <c r="DD35" i="7"/>
  <c r="DC35" i="7" s="1"/>
  <c r="DD33" i="7"/>
  <c r="DC33" i="7" s="1"/>
  <c r="DD27" i="7"/>
  <c r="DC27" i="7" s="1"/>
  <c r="BT319" i="2"/>
  <c r="CZ82" i="7"/>
  <c r="CY82" i="7" s="1"/>
  <c r="AQ324" i="2"/>
  <c r="AQ325" i="2" s="1"/>
  <c r="AQ326" i="2" s="1"/>
  <c r="DA59" i="7" s="1"/>
  <c r="CV52" i="7"/>
  <c r="CU52" i="7" s="1"/>
  <c r="K307" i="2"/>
  <c r="BO300" i="2"/>
  <c r="BO301" i="2" s="1"/>
  <c r="BO302" i="2" s="1"/>
  <c r="CS83" i="7" s="1"/>
  <c r="BM300" i="2"/>
  <c r="BM301" i="2" s="1"/>
  <c r="BM302" i="2" s="1"/>
  <c r="CS81" i="7" s="1"/>
  <c r="BK300" i="2"/>
  <c r="BK301" i="2" s="1"/>
  <c r="BK302" i="2" s="1"/>
  <c r="CS79" i="7" s="1"/>
  <c r="BI300" i="2"/>
  <c r="BI301" i="2" s="1"/>
  <c r="BI302" i="2" s="1"/>
  <c r="CS77" i="7" s="1"/>
  <c r="BE300" i="2"/>
  <c r="BE301" i="2" s="1"/>
  <c r="BE302" i="2" s="1"/>
  <c r="CS73" i="7" s="1"/>
  <c r="CR69" i="7"/>
  <c r="CQ69" i="7" s="1"/>
  <c r="CR67" i="7"/>
  <c r="CQ67" i="7" s="1"/>
  <c r="T295" i="2"/>
  <c r="M288" i="2"/>
  <c r="M289" i="2" s="1"/>
  <c r="M290" i="2" s="1"/>
  <c r="CO29" i="7" s="1"/>
  <c r="K288" i="2"/>
  <c r="K289" i="2" s="1"/>
  <c r="K290" i="2" s="1"/>
  <c r="CO27" i="7" s="1"/>
  <c r="BR271" i="2"/>
  <c r="BJ276" i="2"/>
  <c r="BJ277" i="2" s="1"/>
  <c r="BJ278" i="2" s="1"/>
  <c r="CK78" i="7" s="1"/>
  <c r="BF276" i="2"/>
  <c r="BF277" i="2" s="1"/>
  <c r="BF278" i="2" s="1"/>
  <c r="CK74" i="7" s="1"/>
  <c r="AD276" i="2"/>
  <c r="AD277" i="2" s="1"/>
  <c r="AD278" i="2" s="1"/>
  <c r="CK46" i="7" s="1"/>
  <c r="AB276" i="2"/>
  <c r="AB277" i="2" s="1"/>
  <c r="AB278" i="2" s="1"/>
  <c r="CK44" i="7" s="1"/>
  <c r="BA259" i="2"/>
  <c r="AW259" i="2"/>
  <c r="AB259" i="2"/>
  <c r="CB73" i="7"/>
  <c r="CA73" i="7" s="1"/>
  <c r="CB43" i="7"/>
  <c r="CA43" i="7" s="1"/>
  <c r="CB41" i="7"/>
  <c r="CA41" i="7" s="1"/>
  <c r="CB37" i="7"/>
  <c r="CA37" i="7" s="1"/>
  <c r="CB35" i="7"/>
  <c r="CA35" i="7" s="1"/>
  <c r="K247" i="2"/>
  <c r="BP240" i="2"/>
  <c r="BP241" i="2" s="1"/>
  <c r="BP242" i="2" s="1"/>
  <c r="BY84" i="7" s="1"/>
  <c r="BM240" i="2"/>
  <c r="BM241" i="2" s="1"/>
  <c r="BM242" i="2" s="1"/>
  <c r="BY81" i="7" s="1"/>
  <c r="AG228" i="2"/>
  <c r="AG229" i="2" s="1"/>
  <c r="AG230" i="2" s="1"/>
  <c r="BU49" i="7" s="1"/>
  <c r="AC228" i="2"/>
  <c r="AC229" i="2" s="1"/>
  <c r="AC230" i="2" s="1"/>
  <c r="BU45" i="7" s="1"/>
  <c r="AA228" i="2"/>
  <c r="AA229" i="2" s="1"/>
  <c r="AA230" i="2" s="1"/>
  <c r="BU43" i="7" s="1"/>
  <c r="BT41" i="7"/>
  <c r="BS41" i="7" s="1"/>
  <c r="Q228" i="2"/>
  <c r="Q229" i="2" s="1"/>
  <c r="Q230" i="2" s="1"/>
  <c r="BU33" i="7" s="1"/>
  <c r="BB216" i="2"/>
  <c r="BB217" i="2" s="1"/>
  <c r="BB218" i="2" s="1"/>
  <c r="BQ70" i="7" s="1"/>
  <c r="AN216" i="2"/>
  <c r="AN217" i="2" s="1"/>
  <c r="AN218" i="2" s="1"/>
  <c r="BQ56" i="7" s="1"/>
  <c r="AH216" i="2"/>
  <c r="AH217" i="2" s="1"/>
  <c r="AH218" i="2" s="1"/>
  <c r="BQ50" i="7" s="1"/>
  <c r="BP42" i="7"/>
  <c r="BO42" i="7" s="1"/>
  <c r="P216" i="2"/>
  <c r="P217" i="2" s="1"/>
  <c r="P218" i="2" s="1"/>
  <c r="BQ32" i="7" s="1"/>
  <c r="BC204" i="2"/>
  <c r="BC205" i="2" s="1"/>
  <c r="BC206" i="2" s="1"/>
  <c r="BM71" i="7" s="1"/>
  <c r="Y204" i="2"/>
  <c r="Y205" i="2" s="1"/>
  <c r="Y206" i="2" s="1"/>
  <c r="BM41" i="7" s="1"/>
  <c r="BH75" i="7"/>
  <c r="BG75" i="7" s="1"/>
  <c r="BH28" i="7"/>
  <c r="BG28" i="7" s="1"/>
  <c r="AV38" i="7"/>
  <c r="AU38" i="7" s="1"/>
  <c r="AE132" i="2"/>
  <c r="AE133" i="2" s="1"/>
  <c r="AE134" i="2" s="1"/>
  <c r="AO47" i="7" s="1"/>
  <c r="AN31" i="7"/>
  <c r="AJ63" i="7"/>
  <c r="AI63" i="7" s="1"/>
  <c r="AF46" i="7"/>
  <c r="AE46" i="7" s="1"/>
  <c r="BB67" i="2"/>
  <c r="T45" i="7"/>
  <c r="S45" i="7" s="1"/>
  <c r="BG60" i="2"/>
  <c r="BG61" i="2" s="1"/>
  <c r="BG62" i="2" s="1"/>
  <c r="Q75" i="7" s="1"/>
  <c r="P60" i="7"/>
  <c r="O60" i="7" s="1"/>
  <c r="P45" i="7"/>
  <c r="O45" i="7" s="1"/>
  <c r="AC48" i="2"/>
  <c r="AC49" i="2" s="1"/>
  <c r="AC50" i="2" s="1"/>
  <c r="M45" i="7" s="1"/>
  <c r="N228" i="2"/>
  <c r="N229" i="2" s="1"/>
  <c r="N230" i="2" s="1"/>
  <c r="BU30" i="7" s="1"/>
  <c r="AO216" i="2"/>
  <c r="AO217" i="2" s="1"/>
  <c r="AO218" i="2" s="1"/>
  <c r="BQ57" i="7" s="1"/>
  <c r="AC216" i="2"/>
  <c r="AC217" i="2" s="1"/>
  <c r="AC218" i="2" s="1"/>
  <c r="BQ45" i="7" s="1"/>
  <c r="Q216" i="2"/>
  <c r="Q217" i="2" s="1"/>
  <c r="Q218" i="2" s="1"/>
  <c r="BQ33" i="7" s="1"/>
  <c r="BB204" i="2"/>
  <c r="BB205" i="2" s="1"/>
  <c r="BB206" i="2" s="1"/>
  <c r="BM70" i="7" s="1"/>
  <c r="AR204" i="2"/>
  <c r="AR205" i="2" s="1"/>
  <c r="AR206" i="2" s="1"/>
  <c r="BM60" i="7" s="1"/>
  <c r="AF204" i="2"/>
  <c r="AF205" i="2" s="1"/>
  <c r="AF206" i="2" s="1"/>
  <c r="BM48" i="7" s="1"/>
  <c r="AP192" i="2"/>
  <c r="AP193" i="2" s="1"/>
  <c r="AP194" i="2" s="1"/>
  <c r="BI58" i="7" s="1"/>
  <c r="AU144" i="2"/>
  <c r="AU145" i="2" s="1"/>
  <c r="AU146" i="2" s="1"/>
  <c r="AS63" i="7" s="1"/>
  <c r="AA144" i="2"/>
  <c r="AA145" i="2" s="1"/>
  <c r="AA146" i="2" s="1"/>
  <c r="AS43" i="7" s="1"/>
  <c r="BL120" i="2"/>
  <c r="BL121" i="2" s="1"/>
  <c r="BL122" i="2" s="1"/>
  <c r="AK80" i="7" s="1"/>
  <c r="BN108" i="2"/>
  <c r="BN109" i="2" s="1"/>
  <c r="BN110" i="2" s="1"/>
  <c r="AG82" i="7" s="1"/>
  <c r="W108" i="2"/>
  <c r="W109" i="2" s="1"/>
  <c r="W110" i="2" s="1"/>
  <c r="AG39" i="7" s="1"/>
  <c r="BE96" i="2"/>
  <c r="BE97" i="2" s="1"/>
  <c r="BE98" i="2" s="1"/>
  <c r="AC73" i="7" s="1"/>
  <c r="BQ72" i="2"/>
  <c r="BQ73" i="2" s="1"/>
  <c r="BQ74" i="2" s="1"/>
  <c r="U85" i="7" s="1"/>
  <c r="BC72" i="2"/>
  <c r="BC73" i="2" s="1"/>
  <c r="BC74" i="2" s="1"/>
  <c r="U71" i="7" s="1"/>
  <c r="T50" i="7"/>
  <c r="S50" i="7" s="1"/>
  <c r="Y43" i="2"/>
  <c r="D46" i="7"/>
  <c r="C46" i="7" s="1"/>
  <c r="BC336" i="2"/>
  <c r="BC337" i="2" s="1"/>
  <c r="BC338" i="2" s="1"/>
  <c r="DE71" i="7" s="1"/>
  <c r="BQ300" i="2"/>
  <c r="BQ301" i="2" s="1"/>
  <c r="BQ302" i="2" s="1"/>
  <c r="CS85" i="7" s="1"/>
  <c r="AE336" i="2"/>
  <c r="AE337" i="2" s="1"/>
  <c r="AE338" i="2" s="1"/>
  <c r="DE47" i="7" s="1"/>
  <c r="CN77" i="7"/>
  <c r="CM77" i="7" s="1"/>
  <c r="L28" i="7"/>
  <c r="X43" i="2"/>
  <c r="X48" i="2"/>
  <c r="X49" i="2" s="1"/>
  <c r="X50" i="2" s="1"/>
  <c r="M40" i="7" s="1"/>
  <c r="AV43" i="2"/>
  <c r="AV48" i="2"/>
  <c r="AV49" i="2" s="1"/>
  <c r="AV50" i="2" s="1"/>
  <c r="M64" i="7" s="1"/>
  <c r="P32" i="7"/>
  <c r="P56" i="7"/>
  <c r="O56" i="7" s="1"/>
  <c r="AN55" i="2"/>
  <c r="P62" i="7"/>
  <c r="O62" i="7" s="1"/>
  <c r="AT60" i="2"/>
  <c r="AT61" i="2" s="1"/>
  <c r="AT62" i="2" s="1"/>
  <c r="Q62" i="7" s="1"/>
  <c r="BL55" i="2"/>
  <c r="BL60" i="2"/>
  <c r="BL61" i="2" s="1"/>
  <c r="BL62" i="2" s="1"/>
  <c r="Q80" i="7" s="1"/>
  <c r="T52" i="7"/>
  <c r="S52" i="7" s="1"/>
  <c r="AJ72" i="2"/>
  <c r="AJ73" i="2" s="1"/>
  <c r="AJ74" i="2" s="1"/>
  <c r="U52" i="7" s="1"/>
  <c r="T65" i="7"/>
  <c r="S65" i="7" s="1"/>
  <c r="AW67" i="2"/>
  <c r="BM67" i="2"/>
  <c r="BM72" i="2"/>
  <c r="BM73" i="2" s="1"/>
  <c r="BM74" i="2" s="1"/>
  <c r="U81" i="7" s="1"/>
  <c r="BR67" i="2"/>
  <c r="BR72" i="2"/>
  <c r="BR73" i="2" s="1"/>
  <c r="BR74" i="2" s="1"/>
  <c r="U86" i="7" s="1"/>
  <c r="X32" i="7"/>
  <c r="X36" i="7"/>
  <c r="X46" i="7"/>
  <c r="W46" i="7" s="1"/>
  <c r="AD84" i="2"/>
  <c r="AD85" i="2" s="1"/>
  <c r="AD86" i="2" s="1"/>
  <c r="Y46" i="7" s="1"/>
  <c r="AP79" i="2"/>
  <c r="X58" i="7"/>
  <c r="W58" i="7" s="1"/>
  <c r="BT91" i="2"/>
  <c r="BT96" i="2"/>
  <c r="BT97" i="2" s="1"/>
  <c r="BT98" i="2" s="1"/>
  <c r="AC88" i="7" s="1"/>
  <c r="Q103" i="2"/>
  <c r="Q108" i="2"/>
  <c r="Q109" i="2" s="1"/>
  <c r="Q110" i="2" s="1"/>
  <c r="AG33" i="7" s="1"/>
  <c r="BJ103" i="2"/>
  <c r="BJ108" i="2"/>
  <c r="BJ109" i="2" s="1"/>
  <c r="BJ110" i="2" s="1"/>
  <c r="AG78" i="7" s="1"/>
  <c r="AW115" i="2"/>
  <c r="AJ65" i="7"/>
  <c r="AI65" i="7" s="1"/>
  <c r="BC115" i="2"/>
  <c r="AJ71" i="7"/>
  <c r="AI71" i="7" s="1"/>
  <c r="BP115" i="2"/>
  <c r="BP120" i="2"/>
  <c r="BP121" i="2" s="1"/>
  <c r="BP122" i="2" s="1"/>
  <c r="AK84" i="7" s="1"/>
  <c r="M127" i="2"/>
  <c r="N127" i="2" s="1"/>
  <c r="O127" i="2" s="1"/>
  <c r="P127" i="2" s="1"/>
  <c r="Q127" i="2" s="1"/>
  <c r="AD127" i="2"/>
  <c r="AD132" i="2"/>
  <c r="AD133" i="2" s="1"/>
  <c r="AD134" i="2" s="1"/>
  <c r="AO46" i="7" s="1"/>
  <c r="AM127" i="2"/>
  <c r="AN55" i="7"/>
  <c r="AM55" i="7" s="1"/>
  <c r="BT127" i="2"/>
  <c r="AN88" i="7"/>
  <c r="AM88" i="7" s="1"/>
  <c r="W139" i="2"/>
  <c r="W144" i="2"/>
  <c r="W145" i="2" s="1"/>
  <c r="W146" i="2" s="1"/>
  <c r="AS39" i="7" s="1"/>
  <c r="AG139" i="2"/>
  <c r="AG144" i="2"/>
  <c r="AG145" i="2" s="1"/>
  <c r="AG146" i="2" s="1"/>
  <c r="AS49" i="7" s="1"/>
  <c r="AS139" i="2"/>
  <c r="AS144" i="2"/>
  <c r="AS145" i="2" s="1"/>
  <c r="AS146" i="2" s="1"/>
  <c r="AS61" i="7" s="1"/>
  <c r="BO139" i="2"/>
  <c r="BO144" i="2"/>
  <c r="BO145" i="2" s="1"/>
  <c r="BO146" i="2" s="1"/>
  <c r="AS83" i="7" s="1"/>
  <c r="AO151" i="2"/>
  <c r="AO156" i="2"/>
  <c r="AO157" i="2" s="1"/>
  <c r="AO158" i="2" s="1"/>
  <c r="AW57" i="7" s="1"/>
  <c r="BF151" i="2"/>
  <c r="AV74" i="7"/>
  <c r="AU74" i="7" s="1"/>
  <c r="BS151" i="2"/>
  <c r="AV87" i="7"/>
  <c r="AU87" i="7" s="1"/>
  <c r="P187" i="2"/>
  <c r="BH32" i="7"/>
  <c r="BG32" i="7" s="1"/>
  <c r="AR187" i="2"/>
  <c r="AR192" i="2"/>
  <c r="AR193" i="2" s="1"/>
  <c r="AR194" i="2" s="1"/>
  <c r="BI60" i="7" s="1"/>
  <c r="BC187" i="2"/>
  <c r="BH71" i="7"/>
  <c r="BG71" i="7" s="1"/>
  <c r="BK187" i="2"/>
  <c r="BH79" i="7"/>
  <c r="BG79" i="7" s="1"/>
  <c r="W199" i="2"/>
  <c r="BL39" i="7"/>
  <c r="BK39" i="7" s="1"/>
  <c r="Z199" i="2"/>
  <c r="Z204" i="2"/>
  <c r="Z205" i="2" s="1"/>
  <c r="Z206" i="2" s="1"/>
  <c r="BM42" i="7" s="1"/>
  <c r="AH199" i="2"/>
  <c r="AH204" i="2"/>
  <c r="AH205" i="2" s="1"/>
  <c r="AH206" i="2" s="1"/>
  <c r="BM50" i="7" s="1"/>
  <c r="AN199" i="2"/>
  <c r="AN204" i="2"/>
  <c r="AN205" i="2" s="1"/>
  <c r="AN206" i="2" s="1"/>
  <c r="BM56" i="7" s="1"/>
  <c r="AO199" i="2"/>
  <c r="BL57" i="7"/>
  <c r="BK57" i="7" s="1"/>
  <c r="AT199" i="2"/>
  <c r="AT204" i="2"/>
  <c r="AT205" i="2" s="1"/>
  <c r="AT206" i="2" s="1"/>
  <c r="BM62" i="7" s="1"/>
  <c r="AY199" i="2"/>
  <c r="BL67" i="7"/>
  <c r="BK67" i="7" s="1"/>
  <c r="AZ199" i="2"/>
  <c r="AZ204" i="2"/>
  <c r="AZ205" i="2" s="1"/>
  <c r="AZ206" i="2" s="1"/>
  <c r="BM68" i="7" s="1"/>
  <c r="BE199" i="2"/>
  <c r="BL73" i="7"/>
  <c r="BK73" i="7" s="1"/>
  <c r="BF199" i="2"/>
  <c r="BF204" i="2"/>
  <c r="BF205" i="2" s="1"/>
  <c r="BF206" i="2" s="1"/>
  <c r="BM74" i="7" s="1"/>
  <c r="O211" i="2"/>
  <c r="O216" i="2"/>
  <c r="O217" i="2" s="1"/>
  <c r="O218" i="2" s="1"/>
  <c r="BQ31" i="7" s="1"/>
  <c r="W211" i="2"/>
  <c r="W216" i="2"/>
  <c r="W217" i="2" s="1"/>
  <c r="W218" i="2" s="1"/>
  <c r="BQ39" i="7" s="1"/>
  <c r="AA211" i="2"/>
  <c r="AA216" i="2"/>
  <c r="AA217" i="2" s="1"/>
  <c r="AA218" i="2" s="1"/>
  <c r="BQ43" i="7" s="1"/>
  <c r="AE211" i="2"/>
  <c r="AE216" i="2"/>
  <c r="AE217" i="2" s="1"/>
  <c r="AE218" i="2" s="1"/>
  <c r="BQ47" i="7" s="1"/>
  <c r="AK211" i="2"/>
  <c r="AK216" i="2"/>
  <c r="AK217" i="2" s="1"/>
  <c r="AK218" i="2" s="1"/>
  <c r="BQ53" i="7" s="1"/>
  <c r="BO211" i="2"/>
  <c r="BO216" i="2"/>
  <c r="BO217" i="2" s="1"/>
  <c r="BO218" i="2" s="1"/>
  <c r="BQ83" i="7" s="1"/>
  <c r="L223" i="2"/>
  <c r="L228" i="2"/>
  <c r="L229" i="2" s="1"/>
  <c r="L230" i="2" s="1"/>
  <c r="BU28" i="7" s="1"/>
  <c r="BL223" i="2"/>
  <c r="BL228" i="2"/>
  <c r="BL229" i="2" s="1"/>
  <c r="BL230" i="2" s="1"/>
  <c r="BU80" i="7" s="1"/>
  <c r="T235" i="2"/>
  <c r="T240" i="2"/>
  <c r="T241" i="2" s="1"/>
  <c r="T242" i="2" s="1"/>
  <c r="BY36" i="7" s="1"/>
  <c r="AX235" i="2"/>
  <c r="AX240" i="2"/>
  <c r="AX241" i="2" s="1"/>
  <c r="AX242" i="2" s="1"/>
  <c r="BY66" i="7" s="1"/>
  <c r="AS319" i="2"/>
  <c r="AS324" i="2"/>
  <c r="AS325" i="2" s="1"/>
  <c r="AS326" i="2" s="1"/>
  <c r="DA61" i="7" s="1"/>
  <c r="W336" i="2"/>
  <c r="W337" i="2" s="1"/>
  <c r="W338" i="2" s="1"/>
  <c r="DE39" i="7" s="1"/>
  <c r="W331" i="2"/>
  <c r="BV116" i="2"/>
  <c r="Q120" i="2" s="1"/>
  <c r="BV274" i="2"/>
  <c r="BY274" i="2" s="1"/>
  <c r="BV238" i="2"/>
  <c r="BY238" i="2" s="1"/>
  <c r="BV226" i="2"/>
  <c r="BY226" i="2" s="1"/>
  <c r="BV118" i="2"/>
  <c r="BY118" i="2" s="1"/>
  <c r="AZ81" i="7"/>
  <c r="AY81" i="7" s="1"/>
  <c r="BG36" i="2"/>
  <c r="BG37" i="2" s="1"/>
  <c r="BG38" i="2" s="1"/>
  <c r="I75" i="7" s="1"/>
  <c r="BV70" i="2"/>
  <c r="BY70" i="2" s="1"/>
  <c r="EE404" i="2"/>
  <c r="EC404" i="2"/>
  <c r="EB404" i="2"/>
  <c r="DH404" i="2"/>
  <c r="DY392" i="2"/>
  <c r="DL392" i="2"/>
  <c r="CV392" i="2"/>
  <c r="CF392" i="2"/>
  <c r="EF380" i="2"/>
  <c r="EA380" i="2"/>
  <c r="DM380" i="2"/>
  <c r="DK380" i="2"/>
  <c r="CZ380" i="2"/>
  <c r="CU380" i="2"/>
  <c r="CE380" i="2"/>
  <c r="EE368" i="2"/>
  <c r="DZ368" i="2"/>
  <c r="DJ368" i="2"/>
  <c r="CY368" i="2"/>
  <c r="CW368" i="2"/>
  <c r="EI356" i="2"/>
  <c r="DX356" i="2"/>
  <c r="DU356" i="2"/>
  <c r="DT356" i="2"/>
  <c r="CZ356" i="2"/>
  <c r="CU356" i="2"/>
  <c r="CC356" i="2"/>
  <c r="EK344" i="2"/>
  <c r="EG344" i="2"/>
  <c r="DL344" i="2"/>
  <c r="DK344" i="2"/>
  <c r="DH344" i="2"/>
  <c r="CK344" i="2"/>
  <c r="CE344" i="2"/>
  <c r="CB344" i="2"/>
  <c r="EI332" i="2"/>
  <c r="DH332" i="2"/>
  <c r="DG332" i="2"/>
  <c r="CN332" i="2"/>
  <c r="CL332" i="2"/>
  <c r="CH332" i="2"/>
  <c r="EC320" i="2"/>
  <c r="EA320" i="2"/>
  <c r="DQ320" i="2"/>
  <c r="CW320" i="2"/>
  <c r="CR320" i="2"/>
  <c r="CP320" i="2"/>
  <c r="ED308" i="2"/>
  <c r="DZ308" i="2"/>
  <c r="DX308" i="2"/>
  <c r="DV308" i="2"/>
  <c r="CT308" i="2"/>
  <c r="CS308" i="2"/>
  <c r="CR308" i="2"/>
  <c r="CP308" i="2"/>
  <c r="DX296" i="2"/>
  <c r="DW296" i="2"/>
  <c r="DP296" i="2"/>
  <c r="DN296" i="2"/>
  <c r="DJ296" i="2"/>
  <c r="DG296" i="2"/>
  <c r="CX296" i="2"/>
  <c r="CL296" i="2"/>
  <c r="CJ296" i="2"/>
  <c r="CB296" i="2"/>
  <c r="EH284" i="2"/>
  <c r="EG284" i="2"/>
  <c r="DU284" i="2"/>
  <c r="DM284" i="2"/>
  <c r="DH284" i="2"/>
  <c r="CZ284" i="2"/>
  <c r="CV284" i="2"/>
  <c r="CS284" i="2"/>
  <c r="CN284" i="2"/>
  <c r="CM284" i="2"/>
  <c r="CJ284" i="2"/>
  <c r="CI284" i="2"/>
  <c r="CA284" i="2"/>
  <c r="EH272" i="2"/>
  <c r="DW272" i="2"/>
  <c r="DR272" i="2"/>
  <c r="DM272" i="2"/>
  <c r="DB272" i="2"/>
  <c r="DA272" i="2"/>
  <c r="H35" i="7"/>
  <c r="G35" i="7" s="1"/>
  <c r="S36" i="2"/>
  <c r="S37" i="2" s="1"/>
  <c r="S38" i="2" s="1"/>
  <c r="I35" i="7" s="1"/>
  <c r="H41" i="7"/>
  <c r="G41" i="7" s="1"/>
  <c r="Y31" i="2"/>
  <c r="H43" i="7"/>
  <c r="G43" i="7" s="1"/>
  <c r="AA36" i="2"/>
  <c r="AA37" i="2" s="1"/>
  <c r="AA38" i="2" s="1"/>
  <c r="I43" i="7" s="1"/>
  <c r="AK48" i="2"/>
  <c r="AK49" i="2" s="1"/>
  <c r="AK50" i="2" s="1"/>
  <c r="M53" i="7" s="1"/>
  <c r="AK43" i="2"/>
  <c r="P36" i="7"/>
  <c r="O36" i="7" s="1"/>
  <c r="T60" i="2"/>
  <c r="T61" i="2" s="1"/>
  <c r="T62" i="2" s="1"/>
  <c r="Q36" i="7" s="1"/>
  <c r="U132" i="2"/>
  <c r="U133" i="2" s="1"/>
  <c r="U134" i="2" s="1"/>
  <c r="AO37" i="7" s="1"/>
  <c r="U127" i="2"/>
  <c r="BJ132" i="2"/>
  <c r="BJ133" i="2" s="1"/>
  <c r="BJ134" i="2" s="1"/>
  <c r="AO78" i="7" s="1"/>
  <c r="AN78" i="7"/>
  <c r="AM78" i="7" s="1"/>
  <c r="AN86" i="7"/>
  <c r="AM86" i="7" s="1"/>
  <c r="BR132" i="2"/>
  <c r="BR133" i="2" s="1"/>
  <c r="BR134" i="2" s="1"/>
  <c r="AO86" i="7" s="1"/>
  <c r="AK156" i="2"/>
  <c r="AK157" i="2" s="1"/>
  <c r="AK158" i="2" s="1"/>
  <c r="AW53" i="7" s="1"/>
  <c r="AK151" i="2"/>
  <c r="BL46" i="7"/>
  <c r="BK46" i="7" s="1"/>
  <c r="AD204" i="2"/>
  <c r="AD205" i="2" s="1"/>
  <c r="AD206" i="2" s="1"/>
  <c r="BM46" i="7" s="1"/>
  <c r="BL53" i="7"/>
  <c r="BK53" i="7" s="1"/>
  <c r="AK204" i="2"/>
  <c r="AK205" i="2" s="1"/>
  <c r="AK206" i="2" s="1"/>
  <c r="BM53" i="7" s="1"/>
  <c r="BT68" i="7"/>
  <c r="BS68" i="7" s="1"/>
  <c r="AZ223" i="2"/>
  <c r="BF228" i="2"/>
  <c r="BF229" i="2" s="1"/>
  <c r="BF230" i="2" s="1"/>
  <c r="BU74" i="7" s="1"/>
  <c r="BF223" i="2"/>
  <c r="AM240" i="2"/>
  <c r="AM241" i="2" s="1"/>
  <c r="AM242" i="2" s="1"/>
  <c r="BY55" i="7" s="1"/>
  <c r="AM235" i="2"/>
  <c r="BB240" i="2"/>
  <c r="BB241" i="2" s="1"/>
  <c r="BB242" i="2" s="1"/>
  <c r="BY70" i="7" s="1"/>
  <c r="BB235" i="2"/>
  <c r="AL252" i="2"/>
  <c r="AL253" i="2" s="1"/>
  <c r="AL254" i="2" s="1"/>
  <c r="CC54" i="7" s="1"/>
  <c r="AL247" i="2"/>
  <c r="V264" i="2"/>
  <c r="V265" i="2" s="1"/>
  <c r="V266" i="2" s="1"/>
  <c r="CG38" i="7" s="1"/>
  <c r="CF38" i="7"/>
  <c r="CE38" i="7" s="1"/>
  <c r="Z264" i="2"/>
  <c r="Z265" i="2" s="1"/>
  <c r="Z266" i="2" s="1"/>
  <c r="CG42" i="7" s="1"/>
  <c r="CF42" i="7"/>
  <c r="CE42" i="7" s="1"/>
  <c r="AL295" i="2"/>
  <c r="CR54" i="7"/>
  <c r="CQ54" i="7" s="1"/>
  <c r="BB295" i="2"/>
  <c r="BB300" i="2"/>
  <c r="BB301" i="2" s="1"/>
  <c r="BB302" i="2" s="1"/>
  <c r="CS70" i="7" s="1"/>
  <c r="CZ47" i="7"/>
  <c r="CY47" i="7" s="1"/>
  <c r="AE324" i="2"/>
  <c r="AE325" i="2" s="1"/>
  <c r="AE326" i="2" s="1"/>
  <c r="DA47" i="7" s="1"/>
  <c r="M331" i="2"/>
  <c r="M336" i="2"/>
  <c r="M337" i="2" s="1"/>
  <c r="M338" i="2" s="1"/>
  <c r="DE29" i="7" s="1"/>
  <c r="DD29" i="7"/>
  <c r="DC29" i="7" s="1"/>
  <c r="AX360" i="2"/>
  <c r="AX361" i="2" s="1"/>
  <c r="AX362" i="2" s="1"/>
  <c r="DM66" i="7" s="1"/>
  <c r="DL66" i="7"/>
  <c r="DK66" i="7" s="1"/>
  <c r="DP30" i="7"/>
  <c r="DO30" i="7" s="1"/>
  <c r="N367" i="2"/>
  <c r="DP39" i="7"/>
  <c r="DO39" i="7" s="1"/>
  <c r="W372" i="2"/>
  <c r="W373" i="2" s="1"/>
  <c r="W374" i="2" s="1"/>
  <c r="DQ39" i="7" s="1"/>
  <c r="DP47" i="7"/>
  <c r="DO47" i="7" s="1"/>
  <c r="AE372" i="2"/>
  <c r="AE373" i="2" s="1"/>
  <c r="AE374" i="2" s="1"/>
  <c r="DQ47" i="7" s="1"/>
  <c r="DP51" i="7"/>
  <c r="DO51" i="7" s="1"/>
  <c r="AI367" i="2"/>
  <c r="DP56" i="7"/>
  <c r="DO56" i="7" s="1"/>
  <c r="AN372" i="2"/>
  <c r="AN373" i="2" s="1"/>
  <c r="AN374" i="2" s="1"/>
  <c r="DQ56" i="7" s="1"/>
  <c r="DX28" i="7"/>
  <c r="DW28" i="7" s="1"/>
  <c r="L391" i="2"/>
  <c r="DX60" i="7"/>
  <c r="DW60" i="7" s="1"/>
  <c r="AR396" i="2"/>
  <c r="AR397" i="2" s="1"/>
  <c r="AR398" i="2" s="1"/>
  <c r="DY60" i="7" s="1"/>
  <c r="DX72" i="7"/>
  <c r="DW72" i="7" s="1"/>
  <c r="BD396" i="2"/>
  <c r="BD397" i="2" s="1"/>
  <c r="BD398" i="2" s="1"/>
  <c r="DY72" i="7" s="1"/>
  <c r="EB37" i="7"/>
  <c r="EA37" i="7" s="1"/>
  <c r="U403" i="2"/>
  <c r="BI408" i="2"/>
  <c r="BI409" i="2" s="1"/>
  <c r="BI410" i="2" s="1"/>
  <c r="EC77" i="7" s="1"/>
  <c r="EB77" i="7"/>
  <c r="EA77" i="7" s="1"/>
  <c r="BV382" i="2"/>
  <c r="BY382" i="2" s="1"/>
  <c r="BV322" i="2"/>
  <c r="BY322" i="2" s="1"/>
  <c r="BV286" i="2"/>
  <c r="BY286" i="2" s="1"/>
  <c r="BV250" i="2"/>
  <c r="BY250" i="2" s="1"/>
  <c r="BV214" i="2"/>
  <c r="BY214" i="2" s="1"/>
  <c r="BV202" i="2"/>
  <c r="BY202" i="2" s="1"/>
  <c r="BV178" i="2"/>
  <c r="BY178" i="2" s="1"/>
  <c r="BV166" i="2"/>
  <c r="BY166" i="2" s="1"/>
  <c r="BV130" i="2"/>
  <c r="BY130" i="2" s="1"/>
  <c r="BV140" i="2"/>
  <c r="BW140" i="2" s="1"/>
  <c r="BT33" i="7"/>
  <c r="BS33" i="7" s="1"/>
  <c r="BP84" i="7"/>
  <c r="BO84" i="7" s="1"/>
  <c r="BP70" i="7"/>
  <c r="BO70" i="7" s="1"/>
  <c r="BP68" i="7"/>
  <c r="BO68" i="7" s="1"/>
  <c r="BP56" i="7"/>
  <c r="BO56" i="7" s="1"/>
  <c r="BP54" i="7"/>
  <c r="BO54" i="7" s="1"/>
  <c r="BP50" i="7"/>
  <c r="BO50" i="7" s="1"/>
  <c r="BP46" i="7"/>
  <c r="BO46" i="7" s="1"/>
  <c r="V216" i="2"/>
  <c r="V217" i="2" s="1"/>
  <c r="V218" i="2" s="1"/>
  <c r="BQ38" i="7" s="1"/>
  <c r="BP32" i="7"/>
  <c r="BO32" i="7" s="1"/>
  <c r="BE204" i="2"/>
  <c r="BE205" i="2" s="1"/>
  <c r="BE206" i="2" s="1"/>
  <c r="BM73" i="7" s="1"/>
  <c r="BL71" i="7"/>
  <c r="BK71" i="7" s="1"/>
  <c r="AY204" i="2"/>
  <c r="AY205" i="2" s="1"/>
  <c r="AY206" i="2" s="1"/>
  <c r="BM67" i="7" s="1"/>
  <c r="AO204" i="2"/>
  <c r="AO205" i="2" s="1"/>
  <c r="AO206" i="2" s="1"/>
  <c r="BM57" i="7" s="1"/>
  <c r="BL41" i="7"/>
  <c r="BK41" i="7" s="1"/>
  <c r="W204" i="2"/>
  <c r="W205" i="2" s="1"/>
  <c r="W206" i="2" s="1"/>
  <c r="BM39" i="7" s="1"/>
  <c r="P204" i="2"/>
  <c r="P205" i="2" s="1"/>
  <c r="P206" i="2" s="1"/>
  <c r="BM32" i="7" s="1"/>
  <c r="BK192" i="2"/>
  <c r="BK193" i="2" s="1"/>
  <c r="BK194" i="2" s="1"/>
  <c r="BI79" i="7" s="1"/>
  <c r="BG192" i="2"/>
  <c r="BG193" i="2" s="1"/>
  <c r="BG194" i="2" s="1"/>
  <c r="BI75" i="7" s="1"/>
  <c r="BC192" i="2"/>
  <c r="BC193" i="2" s="1"/>
  <c r="BC194" i="2" s="1"/>
  <c r="BI71" i="7" s="1"/>
  <c r="T192" i="2"/>
  <c r="T193" i="2" s="1"/>
  <c r="T194" i="2" s="1"/>
  <c r="BI36" i="7" s="1"/>
  <c r="P192" i="2"/>
  <c r="P193" i="2" s="1"/>
  <c r="P194" i="2" s="1"/>
  <c r="BI32" i="7" s="1"/>
  <c r="L192" i="2"/>
  <c r="L193" i="2" s="1"/>
  <c r="L194" i="2" s="1"/>
  <c r="BI28" i="7" s="1"/>
  <c r="BS156" i="2"/>
  <c r="BS157" i="2" s="1"/>
  <c r="BS158" i="2" s="1"/>
  <c r="AW87" i="7" s="1"/>
  <c r="BL156" i="2"/>
  <c r="BL157" i="2" s="1"/>
  <c r="BL158" i="2" s="1"/>
  <c r="AW80" i="7" s="1"/>
  <c r="BF156" i="2"/>
  <c r="BF157" i="2" s="1"/>
  <c r="BF158" i="2" s="1"/>
  <c r="AW74" i="7" s="1"/>
  <c r="V156" i="2"/>
  <c r="V157" i="2" s="1"/>
  <c r="V158" i="2" s="1"/>
  <c r="AW38" i="7" s="1"/>
  <c r="BT132" i="2"/>
  <c r="BT133" i="2" s="1"/>
  <c r="BT134" i="2" s="1"/>
  <c r="AO88" i="7" s="1"/>
  <c r="BN132" i="2"/>
  <c r="BN133" i="2" s="1"/>
  <c r="BN134" i="2" s="1"/>
  <c r="AO82" i="7" s="1"/>
  <c r="AM132" i="2"/>
  <c r="AM133" i="2" s="1"/>
  <c r="AM134" i="2" s="1"/>
  <c r="AO55" i="7" s="1"/>
  <c r="AN47" i="7"/>
  <c r="AM47" i="7" s="1"/>
  <c r="AB132" i="2"/>
  <c r="AB133" i="2" s="1"/>
  <c r="AB134" i="2" s="1"/>
  <c r="AO44" i="7" s="1"/>
  <c r="Z132" i="2"/>
  <c r="Z133" i="2" s="1"/>
  <c r="Z134" i="2" s="1"/>
  <c r="AO42" i="7" s="1"/>
  <c r="AN33" i="7"/>
  <c r="BC120" i="2"/>
  <c r="BC121" i="2" s="1"/>
  <c r="BC122" i="2" s="1"/>
  <c r="AK71" i="7" s="1"/>
  <c r="AY120" i="2"/>
  <c r="AY121" i="2" s="1"/>
  <c r="AY122" i="2" s="1"/>
  <c r="AK67" i="7" s="1"/>
  <c r="AW120" i="2"/>
  <c r="AW121" i="2" s="1"/>
  <c r="AW122" i="2" s="1"/>
  <c r="AK65" i="7" s="1"/>
  <c r="AU120" i="2"/>
  <c r="AU121" i="2" s="1"/>
  <c r="AU122" i="2" s="1"/>
  <c r="AK63" i="7" s="1"/>
  <c r="AN120" i="2"/>
  <c r="AN121" i="2" s="1"/>
  <c r="AN122" i="2" s="1"/>
  <c r="AK56" i="7" s="1"/>
  <c r="AJ120" i="2"/>
  <c r="AJ121" i="2" s="1"/>
  <c r="AJ122" i="2" s="1"/>
  <c r="AK52" i="7" s="1"/>
  <c r="BH108" i="2"/>
  <c r="BH109" i="2" s="1"/>
  <c r="BH110" i="2" s="1"/>
  <c r="AG76" i="7" s="1"/>
  <c r="AD108" i="2"/>
  <c r="AD109" i="2" s="1"/>
  <c r="AD110" i="2" s="1"/>
  <c r="AG46" i="7" s="1"/>
  <c r="V108" i="2"/>
  <c r="V109" i="2" s="1"/>
  <c r="V110" i="2" s="1"/>
  <c r="AG38" i="7" s="1"/>
  <c r="T108" i="2"/>
  <c r="T109" i="2" s="1"/>
  <c r="T110" i="2" s="1"/>
  <c r="AG36" i="7" s="1"/>
  <c r="X35" i="7"/>
  <c r="T86" i="7"/>
  <c r="S86" i="7" s="1"/>
  <c r="T80" i="7"/>
  <c r="S80" i="7" s="1"/>
  <c r="T70" i="7"/>
  <c r="S70" i="7" s="1"/>
  <c r="AC67" i="2"/>
  <c r="P80" i="7"/>
  <c r="O80" i="7" s="1"/>
  <c r="P75" i="7"/>
  <c r="O75" i="7" s="1"/>
  <c r="P73" i="7"/>
  <c r="O73" i="7" s="1"/>
  <c r="P68" i="7"/>
  <c r="O68" i="7" s="1"/>
  <c r="AR55" i="2"/>
  <c r="AL55" i="2"/>
  <c r="Y55" i="2"/>
  <c r="P30" i="7"/>
  <c r="L64" i="7"/>
  <c r="K64" i="7" s="1"/>
  <c r="AC43" i="2"/>
  <c r="L42" i="7"/>
  <c r="K42" i="7" s="1"/>
  <c r="L31" i="7"/>
  <c r="BX36" i="7"/>
  <c r="BW36" i="7" s="1"/>
  <c r="BX30" i="7"/>
  <c r="BW30" i="7" s="1"/>
  <c r="BT80" i="7"/>
  <c r="BS80" i="7" s="1"/>
  <c r="BT30" i="7"/>
  <c r="BS30" i="7" s="1"/>
  <c r="BT28" i="7"/>
  <c r="BS28" i="7" s="1"/>
  <c r="BT26" i="7"/>
  <c r="BS26" i="7" s="1"/>
  <c r="BP83" i="7"/>
  <c r="BO83" i="7" s="1"/>
  <c r="BP57" i="7"/>
  <c r="BO57" i="7" s="1"/>
  <c r="BP53" i="7"/>
  <c r="BO53" i="7" s="1"/>
  <c r="BP49" i="7"/>
  <c r="BO49" i="7" s="1"/>
  <c r="BP47" i="7"/>
  <c r="BO47" i="7" s="1"/>
  <c r="BP45" i="7"/>
  <c r="BO45" i="7" s="1"/>
  <c r="BP43" i="7"/>
  <c r="BO43" i="7" s="1"/>
  <c r="BP41" i="7"/>
  <c r="BO41" i="7" s="1"/>
  <c r="BP39" i="7"/>
  <c r="BO39" i="7" s="1"/>
  <c r="BP33" i="7"/>
  <c r="BO33" i="7" s="1"/>
  <c r="BP31" i="7"/>
  <c r="BO31" i="7" s="1"/>
  <c r="BL83" i="7"/>
  <c r="BK83" i="7" s="1"/>
  <c r="BL74" i="7"/>
  <c r="BK74" i="7" s="1"/>
  <c r="BL70" i="7"/>
  <c r="BK70" i="7" s="1"/>
  <c r="BL68" i="7"/>
  <c r="BK68" i="7" s="1"/>
  <c r="BL64" i="7"/>
  <c r="BK64" i="7" s="1"/>
  <c r="BL62" i="7"/>
  <c r="BK62" i="7" s="1"/>
  <c r="BL60" i="7"/>
  <c r="BK60" i="7" s="1"/>
  <c r="BL56" i="7"/>
  <c r="BK56" i="7" s="1"/>
  <c r="BL54" i="7"/>
  <c r="BK54" i="7" s="1"/>
  <c r="BL50" i="7"/>
  <c r="BK50" i="7" s="1"/>
  <c r="BL48" i="7"/>
  <c r="BK48" i="7" s="1"/>
  <c r="BL42" i="7"/>
  <c r="BK42" i="7" s="1"/>
  <c r="BL36" i="7"/>
  <c r="BK36" i="7" s="1"/>
  <c r="BH60" i="7"/>
  <c r="BG60" i="7" s="1"/>
  <c r="BH58" i="7"/>
  <c r="BG58" i="7" s="1"/>
  <c r="AV57" i="7"/>
  <c r="AU57" i="7" s="1"/>
  <c r="AV55" i="7"/>
  <c r="AU55" i="7" s="1"/>
  <c r="AR83" i="7"/>
  <c r="AQ83" i="7" s="1"/>
  <c r="AR63" i="7"/>
  <c r="AQ63" i="7" s="1"/>
  <c r="AR61" i="7"/>
  <c r="AQ61" i="7" s="1"/>
  <c r="AR53" i="7"/>
  <c r="AQ53" i="7" s="1"/>
  <c r="AR49" i="7"/>
  <c r="AQ49" i="7" s="1"/>
  <c r="AR43" i="7"/>
  <c r="AQ43" i="7" s="1"/>
  <c r="AR39" i="7"/>
  <c r="AQ39" i="7" s="1"/>
  <c r="AN84" i="7"/>
  <c r="AM84" i="7" s="1"/>
  <c r="AN46" i="7"/>
  <c r="AM46" i="7" s="1"/>
  <c r="AN32" i="7"/>
  <c r="AN29" i="7"/>
  <c r="AJ88" i="7"/>
  <c r="AI88" i="7" s="1"/>
  <c r="AJ84" i="7"/>
  <c r="AI84" i="7" s="1"/>
  <c r="AJ80" i="7"/>
  <c r="AI80" i="7" s="1"/>
  <c r="AJ70" i="7"/>
  <c r="AI70" i="7" s="1"/>
  <c r="AJ64" i="7"/>
  <c r="AI64" i="7" s="1"/>
  <c r="AF88" i="7"/>
  <c r="AE88" i="7" s="1"/>
  <c r="AF82" i="7"/>
  <c r="AE82" i="7" s="1"/>
  <c r="AF78" i="7"/>
  <c r="AE78" i="7" s="1"/>
  <c r="AF74" i="7"/>
  <c r="AE74" i="7" s="1"/>
  <c r="AF43" i="7"/>
  <c r="AE43" i="7" s="1"/>
  <c r="AF39" i="7"/>
  <c r="AE39" i="7" s="1"/>
  <c r="AF33" i="7"/>
  <c r="AE33" i="7" s="1"/>
  <c r="AF29" i="7"/>
  <c r="AB88" i="7"/>
  <c r="AA88" i="7" s="1"/>
  <c r="AB73" i="7"/>
  <c r="AA73" i="7" s="1"/>
  <c r="AB67" i="7"/>
  <c r="AA67" i="7" s="1"/>
  <c r="X87" i="7"/>
  <c r="W87" i="7" s="1"/>
  <c r="X83" i="7"/>
  <c r="W83" i="7" s="1"/>
  <c r="X33" i="7"/>
  <c r="T85" i="7"/>
  <c r="S85" i="7" s="1"/>
  <c r="T81" i="7"/>
  <c r="S81" i="7" s="1"/>
  <c r="BI67" i="2"/>
  <c r="AR67" i="2"/>
  <c r="AH67" i="2"/>
  <c r="AF48" i="2"/>
  <c r="AF49" i="2" s="1"/>
  <c r="AF50" i="2" s="1"/>
  <c r="M48" i="7" s="1"/>
  <c r="BL78" i="7"/>
  <c r="BK78" i="7" s="1"/>
  <c r="D30" i="7"/>
  <c r="T55" i="2"/>
  <c r="Z259" i="2"/>
  <c r="AI247" i="2"/>
  <c r="O252" i="2"/>
  <c r="O253" i="2" s="1"/>
  <c r="O254" i="2" s="1"/>
  <c r="CC31" i="7" s="1"/>
  <c r="W31" i="2"/>
  <c r="W367" i="2"/>
  <c r="AE319" i="2"/>
  <c r="H55" i="7"/>
  <c r="G55" i="7" s="1"/>
  <c r="BJ199" i="2"/>
  <c r="BJ127" i="2"/>
  <c r="BA115" i="2"/>
  <c r="AA60" i="2"/>
  <c r="AA61" i="2" s="1"/>
  <c r="AA62" i="2" s="1"/>
  <c r="Q43" i="7" s="1"/>
  <c r="U408" i="2"/>
  <c r="U409" i="2" s="1"/>
  <c r="U410" i="2" s="1"/>
  <c r="EC37" i="7" s="1"/>
  <c r="CB31" i="7"/>
  <c r="CA31" i="7" s="1"/>
  <c r="BQ295" i="2"/>
  <c r="AU271" i="2"/>
  <c r="P252" i="2"/>
  <c r="P253" i="2" s="1"/>
  <c r="P254" i="2" s="1"/>
  <c r="CC32" i="7" s="1"/>
  <c r="BI403" i="2"/>
  <c r="AR391" i="2"/>
  <c r="L396" i="2"/>
  <c r="L397" i="2" s="1"/>
  <c r="L398" i="2" s="1"/>
  <c r="DY28" i="7" s="1"/>
  <c r="AX204" i="2"/>
  <c r="AX205" i="2" s="1"/>
  <c r="AX206" i="2" s="1"/>
  <c r="BM66" i="7" s="1"/>
  <c r="BT235" i="2"/>
  <c r="EG404" i="2"/>
  <c r="EF404" i="2"/>
  <c r="ED404" i="2"/>
  <c r="EA404" i="2"/>
  <c r="DS404" i="2"/>
  <c r="DI404" i="2"/>
  <c r="DG404" i="2"/>
  <c r="DA404" i="2"/>
  <c r="CS404" i="2"/>
  <c r="CK404" i="2"/>
  <c r="CD404" i="2"/>
  <c r="CC404" i="2"/>
  <c r="EH392" i="2"/>
  <c r="EF392" i="2"/>
  <c r="DX392" i="2"/>
  <c r="DW392" i="2"/>
  <c r="DP392" i="2"/>
  <c r="CZ392" i="2"/>
  <c r="CJ392" i="2"/>
  <c r="EE380" i="2"/>
  <c r="DO380" i="2"/>
  <c r="DA380" i="2"/>
  <c r="CY380" i="2"/>
  <c r="CI380" i="2"/>
  <c r="CG380" i="2"/>
  <c r="ED368" i="2"/>
  <c r="EB368" i="2"/>
  <c r="DN368" i="2"/>
  <c r="DL368" i="2"/>
  <c r="CP368" i="2"/>
  <c r="CK368" i="2"/>
  <c r="EE356" i="2"/>
  <c r="EB356" i="2"/>
  <c r="DY356" i="2"/>
  <c r="DV356" i="2"/>
  <c r="CY356" i="2"/>
  <c r="CW356" i="2"/>
  <c r="CV356" i="2"/>
  <c r="CS356" i="2"/>
  <c r="CA356" i="2"/>
  <c r="CI344" i="2"/>
  <c r="CG344" i="2"/>
  <c r="CD344" i="2"/>
  <c r="DI332" i="2"/>
  <c r="EF320" i="2"/>
  <c r="DY320" i="2"/>
  <c r="DV320" i="2"/>
  <c r="CZ320" i="2"/>
  <c r="EB296" i="2"/>
  <c r="DX176" i="2"/>
  <c r="CZ176" i="2"/>
  <c r="CF176" i="2"/>
  <c r="DR164" i="2"/>
  <c r="BM168" i="2"/>
  <c r="BM169" i="2" s="1"/>
  <c r="BM170" i="2" s="1"/>
  <c r="BA81" i="7" s="1"/>
  <c r="N168" i="2"/>
  <c r="N169" i="2" s="1"/>
  <c r="N170" i="2" s="1"/>
  <c r="BA30" i="7" s="1"/>
  <c r="H75" i="7"/>
  <c r="G75" i="7" s="1"/>
  <c r="H73" i="7"/>
  <c r="G73" i="7" s="1"/>
  <c r="D26" i="7"/>
  <c r="C26" i="7" s="1"/>
  <c r="C27" i="7" s="1"/>
  <c r="J19" i="2"/>
  <c r="D28" i="7"/>
  <c r="D32" i="7"/>
  <c r="R19" i="2"/>
  <c r="R24" i="2"/>
  <c r="R25" i="2" s="1"/>
  <c r="R26" i="2" s="1"/>
  <c r="E34" i="7" s="1"/>
  <c r="T24" i="2"/>
  <c r="T25" i="2" s="1"/>
  <c r="T26" i="2" s="1"/>
  <c r="E36" i="7" s="1"/>
  <c r="D36" i="7"/>
  <c r="C36" i="7" s="1"/>
  <c r="AF24" i="2"/>
  <c r="AF25" i="2" s="1"/>
  <c r="AF26" i="2" s="1"/>
  <c r="E48" i="7" s="1"/>
  <c r="AF19" i="2"/>
  <c r="D48" i="7"/>
  <c r="C48" i="7" s="1"/>
  <c r="AH24" i="2"/>
  <c r="AH25" i="2" s="1"/>
  <c r="AH26" i="2" s="1"/>
  <c r="E50" i="7" s="1"/>
  <c r="D50" i="7"/>
  <c r="C50" i="7" s="1"/>
  <c r="AJ24" i="2"/>
  <c r="AJ25" i="2" s="1"/>
  <c r="AJ26" i="2" s="1"/>
  <c r="E52" i="7" s="1"/>
  <c r="AJ19" i="2"/>
  <c r="D52" i="7"/>
  <c r="C52" i="7" s="1"/>
  <c r="AL19" i="2"/>
  <c r="AL24" i="2"/>
  <c r="AL25" i="2" s="1"/>
  <c r="AL26" i="2" s="1"/>
  <c r="E54" i="7" s="1"/>
  <c r="AN24" i="2"/>
  <c r="AN25" i="2" s="1"/>
  <c r="AN26" i="2" s="1"/>
  <c r="E56" i="7" s="1"/>
  <c r="AN19" i="2"/>
  <c r="BD19" i="2"/>
  <c r="D72" i="7"/>
  <c r="C72" i="7" s="1"/>
  <c r="BF24" i="2"/>
  <c r="BF25" i="2" s="1"/>
  <c r="BF26" i="2" s="1"/>
  <c r="E74" i="7" s="1"/>
  <c r="D74" i="7"/>
  <c r="C74" i="7" s="1"/>
  <c r="BH24" i="2"/>
  <c r="BH25" i="2" s="1"/>
  <c r="BH26" i="2" s="1"/>
  <c r="E76" i="7" s="1"/>
  <c r="BH19" i="2"/>
  <c r="BJ24" i="2"/>
  <c r="BJ25" i="2" s="1"/>
  <c r="BJ26" i="2" s="1"/>
  <c r="E78" i="7" s="1"/>
  <c r="D78" i="7"/>
  <c r="C78" i="7" s="1"/>
  <c r="BL24" i="2"/>
  <c r="BL25" i="2" s="1"/>
  <c r="BL26" i="2" s="1"/>
  <c r="E80" i="7" s="1"/>
  <c r="BL19" i="2"/>
  <c r="BN24" i="2"/>
  <c r="BN25" i="2" s="1"/>
  <c r="BN26" i="2" s="1"/>
  <c r="E82" i="7" s="1"/>
  <c r="D82" i="7"/>
  <c r="C82" i="7" s="1"/>
  <c r="H27" i="7"/>
  <c r="G27" i="7" s="1"/>
  <c r="G28" i="7" s="1"/>
  <c r="G29" i="7" s="1"/>
  <c r="G30" i="7" s="1"/>
  <c r="H31" i="7"/>
  <c r="AC31" i="2"/>
  <c r="AC36" i="2"/>
  <c r="AC37" i="2" s="1"/>
  <c r="AC38" i="2" s="1"/>
  <c r="I45" i="7" s="1"/>
  <c r="AE31" i="2"/>
  <c r="AE36" i="2"/>
  <c r="AE37" i="2" s="1"/>
  <c r="AE38" i="2" s="1"/>
  <c r="I47" i="7" s="1"/>
  <c r="AI36" i="2"/>
  <c r="AI37" i="2" s="1"/>
  <c r="AI38" i="2" s="1"/>
  <c r="I51" i="7" s="1"/>
  <c r="H51" i="7"/>
  <c r="G51" i="7" s="1"/>
  <c r="AS36" i="2"/>
  <c r="AS37" i="2" s="1"/>
  <c r="AS38" i="2" s="1"/>
  <c r="I61" i="7" s="1"/>
  <c r="H61" i="7"/>
  <c r="G61" i="7" s="1"/>
  <c r="H69" i="7"/>
  <c r="G69" i="7" s="1"/>
  <c r="BA36" i="2"/>
  <c r="BA37" i="2" s="1"/>
  <c r="BA38" i="2" s="1"/>
  <c r="I69" i="7" s="1"/>
  <c r="BF36" i="2"/>
  <c r="BF37" i="2" s="1"/>
  <c r="BF38" i="2" s="1"/>
  <c r="I74" i="7" s="1"/>
  <c r="BF31" i="2"/>
  <c r="BK36" i="2"/>
  <c r="BK37" i="2" s="1"/>
  <c r="BK38" i="2" s="1"/>
  <c r="I79" i="7" s="1"/>
  <c r="BK31" i="2"/>
  <c r="H79" i="7"/>
  <c r="G79" i="7" s="1"/>
  <c r="BO36" i="2"/>
  <c r="BO37" i="2" s="1"/>
  <c r="BO38" i="2" s="1"/>
  <c r="I83" i="7" s="1"/>
  <c r="BO31" i="2"/>
  <c r="L26" i="7"/>
  <c r="K26" i="7" s="1"/>
  <c r="L30" i="7"/>
  <c r="L37" i="7"/>
  <c r="AB48" i="2"/>
  <c r="AB49" i="2" s="1"/>
  <c r="AB50" i="2" s="1"/>
  <c r="M44" i="7" s="1"/>
  <c r="AB43" i="2"/>
  <c r="L49" i="7"/>
  <c r="K49" i="7" s="1"/>
  <c r="AG43" i="2"/>
  <c r="AG48" i="2"/>
  <c r="AG49" i="2" s="1"/>
  <c r="AG50" i="2" s="1"/>
  <c r="M49" i="7" s="1"/>
  <c r="L52" i="7"/>
  <c r="K52" i="7" s="1"/>
  <c r="AJ48" i="2"/>
  <c r="AJ49" i="2" s="1"/>
  <c r="AJ50" i="2" s="1"/>
  <c r="M52" i="7" s="1"/>
  <c r="AL48" i="2"/>
  <c r="AL49" i="2" s="1"/>
  <c r="AL50" i="2" s="1"/>
  <c r="M54" i="7" s="1"/>
  <c r="L54" i="7"/>
  <c r="K54" i="7" s="1"/>
  <c r="AR43" i="2"/>
  <c r="AR48" i="2"/>
  <c r="AR49" i="2" s="1"/>
  <c r="AR50" i="2" s="1"/>
  <c r="M60" i="7" s="1"/>
  <c r="AT48" i="2"/>
  <c r="AT49" i="2" s="1"/>
  <c r="AT50" i="2" s="1"/>
  <c r="M62" i="7" s="1"/>
  <c r="L62" i="7"/>
  <c r="K62" i="7" s="1"/>
  <c r="BH43" i="2"/>
  <c r="BH48" i="2"/>
  <c r="BH49" i="2" s="1"/>
  <c r="BH50" i="2" s="1"/>
  <c r="M76" i="7" s="1"/>
  <c r="P27" i="7"/>
  <c r="O27" i="7" s="1"/>
  <c r="O28" i="7" s="1"/>
  <c r="P37" i="7"/>
  <c r="O37" i="7" s="1"/>
  <c r="U60" i="2"/>
  <c r="U61" i="2" s="1"/>
  <c r="U62" i="2" s="1"/>
  <c r="Q37" i="7" s="1"/>
  <c r="Z60" i="2"/>
  <c r="Z61" i="2" s="1"/>
  <c r="Z62" i="2" s="1"/>
  <c r="Q42" i="7" s="1"/>
  <c r="P42" i="7"/>
  <c r="O42" i="7" s="1"/>
  <c r="AI55" i="2"/>
  <c r="AI60" i="2"/>
  <c r="AI61" i="2" s="1"/>
  <c r="AI62" i="2" s="1"/>
  <c r="Q51" i="7" s="1"/>
  <c r="AK55" i="2"/>
  <c r="AK60" i="2"/>
  <c r="AK61" i="2" s="1"/>
  <c r="AK62" i="2" s="1"/>
  <c r="Q53" i="7" s="1"/>
  <c r="P53" i="7"/>
  <c r="O53" i="7" s="1"/>
  <c r="AM55" i="2"/>
  <c r="P55" i="7"/>
  <c r="O55" i="7" s="1"/>
  <c r="P64" i="7"/>
  <c r="O64" i="7" s="1"/>
  <c r="AV55" i="2"/>
  <c r="AX55" i="2"/>
  <c r="P66" i="7"/>
  <c r="O66" i="7" s="1"/>
  <c r="BB55" i="2"/>
  <c r="P70" i="7"/>
  <c r="O70" i="7" s="1"/>
  <c r="BC60" i="2"/>
  <c r="BC61" i="2" s="1"/>
  <c r="BC62" i="2" s="1"/>
  <c r="Q71" i="7" s="1"/>
  <c r="P71" i="7"/>
  <c r="O71" i="7" s="1"/>
  <c r="BD55" i="2"/>
  <c r="P72" i="7"/>
  <c r="O72" i="7" s="1"/>
  <c r="BI55" i="2"/>
  <c r="P77" i="7"/>
  <c r="O77" i="7" s="1"/>
  <c r="P78" i="7"/>
  <c r="O78" i="7" s="1"/>
  <c r="BJ60" i="2"/>
  <c r="BJ61" i="2" s="1"/>
  <c r="BJ62" i="2" s="1"/>
  <c r="Q78" i="7" s="1"/>
  <c r="BK60" i="2"/>
  <c r="BK61" i="2" s="1"/>
  <c r="BK62" i="2" s="1"/>
  <c r="Q79" i="7" s="1"/>
  <c r="P79" i="7"/>
  <c r="O79" i="7" s="1"/>
  <c r="BK55" i="2"/>
  <c r="Z72" i="2"/>
  <c r="Z73" i="2" s="1"/>
  <c r="Z74" i="2" s="1"/>
  <c r="U42" i="7" s="1"/>
  <c r="Z67" i="2"/>
  <c r="AS67" i="2"/>
  <c r="T61" i="7"/>
  <c r="S61" i="7" s="1"/>
  <c r="X34" i="7"/>
  <c r="U79" i="2"/>
  <c r="X37" i="7"/>
  <c r="W37" i="7" s="1"/>
  <c r="AB41" i="7"/>
  <c r="AA41" i="7" s="1"/>
  <c r="Y96" i="2"/>
  <c r="Y97" i="2" s="1"/>
  <c r="Y98" i="2" s="1"/>
  <c r="AC41" i="7" s="1"/>
  <c r="AR91" i="2"/>
  <c r="AR96" i="2"/>
  <c r="AR97" i="2" s="1"/>
  <c r="AR98" i="2" s="1"/>
  <c r="AC60" i="7" s="1"/>
  <c r="AF37" i="7"/>
  <c r="AE37" i="7" s="1"/>
  <c r="U103" i="2"/>
  <c r="AC103" i="2"/>
  <c r="AF45" i="7"/>
  <c r="AE45" i="7" s="1"/>
  <c r="AF48" i="7"/>
  <c r="AE48" i="7" s="1"/>
  <c r="AF108" i="2"/>
  <c r="AF109" i="2" s="1"/>
  <c r="AF110" i="2" s="1"/>
  <c r="AG48" i="7" s="1"/>
  <c r="AF103" i="2"/>
  <c r="AX103" i="2"/>
  <c r="AX108" i="2"/>
  <c r="AX109" i="2" s="1"/>
  <c r="AX110" i="2" s="1"/>
  <c r="AG66" i="7" s="1"/>
  <c r="BD103" i="2"/>
  <c r="BD108" i="2"/>
  <c r="BD109" i="2" s="1"/>
  <c r="BD110" i="2" s="1"/>
  <c r="AG72" i="7" s="1"/>
  <c r="BR103" i="2"/>
  <c r="BR108" i="2"/>
  <c r="BR109" i="2" s="1"/>
  <c r="BR110" i="2" s="1"/>
  <c r="AG86" i="7" s="1"/>
  <c r="S115" i="2"/>
  <c r="S120" i="2"/>
  <c r="S121" i="2" s="1"/>
  <c r="S122" i="2" s="1"/>
  <c r="AK35" i="7" s="1"/>
  <c r="AL120" i="2"/>
  <c r="AL121" i="2" s="1"/>
  <c r="AL122" i="2" s="1"/>
  <c r="AK54" i="7" s="1"/>
  <c r="AL115" i="2"/>
  <c r="AJ58" i="7"/>
  <c r="AI58" i="7" s="1"/>
  <c r="AP120" i="2"/>
  <c r="AP121" i="2" s="1"/>
  <c r="AP122" i="2" s="1"/>
  <c r="AK58" i="7" s="1"/>
  <c r="AZ115" i="2"/>
  <c r="AJ68" i="7"/>
  <c r="AI68" i="7" s="1"/>
  <c r="S132" i="2"/>
  <c r="S133" i="2" s="1"/>
  <c r="S134" i="2" s="1"/>
  <c r="AO35" i="7" s="1"/>
  <c r="AN35" i="7"/>
  <c r="AM35" i="7" s="1"/>
  <c r="S127" i="2"/>
  <c r="AA132" i="2"/>
  <c r="AA133" i="2" s="1"/>
  <c r="AA134" i="2" s="1"/>
  <c r="AO43" i="7" s="1"/>
  <c r="AN43" i="7"/>
  <c r="AM43" i="7" s="1"/>
  <c r="AG127" i="2"/>
  <c r="AG132" i="2"/>
  <c r="AG133" i="2" s="1"/>
  <c r="AG134" i="2" s="1"/>
  <c r="AO49" i="7" s="1"/>
  <c r="BE127" i="2"/>
  <c r="AN73" i="7"/>
  <c r="AM73" i="7" s="1"/>
  <c r="BG132" i="2"/>
  <c r="BG133" i="2" s="1"/>
  <c r="BG134" i="2" s="1"/>
  <c r="AO75" i="7" s="1"/>
  <c r="BG127" i="2"/>
  <c r="BL127" i="2"/>
  <c r="AN80" i="7"/>
  <c r="AM80" i="7" s="1"/>
  <c r="BM132" i="2"/>
  <c r="BM133" i="2" s="1"/>
  <c r="BM134" i="2" s="1"/>
  <c r="AO81" i="7" s="1"/>
  <c r="BM127" i="2"/>
  <c r="BO127" i="2"/>
  <c r="BO132" i="2"/>
  <c r="BO133" i="2" s="1"/>
  <c r="BO134" i="2" s="1"/>
  <c r="AO83" i="7" s="1"/>
  <c r="BQ132" i="2"/>
  <c r="BQ133" i="2" s="1"/>
  <c r="BQ134" i="2" s="1"/>
  <c r="AO85" i="7" s="1"/>
  <c r="AN85" i="7"/>
  <c r="AM85" i="7" s="1"/>
  <c r="AN87" i="7"/>
  <c r="AM87" i="7" s="1"/>
  <c r="BS127" i="2"/>
  <c r="AY139" i="2"/>
  <c r="AY144" i="2"/>
  <c r="AY145" i="2" s="1"/>
  <c r="AY146" i="2" s="1"/>
  <c r="AS67" i="7" s="1"/>
  <c r="BA139" i="2"/>
  <c r="BA144" i="2"/>
  <c r="BA145" i="2" s="1"/>
  <c r="BA146" i="2" s="1"/>
  <c r="AS69" i="7" s="1"/>
  <c r="BC139" i="2"/>
  <c r="BC144" i="2"/>
  <c r="BC145" i="2" s="1"/>
  <c r="BC146" i="2" s="1"/>
  <c r="AS71" i="7" s="1"/>
  <c r="BQ144" i="2"/>
  <c r="BQ145" i="2" s="1"/>
  <c r="BQ146" i="2" s="1"/>
  <c r="AS85" i="7" s="1"/>
  <c r="AR85" i="7"/>
  <c r="AQ85" i="7" s="1"/>
  <c r="W151" i="2"/>
  <c r="AV39" i="7"/>
  <c r="AU39" i="7" s="1"/>
  <c r="AV44" i="7"/>
  <c r="AU44" i="7" s="1"/>
  <c r="AB156" i="2"/>
  <c r="AB157" i="2" s="1"/>
  <c r="AB158" i="2" s="1"/>
  <c r="AW44" i="7" s="1"/>
  <c r="BM151" i="2"/>
  <c r="BM156" i="2"/>
  <c r="BM157" i="2" s="1"/>
  <c r="BM158" i="2" s="1"/>
  <c r="AW81" i="7" s="1"/>
  <c r="AV27" i="7"/>
  <c r="AU27" i="7" s="1"/>
  <c r="K156" i="2"/>
  <c r="K157" i="2" s="1"/>
  <c r="K158" i="2" s="1"/>
  <c r="AW27" i="7" s="1"/>
  <c r="K151" i="2"/>
  <c r="S156" i="2"/>
  <c r="S157" i="2" s="1"/>
  <c r="S158" i="2" s="1"/>
  <c r="AW35" i="7" s="1"/>
  <c r="AV35" i="7"/>
  <c r="AU35" i="7" s="1"/>
  <c r="AV40" i="7"/>
  <c r="AU40" i="7" s="1"/>
  <c r="X156" i="2"/>
  <c r="X157" i="2" s="1"/>
  <c r="X158" i="2" s="1"/>
  <c r="AW40" i="7" s="1"/>
  <c r="AI151" i="2"/>
  <c r="AI156" i="2"/>
  <c r="AI157" i="2" s="1"/>
  <c r="AI158" i="2" s="1"/>
  <c r="AW51" i="7" s="1"/>
  <c r="AJ151" i="2"/>
  <c r="AJ156" i="2"/>
  <c r="AJ157" i="2" s="1"/>
  <c r="AJ158" i="2" s="1"/>
  <c r="AW52" i="7" s="1"/>
  <c r="AL151" i="2"/>
  <c r="AV54" i="7"/>
  <c r="AU54" i="7" s="1"/>
  <c r="AT156" i="2"/>
  <c r="AT157" i="2" s="1"/>
  <c r="AT158" i="2" s="1"/>
  <c r="AW62" i="7" s="1"/>
  <c r="AT151" i="2"/>
  <c r="AV62" i="7"/>
  <c r="AU62" i="7" s="1"/>
  <c r="AX156" i="2"/>
  <c r="AX157" i="2" s="1"/>
  <c r="AX158" i="2" s="1"/>
  <c r="AW66" i="7" s="1"/>
  <c r="AV66" i="7"/>
  <c r="AU66" i="7" s="1"/>
  <c r="BQ151" i="2"/>
  <c r="BQ156" i="2"/>
  <c r="BQ157" i="2" s="1"/>
  <c r="BQ158" i="2" s="1"/>
  <c r="AW85" i="7" s="1"/>
  <c r="AT187" i="2"/>
  <c r="AT192" i="2"/>
  <c r="AT193" i="2" s="1"/>
  <c r="AT194" i="2" s="1"/>
  <c r="BI62" i="7" s="1"/>
  <c r="AU192" i="2"/>
  <c r="AU193" i="2" s="1"/>
  <c r="AU194" i="2" s="1"/>
  <c r="BI63" i="7" s="1"/>
  <c r="AU187" i="2"/>
  <c r="BH63" i="7"/>
  <c r="BG63" i="7" s="1"/>
  <c r="AV187" i="2"/>
  <c r="AV192" i="2"/>
  <c r="AV193" i="2" s="1"/>
  <c r="AV194" i="2" s="1"/>
  <c r="BI64" i="7" s="1"/>
  <c r="V204" i="2"/>
  <c r="V205" i="2" s="1"/>
  <c r="V206" i="2" s="1"/>
  <c r="BM38" i="7" s="1"/>
  <c r="BL38" i="7"/>
  <c r="BK38" i="7" s="1"/>
  <c r="X204" i="2"/>
  <c r="X205" i="2" s="1"/>
  <c r="X206" i="2" s="1"/>
  <c r="BM40" i="7" s="1"/>
  <c r="X199" i="2"/>
  <c r="AJ199" i="2"/>
  <c r="AJ204" i="2"/>
  <c r="AJ205" i="2" s="1"/>
  <c r="AJ206" i="2" s="1"/>
  <c r="BM52" i="7" s="1"/>
  <c r="AS204" i="2"/>
  <c r="AS205" i="2" s="1"/>
  <c r="AS206" i="2" s="1"/>
  <c r="BM61" i="7" s="1"/>
  <c r="AS199" i="2"/>
  <c r="BD204" i="2"/>
  <c r="BD205" i="2" s="1"/>
  <c r="BD206" i="2" s="1"/>
  <c r="BM72" i="7" s="1"/>
  <c r="BD199" i="2"/>
  <c r="BH204" i="2"/>
  <c r="BH205" i="2" s="1"/>
  <c r="BH206" i="2" s="1"/>
  <c r="BM76" i="7" s="1"/>
  <c r="BL76" i="7"/>
  <c r="BK76" i="7" s="1"/>
  <c r="K211" i="2"/>
  <c r="BP27" i="7"/>
  <c r="BO27" i="7" s="1"/>
  <c r="M216" i="2"/>
  <c r="M217" i="2" s="1"/>
  <c r="M218" i="2" s="1"/>
  <c r="BQ29" i="7" s="1"/>
  <c r="M211" i="2"/>
  <c r="BP29" i="7"/>
  <c r="BO29" i="7" s="1"/>
  <c r="U211" i="2"/>
  <c r="U216" i="2"/>
  <c r="U217" i="2" s="1"/>
  <c r="U218" i="2" s="1"/>
  <c r="BQ37" i="7" s="1"/>
  <c r="BP55" i="7"/>
  <c r="BO55" i="7" s="1"/>
  <c r="AM211" i="2"/>
  <c r="BQ211" i="2"/>
  <c r="BQ216" i="2"/>
  <c r="BQ217" i="2" s="1"/>
  <c r="BQ218" i="2" s="1"/>
  <c r="BQ85" i="7" s="1"/>
  <c r="BS211" i="2"/>
  <c r="BP87" i="7"/>
  <c r="BO87" i="7" s="1"/>
  <c r="BT211" i="2"/>
  <c r="BT216" i="2"/>
  <c r="BT217" i="2" s="1"/>
  <c r="BT218" i="2" s="1"/>
  <c r="BQ88" i="7" s="1"/>
  <c r="BC223" i="2"/>
  <c r="BC228" i="2"/>
  <c r="BC229" i="2" s="1"/>
  <c r="BC230" i="2" s="1"/>
  <c r="BU71" i="7" s="1"/>
  <c r="BN223" i="2"/>
  <c r="BN228" i="2"/>
  <c r="BN229" i="2" s="1"/>
  <c r="BN230" i="2" s="1"/>
  <c r="BU82" i="7" s="1"/>
  <c r="BO223" i="2"/>
  <c r="BO228" i="2"/>
  <c r="BO229" i="2" s="1"/>
  <c r="BO230" i="2" s="1"/>
  <c r="BU83" i="7" s="1"/>
  <c r="BT83" i="7"/>
  <c r="BS83" i="7" s="1"/>
  <c r="BT85" i="7"/>
  <c r="BS85" i="7" s="1"/>
  <c r="BQ223" i="2"/>
  <c r="BX40" i="7"/>
  <c r="BW40" i="7" s="1"/>
  <c r="X235" i="2"/>
  <c r="X240" i="2"/>
  <c r="X241" i="2" s="1"/>
  <c r="X242" i="2" s="1"/>
  <c r="BY40" i="7" s="1"/>
  <c r="AO235" i="2"/>
  <c r="AO240" i="2"/>
  <c r="AO241" i="2" s="1"/>
  <c r="AO242" i="2" s="1"/>
  <c r="BY57" i="7" s="1"/>
  <c r="AT240" i="2"/>
  <c r="AT241" i="2" s="1"/>
  <c r="AT242" i="2" s="1"/>
  <c r="BY62" i="7" s="1"/>
  <c r="BX62" i="7"/>
  <c r="BW62" i="7" s="1"/>
  <c r="BL235" i="2"/>
  <c r="BL240" i="2"/>
  <c r="BL241" i="2" s="1"/>
  <c r="BL242" i="2" s="1"/>
  <c r="BY80" i="7" s="1"/>
  <c r="BN240" i="2"/>
  <c r="BN241" i="2" s="1"/>
  <c r="BN242" i="2" s="1"/>
  <c r="BY82" i="7" s="1"/>
  <c r="BN235" i="2"/>
  <c r="BX82" i="7"/>
  <c r="BW82" i="7" s="1"/>
  <c r="BO235" i="2"/>
  <c r="BO240" i="2"/>
  <c r="BO241" i="2" s="1"/>
  <c r="BO242" i="2" s="1"/>
  <c r="BY83" i="7" s="1"/>
  <c r="BR235" i="2"/>
  <c r="BX86" i="7"/>
  <c r="BW86" i="7" s="1"/>
  <c r="M247" i="2"/>
  <c r="M252" i="2"/>
  <c r="M253" i="2" s="1"/>
  <c r="M254" i="2" s="1"/>
  <c r="CC29" i="7" s="1"/>
  <c r="AC247" i="2"/>
  <c r="AC252" i="2"/>
  <c r="AC253" i="2" s="1"/>
  <c r="AC254" i="2" s="1"/>
  <c r="CC45" i="7" s="1"/>
  <c r="AF252" i="2"/>
  <c r="AF253" i="2" s="1"/>
  <c r="AF254" i="2" s="1"/>
  <c r="CC48" i="7" s="1"/>
  <c r="CB48" i="7"/>
  <c r="CA48" i="7" s="1"/>
  <c r="AH247" i="2"/>
  <c r="AH252" i="2"/>
  <c r="AH253" i="2" s="1"/>
  <c r="AH254" i="2" s="1"/>
  <c r="CC50" i="7" s="1"/>
  <c r="AJ247" i="2"/>
  <c r="AJ252" i="2"/>
  <c r="AJ253" i="2" s="1"/>
  <c r="AJ254" i="2" s="1"/>
  <c r="CC52" i="7" s="1"/>
  <c r="AO247" i="2"/>
  <c r="AO252" i="2"/>
  <c r="AO253" i="2" s="1"/>
  <c r="AO254" i="2" s="1"/>
  <c r="CC57" i="7" s="1"/>
  <c r="AP247" i="2"/>
  <c r="AP252" i="2"/>
  <c r="AP253" i="2" s="1"/>
  <c r="AP254" i="2" s="1"/>
  <c r="CC58" i="7" s="1"/>
  <c r="AW252" i="2"/>
  <c r="AW253" i="2" s="1"/>
  <c r="AW254" i="2" s="1"/>
  <c r="CC65" i="7" s="1"/>
  <c r="AW247" i="2"/>
  <c r="BA247" i="2"/>
  <c r="BA252" i="2"/>
  <c r="BA253" i="2" s="1"/>
  <c r="BA254" i="2" s="1"/>
  <c r="CC69" i="7" s="1"/>
  <c r="BJ247" i="2"/>
  <c r="BJ252" i="2"/>
  <c r="BJ253" i="2" s="1"/>
  <c r="BJ254" i="2" s="1"/>
  <c r="CC78" i="7" s="1"/>
  <c r="BL247" i="2"/>
  <c r="CB80" i="7"/>
  <c r="CA80" i="7" s="1"/>
  <c r="CB85" i="7"/>
  <c r="CA85" i="7" s="1"/>
  <c r="BQ247" i="2"/>
  <c r="CF40" i="7"/>
  <c r="CE40" i="7" s="1"/>
  <c r="X259" i="2"/>
  <c r="AD259" i="2"/>
  <c r="AD264" i="2"/>
  <c r="AD265" i="2" s="1"/>
  <c r="AD266" i="2" s="1"/>
  <c r="CG46" i="7" s="1"/>
  <c r="AE259" i="2"/>
  <c r="AE264" i="2"/>
  <c r="AE265" i="2" s="1"/>
  <c r="AE266" i="2" s="1"/>
  <c r="CG47" i="7" s="1"/>
  <c r="AO259" i="2"/>
  <c r="CF57" i="7"/>
  <c r="CE57" i="7" s="1"/>
  <c r="AP259" i="2"/>
  <c r="AP264" i="2"/>
  <c r="AP265" i="2" s="1"/>
  <c r="AP266" i="2" s="1"/>
  <c r="CG58" i="7" s="1"/>
  <c r="BE259" i="2"/>
  <c r="CF73" i="7"/>
  <c r="CE73" i="7" s="1"/>
  <c r="X271" i="2"/>
  <c r="X276" i="2"/>
  <c r="X277" i="2" s="1"/>
  <c r="X278" i="2" s="1"/>
  <c r="CK40" i="7" s="1"/>
  <c r="AW271" i="2"/>
  <c r="AW276" i="2"/>
  <c r="AW277" i="2" s="1"/>
  <c r="AW278" i="2" s="1"/>
  <c r="CK65" i="7" s="1"/>
  <c r="BB276" i="2"/>
  <c r="BB277" i="2" s="1"/>
  <c r="BB278" i="2" s="1"/>
  <c r="CK70" i="7" s="1"/>
  <c r="BB271" i="2"/>
  <c r="CJ72" i="7"/>
  <c r="CI72" i="7" s="1"/>
  <c r="BD276" i="2"/>
  <c r="BD277" i="2" s="1"/>
  <c r="BD278" i="2" s="1"/>
  <c r="CK72" i="7" s="1"/>
  <c r="BH271" i="2"/>
  <c r="CJ76" i="7"/>
  <c r="CI76" i="7" s="1"/>
  <c r="BM271" i="2"/>
  <c r="BM276" i="2"/>
  <c r="BM277" i="2" s="1"/>
  <c r="BM278" i="2" s="1"/>
  <c r="CK81" i="7" s="1"/>
  <c r="CJ83" i="7"/>
  <c r="CI83" i="7" s="1"/>
  <c r="BO271" i="2"/>
  <c r="BQ271" i="2"/>
  <c r="BQ276" i="2"/>
  <c r="BQ277" i="2" s="1"/>
  <c r="BQ278" i="2" s="1"/>
  <c r="CK85" i="7" s="1"/>
  <c r="U283" i="2"/>
  <c r="CN37" i="7"/>
  <c r="CM37" i="7" s="1"/>
  <c r="BD283" i="2"/>
  <c r="BD288" i="2"/>
  <c r="BD289" i="2" s="1"/>
  <c r="BD290" i="2" s="1"/>
  <c r="CO72" i="7" s="1"/>
  <c r="BF288" i="2"/>
  <c r="BF289" i="2" s="1"/>
  <c r="BF290" i="2" s="1"/>
  <c r="CO74" i="7" s="1"/>
  <c r="BF283" i="2"/>
  <c r="BL288" i="2"/>
  <c r="BL289" i="2" s="1"/>
  <c r="BL290" i="2" s="1"/>
  <c r="CO80" i="7" s="1"/>
  <c r="CN80" i="7"/>
  <c r="CM80" i="7" s="1"/>
  <c r="CN84" i="7"/>
  <c r="CM84" i="7" s="1"/>
  <c r="BP283" i="2"/>
  <c r="BR283" i="2"/>
  <c r="BR288" i="2"/>
  <c r="BR289" i="2" s="1"/>
  <c r="BR290" i="2" s="1"/>
  <c r="CO86" i="7" s="1"/>
  <c r="BS283" i="2"/>
  <c r="BS288" i="2"/>
  <c r="BS289" i="2" s="1"/>
  <c r="BS290" i="2" s="1"/>
  <c r="CO87" i="7" s="1"/>
  <c r="J300" i="2"/>
  <c r="J301" i="2" s="1"/>
  <c r="J302" i="2" s="1"/>
  <c r="CS26" i="7" s="1"/>
  <c r="J295" i="2"/>
  <c r="L295" i="2"/>
  <c r="L300" i="2"/>
  <c r="L301" i="2" s="1"/>
  <c r="L302" i="2" s="1"/>
  <c r="CS28" i="7" s="1"/>
  <c r="CR29" i="7"/>
  <c r="CQ29" i="7" s="1"/>
  <c r="M295" i="2"/>
  <c r="N295" i="2"/>
  <c r="N300" i="2"/>
  <c r="N301" i="2" s="1"/>
  <c r="N302" i="2" s="1"/>
  <c r="CS30" i="7" s="1"/>
  <c r="P295" i="2"/>
  <c r="P300" i="2"/>
  <c r="P301" i="2" s="1"/>
  <c r="P302" i="2" s="1"/>
  <c r="CS32" i="7" s="1"/>
  <c r="R295" i="2"/>
  <c r="R300" i="2"/>
  <c r="R301" i="2" s="1"/>
  <c r="R302" i="2" s="1"/>
  <c r="CS34" i="7" s="1"/>
  <c r="S300" i="2"/>
  <c r="S301" i="2" s="1"/>
  <c r="S302" i="2" s="1"/>
  <c r="CS35" i="7" s="1"/>
  <c r="CR35" i="7"/>
  <c r="CQ35" i="7" s="1"/>
  <c r="V295" i="2"/>
  <c r="V300" i="2"/>
  <c r="V301" i="2" s="1"/>
  <c r="V302" i="2" s="1"/>
  <c r="CS38" i="7" s="1"/>
  <c r="AN295" i="2"/>
  <c r="AN300" i="2"/>
  <c r="AN301" i="2" s="1"/>
  <c r="AN302" i="2" s="1"/>
  <c r="CS56" i="7" s="1"/>
  <c r="AR295" i="2"/>
  <c r="AR300" i="2"/>
  <c r="AR301" i="2" s="1"/>
  <c r="AR302" i="2" s="1"/>
  <c r="CS60" i="7" s="1"/>
  <c r="AU295" i="2"/>
  <c r="AU300" i="2"/>
  <c r="AU301" i="2" s="1"/>
  <c r="AU302" i="2" s="1"/>
  <c r="CS63" i="7" s="1"/>
  <c r="CR63" i="7"/>
  <c r="CQ63" i="7" s="1"/>
  <c r="CR65" i="7"/>
  <c r="CQ65" i="7" s="1"/>
  <c r="AW295" i="2"/>
  <c r="BG295" i="2"/>
  <c r="BG300" i="2"/>
  <c r="BG301" i="2" s="1"/>
  <c r="BG302" i="2" s="1"/>
  <c r="CS75" i="7" s="1"/>
  <c r="J307" i="2"/>
  <c r="CV26" i="7"/>
  <c r="CU26" i="7" s="1"/>
  <c r="M312" i="2"/>
  <c r="M313" i="2" s="1"/>
  <c r="M314" i="2" s="1"/>
  <c r="CW29" i="7" s="1"/>
  <c r="CV29" i="7"/>
  <c r="CU29" i="7" s="1"/>
  <c r="CV31" i="7"/>
  <c r="CU31" i="7" s="1"/>
  <c r="O312" i="2"/>
  <c r="O313" i="2" s="1"/>
  <c r="O314" i="2" s="1"/>
  <c r="CW31" i="7" s="1"/>
  <c r="Q312" i="2"/>
  <c r="Q313" i="2" s="1"/>
  <c r="Q314" i="2" s="1"/>
  <c r="CW33" i="7" s="1"/>
  <c r="CV33" i="7"/>
  <c r="CU33" i="7" s="1"/>
  <c r="S307" i="2"/>
  <c r="S312" i="2"/>
  <c r="S313" i="2" s="1"/>
  <c r="S314" i="2" s="1"/>
  <c r="CW35" i="7" s="1"/>
  <c r="AF307" i="2"/>
  <c r="AF312" i="2"/>
  <c r="AF313" i="2" s="1"/>
  <c r="AF314" i="2" s="1"/>
  <c r="CW48" i="7" s="1"/>
  <c r="AM307" i="2"/>
  <c r="CV55" i="7"/>
  <c r="CU55" i="7" s="1"/>
  <c r="BD307" i="2"/>
  <c r="CV72" i="7"/>
  <c r="CU72" i="7" s="1"/>
  <c r="BO312" i="2"/>
  <c r="BO313" i="2" s="1"/>
  <c r="BO314" i="2" s="1"/>
  <c r="CW83" i="7" s="1"/>
  <c r="CV83" i="7"/>
  <c r="CU83" i="7" s="1"/>
  <c r="Q319" i="2"/>
  <c r="Q324" i="2"/>
  <c r="Q325" i="2" s="1"/>
  <c r="Q326" i="2" s="1"/>
  <c r="DA33" i="7" s="1"/>
  <c r="U319" i="2"/>
  <c r="U324" i="2"/>
  <c r="U325" i="2" s="1"/>
  <c r="U326" i="2" s="1"/>
  <c r="DA37" i="7" s="1"/>
  <c r="V319" i="2"/>
  <c r="CZ38" i="7"/>
  <c r="CY38" i="7" s="1"/>
  <c r="Z319" i="2"/>
  <c r="Z324" i="2"/>
  <c r="Z325" i="2" s="1"/>
  <c r="Z326" i="2" s="1"/>
  <c r="DA42" i="7" s="1"/>
  <c r="AA324" i="2"/>
  <c r="AA325" i="2" s="1"/>
  <c r="AA326" i="2" s="1"/>
  <c r="DA43" i="7" s="1"/>
  <c r="AA319" i="2"/>
  <c r="AB319" i="2"/>
  <c r="AB324" i="2"/>
  <c r="AB325" i="2" s="1"/>
  <c r="AB326" i="2" s="1"/>
  <c r="DA44" i="7" s="1"/>
  <c r="AD319" i="2"/>
  <c r="AD324" i="2"/>
  <c r="AD325" i="2" s="1"/>
  <c r="AD326" i="2" s="1"/>
  <c r="DA46" i="7" s="1"/>
  <c r="AG324" i="2"/>
  <c r="AG325" i="2" s="1"/>
  <c r="AG326" i="2" s="1"/>
  <c r="DA49" i="7" s="1"/>
  <c r="CZ49" i="7"/>
  <c r="CY49" i="7" s="1"/>
  <c r="AH319" i="2"/>
  <c r="AH324" i="2"/>
  <c r="AH325" i="2" s="1"/>
  <c r="AH326" i="2" s="1"/>
  <c r="DA50" i="7" s="1"/>
  <c r="CZ50" i="7"/>
  <c r="CY50" i="7" s="1"/>
  <c r="AJ319" i="2"/>
  <c r="CZ52" i="7"/>
  <c r="CY52" i="7" s="1"/>
  <c r="AK319" i="2"/>
  <c r="AK324" i="2"/>
  <c r="AK325" i="2" s="1"/>
  <c r="AK326" i="2" s="1"/>
  <c r="DA53" i="7" s="1"/>
  <c r="AR324" i="2"/>
  <c r="AR325" i="2" s="1"/>
  <c r="AR326" i="2" s="1"/>
  <c r="DA60" i="7" s="1"/>
  <c r="CZ60" i="7"/>
  <c r="CY60" i="7" s="1"/>
  <c r="BM319" i="2"/>
  <c r="BM324" i="2"/>
  <c r="BM325" i="2" s="1"/>
  <c r="BM326" i="2" s="1"/>
  <c r="DA81" i="7" s="1"/>
  <c r="BR319" i="2"/>
  <c r="CZ86" i="7"/>
  <c r="CY86" i="7" s="1"/>
  <c r="O331" i="2"/>
  <c r="DD31" i="7"/>
  <c r="DC31" i="7" s="1"/>
  <c r="O336" i="2"/>
  <c r="O337" i="2" s="1"/>
  <c r="O338" i="2" s="1"/>
  <c r="DE31" i="7" s="1"/>
  <c r="U331" i="2"/>
  <c r="DD37" i="7"/>
  <c r="DC37" i="7" s="1"/>
  <c r="AG331" i="2"/>
  <c r="AG336" i="2"/>
  <c r="AG337" i="2" s="1"/>
  <c r="AG338" i="2" s="1"/>
  <c r="DE49" i="7" s="1"/>
  <c r="AH331" i="2"/>
  <c r="AH336" i="2"/>
  <c r="AH337" i="2" s="1"/>
  <c r="AH338" i="2" s="1"/>
  <c r="DE50" i="7" s="1"/>
  <c r="AJ331" i="2"/>
  <c r="AJ336" i="2"/>
  <c r="AJ337" i="2" s="1"/>
  <c r="AJ338" i="2" s="1"/>
  <c r="DE52" i="7" s="1"/>
  <c r="AK331" i="2"/>
  <c r="DD53" i="7"/>
  <c r="DC53" i="7" s="1"/>
  <c r="AN331" i="2"/>
  <c r="AN336" i="2"/>
  <c r="AN337" i="2" s="1"/>
  <c r="AN338" i="2" s="1"/>
  <c r="DE56" i="7" s="1"/>
  <c r="AO331" i="2"/>
  <c r="AO336" i="2"/>
  <c r="AO337" i="2" s="1"/>
  <c r="AO338" i="2" s="1"/>
  <c r="DE57" i="7" s="1"/>
  <c r="AQ331" i="2"/>
  <c r="AQ336" i="2"/>
  <c r="AQ337" i="2" s="1"/>
  <c r="AQ338" i="2" s="1"/>
  <c r="DE59" i="7" s="1"/>
  <c r="AR331" i="2"/>
  <c r="AR336" i="2"/>
  <c r="AR337" i="2" s="1"/>
  <c r="AR338" i="2" s="1"/>
  <c r="DE60" i="7" s="1"/>
  <c r="AX331" i="2"/>
  <c r="AX336" i="2"/>
  <c r="AX337" i="2" s="1"/>
  <c r="AX338" i="2" s="1"/>
  <c r="DE66" i="7" s="1"/>
  <c r="AY336" i="2"/>
  <c r="AY337" i="2" s="1"/>
  <c r="AY338" i="2" s="1"/>
  <c r="DE67" i="7" s="1"/>
  <c r="DD67" i="7"/>
  <c r="DC67" i="7" s="1"/>
  <c r="AZ331" i="2"/>
  <c r="AZ336" i="2"/>
  <c r="AZ337" i="2" s="1"/>
  <c r="AZ338" i="2" s="1"/>
  <c r="DE68" i="7" s="1"/>
  <c r="BD336" i="2"/>
  <c r="BD337" i="2" s="1"/>
  <c r="BD338" i="2" s="1"/>
  <c r="DE72" i="7" s="1"/>
  <c r="DD72" i="7"/>
  <c r="DC72" i="7" s="1"/>
  <c r="BE331" i="2"/>
  <c r="BE336" i="2"/>
  <c r="BE337" i="2" s="1"/>
  <c r="BE338" i="2" s="1"/>
  <c r="DE73" i="7" s="1"/>
  <c r="BK331" i="2"/>
  <c r="BK336" i="2"/>
  <c r="BK337" i="2" s="1"/>
  <c r="BK338" i="2" s="1"/>
  <c r="DE79" i="7" s="1"/>
  <c r="BR331" i="2"/>
  <c r="DD86" i="7"/>
  <c r="DC86" i="7" s="1"/>
  <c r="W348" i="2"/>
  <c r="W349" i="2" s="1"/>
  <c r="W350" i="2" s="1"/>
  <c r="DI39" i="7" s="1"/>
  <c r="W343" i="2"/>
  <c r="DH81" i="7"/>
  <c r="DG81" i="7" s="1"/>
  <c r="BM348" i="2"/>
  <c r="BM349" i="2" s="1"/>
  <c r="BM350" i="2" s="1"/>
  <c r="DI81" i="7" s="1"/>
  <c r="DL26" i="7"/>
  <c r="DK26" i="7" s="1"/>
  <c r="J355" i="2"/>
  <c r="AE360" i="2"/>
  <c r="AE361" i="2" s="1"/>
  <c r="AE362" i="2" s="1"/>
  <c r="DM47" i="7" s="1"/>
  <c r="DL47" i="7"/>
  <c r="DK47" i="7" s="1"/>
  <c r="DL49" i="7"/>
  <c r="DK49" i="7" s="1"/>
  <c r="AG355" i="2"/>
  <c r="AG360" i="2"/>
  <c r="AG361" i="2" s="1"/>
  <c r="AG362" i="2" s="1"/>
  <c r="DM49" i="7" s="1"/>
  <c r="AW355" i="2"/>
  <c r="DL65" i="7"/>
  <c r="DK65" i="7" s="1"/>
  <c r="DL68" i="7"/>
  <c r="DK68" i="7" s="1"/>
  <c r="AZ355" i="2"/>
  <c r="AZ360" i="2"/>
  <c r="AZ361" i="2" s="1"/>
  <c r="AZ362" i="2" s="1"/>
  <c r="DM68" i="7" s="1"/>
  <c r="DL70" i="7"/>
  <c r="DK70" i="7" s="1"/>
  <c r="BB360" i="2"/>
  <c r="BB361" i="2" s="1"/>
  <c r="BB362" i="2" s="1"/>
  <c r="DM70" i="7" s="1"/>
  <c r="BD360" i="2"/>
  <c r="BD361" i="2" s="1"/>
  <c r="BD362" i="2" s="1"/>
  <c r="DM72" i="7" s="1"/>
  <c r="DL72" i="7"/>
  <c r="DK72" i="7" s="1"/>
  <c r="BD355" i="2"/>
  <c r="BH360" i="2"/>
  <c r="BH361" i="2" s="1"/>
  <c r="BH362" i="2" s="1"/>
  <c r="DM76" i="7" s="1"/>
  <c r="BH355" i="2"/>
  <c r="BL360" i="2"/>
  <c r="BL361" i="2" s="1"/>
  <c r="BL362" i="2" s="1"/>
  <c r="DM80" i="7" s="1"/>
  <c r="DL80" i="7"/>
  <c r="DK80" i="7" s="1"/>
  <c r="DL82" i="7"/>
  <c r="DK82" i="7" s="1"/>
  <c r="BN360" i="2"/>
  <c r="BN361" i="2" s="1"/>
  <c r="BN362" i="2" s="1"/>
  <c r="DM82" i="7" s="1"/>
  <c r="BO355" i="2"/>
  <c r="BO360" i="2"/>
  <c r="BO361" i="2" s="1"/>
  <c r="BO362" i="2" s="1"/>
  <c r="DM83" i="7" s="1"/>
  <c r="DL84" i="7"/>
  <c r="DK84" i="7" s="1"/>
  <c r="BP355" i="2"/>
  <c r="BP360" i="2"/>
  <c r="BP361" i="2" s="1"/>
  <c r="BP362" i="2" s="1"/>
  <c r="DM84" i="7" s="1"/>
  <c r="BQ355" i="2"/>
  <c r="BQ360" i="2"/>
  <c r="BQ361" i="2" s="1"/>
  <c r="BQ362" i="2" s="1"/>
  <c r="DM85" i="7" s="1"/>
  <c r="BR360" i="2"/>
  <c r="BR361" i="2" s="1"/>
  <c r="BR362" i="2" s="1"/>
  <c r="DM86" i="7" s="1"/>
  <c r="DL86" i="7"/>
  <c r="DK86" i="7" s="1"/>
  <c r="M367" i="2"/>
  <c r="DP29" i="7"/>
  <c r="DO29" i="7" s="1"/>
  <c r="O372" i="2"/>
  <c r="O373" i="2" s="1"/>
  <c r="O374" i="2" s="1"/>
  <c r="DQ31" i="7" s="1"/>
  <c r="DP31" i="7"/>
  <c r="DO31" i="7" s="1"/>
  <c r="DP36" i="7"/>
  <c r="DO36" i="7" s="1"/>
  <c r="T372" i="2"/>
  <c r="T373" i="2" s="1"/>
  <c r="T374" i="2" s="1"/>
  <c r="DQ36" i="7" s="1"/>
  <c r="U367" i="2"/>
  <c r="U372" i="2"/>
  <c r="U373" i="2" s="1"/>
  <c r="U374" i="2" s="1"/>
  <c r="DQ37" i="7" s="1"/>
  <c r="V372" i="2"/>
  <c r="V373" i="2" s="1"/>
  <c r="V374" i="2" s="1"/>
  <c r="DQ38" i="7" s="1"/>
  <c r="DP38" i="7"/>
  <c r="DO38" i="7" s="1"/>
  <c r="Y367" i="2"/>
  <c r="Y372" i="2"/>
  <c r="Y373" i="2" s="1"/>
  <c r="Y374" i="2" s="1"/>
  <c r="DQ41" i="7" s="1"/>
  <c r="AA372" i="2"/>
  <c r="AA373" i="2" s="1"/>
  <c r="AA374" i="2" s="1"/>
  <c r="DQ43" i="7" s="1"/>
  <c r="AA367" i="2"/>
  <c r="AC367" i="2"/>
  <c r="DP45" i="7"/>
  <c r="DO45" i="7" s="1"/>
  <c r="AH372" i="2"/>
  <c r="AH373" i="2" s="1"/>
  <c r="AH374" i="2" s="1"/>
  <c r="DQ50" i="7" s="1"/>
  <c r="AH367" i="2"/>
  <c r="AJ372" i="2"/>
  <c r="AJ373" i="2" s="1"/>
  <c r="AJ374" i="2" s="1"/>
  <c r="DQ52" i="7" s="1"/>
  <c r="AJ367" i="2"/>
  <c r="AK372" i="2"/>
  <c r="AK373" i="2" s="1"/>
  <c r="AK374" i="2" s="1"/>
  <c r="DQ53" i="7" s="1"/>
  <c r="AK367" i="2"/>
  <c r="AO367" i="2"/>
  <c r="AO372" i="2"/>
  <c r="AO373" i="2" s="1"/>
  <c r="AO374" i="2" s="1"/>
  <c r="DQ57" i="7" s="1"/>
  <c r="AQ367" i="2"/>
  <c r="DP59" i="7"/>
  <c r="DO59" i="7" s="1"/>
  <c r="DP63" i="7"/>
  <c r="DO63" i="7" s="1"/>
  <c r="AU372" i="2"/>
  <c r="AU373" i="2" s="1"/>
  <c r="AU374" i="2" s="1"/>
  <c r="DQ63" i="7" s="1"/>
  <c r="BA372" i="2"/>
  <c r="BA373" i="2" s="1"/>
  <c r="BA374" i="2" s="1"/>
  <c r="DQ69" i="7" s="1"/>
  <c r="BA367" i="2"/>
  <c r="BC367" i="2"/>
  <c r="BC372" i="2"/>
  <c r="BC373" i="2" s="1"/>
  <c r="BC374" i="2" s="1"/>
  <c r="DQ71" i="7" s="1"/>
  <c r="BE367" i="2"/>
  <c r="BE372" i="2"/>
  <c r="BE373" i="2" s="1"/>
  <c r="BE374" i="2" s="1"/>
  <c r="DQ73" i="7" s="1"/>
  <c r="BG372" i="2"/>
  <c r="BG373" i="2" s="1"/>
  <c r="BG374" i="2" s="1"/>
  <c r="DQ75" i="7" s="1"/>
  <c r="BG367" i="2"/>
  <c r="BJ367" i="2"/>
  <c r="BJ372" i="2"/>
  <c r="BJ373" i="2" s="1"/>
  <c r="BJ374" i="2" s="1"/>
  <c r="DQ78" i="7" s="1"/>
  <c r="BL367" i="2"/>
  <c r="BL372" i="2"/>
  <c r="BL373" i="2" s="1"/>
  <c r="BL374" i="2" s="1"/>
  <c r="DQ80" i="7" s="1"/>
  <c r="BM372" i="2"/>
  <c r="BM373" i="2" s="1"/>
  <c r="BM374" i="2" s="1"/>
  <c r="DQ81" i="7" s="1"/>
  <c r="DP81" i="7"/>
  <c r="DO81" i="7" s="1"/>
  <c r="Q379" i="2"/>
  <c r="DT33" i="7"/>
  <c r="DS33" i="7" s="1"/>
  <c r="S379" i="2"/>
  <c r="S384" i="2"/>
  <c r="S385" i="2" s="1"/>
  <c r="S386" i="2" s="1"/>
  <c r="DU35" i="7" s="1"/>
  <c r="Y379" i="2"/>
  <c r="DT41" i="7"/>
  <c r="DS41" i="7" s="1"/>
  <c r="AG379" i="2"/>
  <c r="DT49" i="7"/>
  <c r="DS49" i="7" s="1"/>
  <c r="AI379" i="2"/>
  <c r="AI384" i="2"/>
  <c r="AI385" i="2" s="1"/>
  <c r="AI386" i="2" s="1"/>
  <c r="DU51" i="7" s="1"/>
  <c r="AO379" i="2"/>
  <c r="DT57" i="7"/>
  <c r="DS57" i="7" s="1"/>
  <c r="AW379" i="2"/>
  <c r="DT65" i="7"/>
  <c r="DS65" i="7" s="1"/>
  <c r="AY379" i="2"/>
  <c r="AY384" i="2"/>
  <c r="AY385" i="2" s="1"/>
  <c r="AY386" i="2" s="1"/>
  <c r="DU67" i="7" s="1"/>
  <c r="BE379" i="2"/>
  <c r="DT73" i="7"/>
  <c r="DS73" i="7" s="1"/>
  <c r="BM379" i="2"/>
  <c r="DT81" i="7"/>
  <c r="DS81" i="7" s="1"/>
  <c r="BO379" i="2"/>
  <c r="BO384" i="2"/>
  <c r="BO385" i="2" s="1"/>
  <c r="BO386" i="2" s="1"/>
  <c r="DU83" i="7" s="1"/>
  <c r="BS379" i="2"/>
  <c r="DT87" i="7"/>
  <c r="DS87" i="7" s="1"/>
  <c r="AM391" i="2"/>
  <c r="AM396" i="2"/>
  <c r="AM397" i="2" s="1"/>
  <c r="AM398" i="2" s="1"/>
  <c r="DY55" i="7" s="1"/>
  <c r="AO396" i="2"/>
  <c r="AO397" i="2" s="1"/>
  <c r="AO398" i="2" s="1"/>
  <c r="DY57" i="7" s="1"/>
  <c r="AO391" i="2"/>
  <c r="BL396" i="2"/>
  <c r="BL397" i="2" s="1"/>
  <c r="BL398" i="2" s="1"/>
  <c r="DY80" i="7" s="1"/>
  <c r="BL391" i="2"/>
  <c r="W403" i="2"/>
  <c r="W408" i="2"/>
  <c r="W409" i="2" s="1"/>
  <c r="W410" i="2" s="1"/>
  <c r="EC39" i="7" s="1"/>
  <c r="EB45" i="7"/>
  <c r="EA45" i="7" s="1"/>
  <c r="AC408" i="2"/>
  <c r="AC409" i="2" s="1"/>
  <c r="AC410" i="2" s="1"/>
  <c r="EC45" i="7" s="1"/>
  <c r="AK408" i="2"/>
  <c r="AK409" i="2" s="1"/>
  <c r="AK410" i="2" s="1"/>
  <c r="EC53" i="7" s="1"/>
  <c r="AK403" i="2"/>
  <c r="AM403" i="2"/>
  <c r="EB55" i="7"/>
  <c r="EA55" i="7" s="1"/>
  <c r="AR408" i="2"/>
  <c r="AR409" i="2" s="1"/>
  <c r="AR410" i="2" s="1"/>
  <c r="EC60" i="7" s="1"/>
  <c r="EB60" i="7"/>
  <c r="EA60" i="7" s="1"/>
  <c r="EB61" i="7"/>
  <c r="EA61" i="7" s="1"/>
  <c r="AS408" i="2"/>
  <c r="AS409" i="2" s="1"/>
  <c r="AS410" i="2" s="1"/>
  <c r="EC61" i="7" s="1"/>
  <c r="BK403" i="2"/>
  <c r="BK408" i="2"/>
  <c r="BK409" i="2" s="1"/>
  <c r="BK410" i="2" s="1"/>
  <c r="EC79" i="7" s="1"/>
  <c r="BO403" i="2"/>
  <c r="EB83" i="7"/>
  <c r="EA83" i="7" s="1"/>
  <c r="BQ408" i="2"/>
  <c r="BQ409" i="2" s="1"/>
  <c r="BQ410" i="2" s="1"/>
  <c r="EC85" i="7" s="1"/>
  <c r="BQ403" i="2"/>
  <c r="BS403" i="2"/>
  <c r="BS408" i="2"/>
  <c r="BS409" i="2" s="1"/>
  <c r="BS410" i="2" s="1"/>
  <c r="EC87" i="7" s="1"/>
  <c r="BT408" i="2"/>
  <c r="BT409" i="2" s="1"/>
  <c r="BT410" i="2" s="1"/>
  <c r="EC88" i="7" s="1"/>
  <c r="BT403" i="2"/>
  <c r="BV406" i="2"/>
  <c r="BY406" i="2" s="1"/>
  <c r="BV394" i="2"/>
  <c r="BY394" i="2" s="1"/>
  <c r="BV346" i="2"/>
  <c r="BY346" i="2" s="1"/>
  <c r="BV310" i="2"/>
  <c r="BY310" i="2" s="1"/>
  <c r="BV298" i="2"/>
  <c r="BY298" i="2" s="1"/>
  <c r="BD60" i="2"/>
  <c r="BD61" i="2" s="1"/>
  <c r="BD62" i="2" s="1"/>
  <c r="Q72" i="7" s="1"/>
  <c r="AX60" i="2"/>
  <c r="AX61" i="2" s="1"/>
  <c r="AX62" i="2" s="1"/>
  <c r="Q66" i="7" s="1"/>
  <c r="X55" i="2"/>
  <c r="P33" i="7"/>
  <c r="L59" i="7"/>
  <c r="K59" i="7" s="1"/>
  <c r="AF43" i="2"/>
  <c r="L44" i="7"/>
  <c r="K44" i="7" s="1"/>
  <c r="Y48" i="2"/>
  <c r="Y49" i="2" s="1"/>
  <c r="Y50" i="2" s="1"/>
  <c r="M41" i="7" s="1"/>
  <c r="H39" i="7"/>
  <c r="G39" i="7" s="1"/>
  <c r="AB60" i="7"/>
  <c r="AA60" i="7" s="1"/>
  <c r="L53" i="7"/>
  <c r="K53" i="7" s="1"/>
  <c r="AT43" i="2"/>
  <c r="U84" i="2"/>
  <c r="U85" i="2" s="1"/>
  <c r="U86" i="2" s="1"/>
  <c r="Y37" i="7" s="1"/>
  <c r="J43" i="2"/>
  <c r="V55" i="2"/>
  <c r="AN81" i="7"/>
  <c r="AM81" i="7" s="1"/>
  <c r="AN75" i="7"/>
  <c r="AM75" i="7" s="1"/>
  <c r="AN37" i="7"/>
  <c r="AM37" i="7" s="1"/>
  <c r="AS72" i="2"/>
  <c r="AS73" i="2" s="1"/>
  <c r="AS74" i="2" s="1"/>
  <c r="U61" i="7" s="1"/>
  <c r="AV60" i="2"/>
  <c r="AV61" i="2" s="1"/>
  <c r="AV62" i="2" s="1"/>
  <c r="Q64" i="7" s="1"/>
  <c r="U55" i="2"/>
  <c r="L29" i="7"/>
  <c r="S31" i="2"/>
  <c r="AN74" i="7"/>
  <c r="AM74" i="7" s="1"/>
  <c r="AP115" i="2"/>
  <c r="H45" i="7"/>
  <c r="G45" i="7" s="1"/>
  <c r="Q31" i="2"/>
  <c r="AD199" i="2"/>
  <c r="BA120" i="2"/>
  <c r="BA121" i="2" s="1"/>
  <c r="BA122" i="2" s="1"/>
  <c r="AK69" i="7" s="1"/>
  <c r="L60" i="7"/>
  <c r="K60" i="7" s="1"/>
  <c r="AY36" i="2"/>
  <c r="AY37" i="2" s="1"/>
  <c r="AY38" i="2" s="1"/>
  <c r="I67" i="7" s="1"/>
  <c r="BT84" i="7"/>
  <c r="BS84" i="7" s="1"/>
  <c r="AQ192" i="2"/>
  <c r="AQ193" i="2" s="1"/>
  <c r="AQ194" i="2" s="1"/>
  <c r="BI59" i="7" s="1"/>
  <c r="AV85" i="7"/>
  <c r="AU85" i="7" s="1"/>
  <c r="BL72" i="7"/>
  <c r="BK72" i="7" s="1"/>
  <c r="BX66" i="7"/>
  <c r="BW66" i="7" s="1"/>
  <c r="X192" i="2"/>
  <c r="X193" i="2" s="1"/>
  <c r="X194" i="2" s="1"/>
  <c r="BI40" i="7" s="1"/>
  <c r="AV53" i="7"/>
  <c r="AU53" i="7" s="1"/>
  <c r="U108" i="2"/>
  <c r="U109" i="2" s="1"/>
  <c r="U110" i="2" s="1"/>
  <c r="AG37" i="7" s="1"/>
  <c r="P38" i="7"/>
  <c r="O38" i="7" s="1"/>
  <c r="CJ43" i="7"/>
  <c r="CI43" i="7" s="1"/>
  <c r="CB40" i="7"/>
  <c r="CA40" i="7" s="1"/>
  <c r="L252" i="2"/>
  <c r="L253" i="2" s="1"/>
  <c r="L254" i="2" s="1"/>
  <c r="CC28" i="7" s="1"/>
  <c r="BV128" i="2"/>
  <c r="O132" i="2" s="1"/>
  <c r="AI31" i="2"/>
  <c r="AQ43" i="2"/>
  <c r="H77" i="7"/>
  <c r="G77" i="7" s="1"/>
  <c r="CJ70" i="7"/>
  <c r="CI70" i="7" s="1"/>
  <c r="AL168" i="2"/>
  <c r="AL169" i="2" s="1"/>
  <c r="AL170" i="2" s="1"/>
  <c r="BA54" i="7" s="1"/>
  <c r="AZ54" i="7"/>
  <c r="AY54" i="7" s="1"/>
  <c r="BR168" i="2"/>
  <c r="BR169" i="2" s="1"/>
  <c r="BR170" i="2" s="1"/>
  <c r="BA86" i="7" s="1"/>
  <c r="BR163" i="2"/>
  <c r="BV142" i="2"/>
  <c r="BY142" i="2" s="1"/>
  <c r="DC404" i="2"/>
  <c r="DB404" i="2"/>
  <c r="CZ404" i="2"/>
  <c r="CM404" i="2"/>
  <c r="CL404" i="2"/>
  <c r="CB404" i="2"/>
  <c r="EG392" i="2"/>
  <c r="DR392" i="2"/>
  <c r="DQ392" i="2"/>
  <c r="DB392" i="2"/>
  <c r="DA392" i="2"/>
  <c r="CL392" i="2"/>
  <c r="CK392" i="2"/>
  <c r="EG380" i="2"/>
  <c r="EB380" i="2"/>
  <c r="DQ380" i="2"/>
  <c r="DN380" i="2"/>
  <c r="DL380" i="2"/>
  <c r="CX380" i="2"/>
  <c r="CW380" i="2"/>
  <c r="CV380" i="2"/>
  <c r="CK380" i="2"/>
  <c r="CH380" i="2"/>
  <c r="CF380" i="2"/>
  <c r="EF368" i="2"/>
  <c r="EC368" i="2"/>
  <c r="EA368" i="2"/>
  <c r="DP368" i="2"/>
  <c r="DM368" i="2"/>
  <c r="DK368" i="2"/>
  <c r="CZ368" i="2"/>
  <c r="CV368" i="2"/>
  <c r="CO368" i="2"/>
  <c r="CM368" i="2"/>
  <c r="EF356" i="2"/>
  <c r="EC356" i="2"/>
  <c r="DZ356" i="2"/>
  <c r="CT356" i="2"/>
  <c r="CB356" i="2"/>
  <c r="EJ344" i="2"/>
  <c r="DJ344" i="2"/>
  <c r="DG344" i="2"/>
  <c r="CA344" i="2"/>
  <c r="DK332" i="2"/>
  <c r="DJ332" i="2"/>
  <c r="CO332" i="2"/>
  <c r="CI332" i="2"/>
  <c r="DX320" i="2"/>
  <c r="DW320" i="2"/>
  <c r="DF320" i="2"/>
  <c r="DD320" i="2"/>
  <c r="DB320" i="2"/>
  <c r="CQ320" i="2"/>
  <c r="EB308" i="2"/>
  <c r="EA308" i="2"/>
  <c r="DY308" i="2"/>
  <c r="CU308" i="2"/>
  <c r="DZ296" i="2"/>
  <c r="DS296" i="2"/>
  <c r="DL296" i="2"/>
  <c r="DH296" i="2"/>
  <c r="CV296" i="2"/>
  <c r="CN296" i="2"/>
  <c r="CD296" i="2"/>
  <c r="EB284" i="2"/>
  <c r="DO284" i="2"/>
  <c r="CR284" i="2"/>
  <c r="CK284" i="2"/>
  <c r="CG284" i="2"/>
  <c r="CB284" i="2"/>
  <c r="DN272" i="2"/>
  <c r="DJ272" i="2"/>
  <c r="DE272" i="2"/>
  <c r="CX272" i="2"/>
  <c r="CM272" i="2"/>
  <c r="EG260" i="2"/>
  <c r="DJ260" i="2"/>
  <c r="DH260" i="2"/>
  <c r="CD260" i="2"/>
  <c r="EE248" i="2"/>
  <c r="CQ248" i="2"/>
  <c r="CF248" i="2"/>
  <c r="EC236" i="2"/>
  <c r="DP236" i="2"/>
  <c r="CZ236" i="2"/>
  <c r="CJ236" i="2"/>
  <c r="ED212" i="2"/>
  <c r="DN212" i="2"/>
  <c r="CX212" i="2"/>
  <c r="CI212" i="2"/>
  <c r="CE212" i="2"/>
  <c r="DG200" i="2"/>
  <c r="CT200" i="2"/>
  <c r="CP200" i="2"/>
  <c r="EJ176" i="2"/>
  <c r="BV176" i="2" s="1"/>
  <c r="BW176" i="2" s="1"/>
  <c r="BV22" i="2"/>
  <c r="BY22" i="2" s="1"/>
  <c r="AZ86" i="7"/>
  <c r="AY86" i="7" s="1"/>
  <c r="DP404" i="2"/>
  <c r="DN404" i="2"/>
  <c r="DK404" i="2"/>
  <c r="CX404" i="2"/>
  <c r="L86" i="7"/>
  <c r="K86" i="7" s="1"/>
  <c r="BK48" i="2"/>
  <c r="BK49" i="2" s="1"/>
  <c r="BK50" i="2" s="1"/>
  <c r="M79" i="7" s="1"/>
  <c r="AC84" i="2"/>
  <c r="AC85" i="2" s="1"/>
  <c r="AC86" i="2" s="1"/>
  <c r="Y45" i="7" s="1"/>
  <c r="BI48" i="2"/>
  <c r="BI49" i="2" s="1"/>
  <c r="BI50" i="2" s="1"/>
  <c r="M77" i="7" s="1"/>
  <c r="X74" i="7"/>
  <c r="W74" i="7" s="1"/>
  <c r="AU55" i="2"/>
  <c r="BM48" i="2"/>
  <c r="BM49" i="2" s="1"/>
  <c r="BM50" i="2" s="1"/>
  <c r="M81" i="7" s="1"/>
  <c r="AN108" i="2"/>
  <c r="AN109" i="2" s="1"/>
  <c r="AN110" i="2" s="1"/>
  <c r="AG56" i="7" s="1"/>
  <c r="AB33" i="7"/>
  <c r="AA33" i="7" s="1"/>
  <c r="BM84" i="2"/>
  <c r="BM85" i="2" s="1"/>
  <c r="BM86" i="2" s="1"/>
  <c r="Y81" i="7" s="1"/>
  <c r="BJ120" i="2"/>
  <c r="BJ121" i="2" s="1"/>
  <c r="BJ122" i="2" s="1"/>
  <c r="AK78" i="7" s="1"/>
  <c r="X63" i="7"/>
  <c r="W63" i="7" s="1"/>
  <c r="AJ37" i="7"/>
  <c r="AI37" i="7" s="1"/>
  <c r="AF58" i="7"/>
  <c r="AE58" i="7" s="1"/>
  <c r="AB63" i="7"/>
  <c r="AA63" i="7" s="1"/>
  <c r="BQ84" i="2"/>
  <c r="BQ85" i="2" s="1"/>
  <c r="BQ86" i="2" s="1"/>
  <c r="Y85" i="7" s="1"/>
  <c r="BO96" i="2"/>
  <c r="BO97" i="2" s="1"/>
  <c r="BO98" i="2" s="1"/>
  <c r="AC83" i="7" s="1"/>
  <c r="CV79" i="7"/>
  <c r="CU79" i="7" s="1"/>
  <c r="BH46" i="7"/>
  <c r="BG46" i="7" s="1"/>
  <c r="CV45" i="7"/>
  <c r="CU45" i="7" s="1"/>
  <c r="BP264" i="2"/>
  <c r="BP265" i="2" s="1"/>
  <c r="BP266" i="2" s="1"/>
  <c r="CG84" i="7" s="1"/>
  <c r="AJ33" i="7"/>
  <c r="AA312" i="2"/>
  <c r="AA313" i="2" s="1"/>
  <c r="AA314" i="2" s="1"/>
  <c r="CW43" i="7" s="1"/>
  <c r="BN264" i="2"/>
  <c r="BN265" i="2" s="1"/>
  <c r="BN266" i="2" s="1"/>
  <c r="CG82" i="7" s="1"/>
  <c r="BH50" i="7"/>
  <c r="BG50" i="7" s="1"/>
  <c r="BM312" i="2"/>
  <c r="BM313" i="2" s="1"/>
  <c r="BM314" i="2" s="1"/>
  <c r="CW81" i="7" s="1"/>
  <c r="Y312" i="2"/>
  <c r="Y313" i="2" s="1"/>
  <c r="Y314" i="2" s="1"/>
  <c r="CW41" i="7" s="1"/>
  <c r="CF80" i="7"/>
  <c r="CE80" i="7" s="1"/>
  <c r="AR55" i="7"/>
  <c r="AQ55" i="7" s="1"/>
  <c r="BN19" i="2"/>
  <c r="BJ19" i="2"/>
  <c r="BF19" i="2"/>
  <c r="AZ19" i="2"/>
  <c r="BP31" i="2"/>
  <c r="BN31" i="2"/>
  <c r="AB31" i="2"/>
  <c r="BQ91" i="2"/>
  <c r="P91" i="2"/>
  <c r="AO103" i="2"/>
  <c r="BQ163" i="2"/>
  <c r="BI163" i="2"/>
  <c r="BA163" i="2"/>
  <c r="AM163" i="2"/>
  <c r="AC163" i="2"/>
  <c r="U163" i="2"/>
  <c r="V223" i="2"/>
  <c r="T31" i="2"/>
  <c r="D68" i="7"/>
  <c r="C68" i="7" s="1"/>
  <c r="D76" i="7"/>
  <c r="C76" i="7" s="1"/>
  <c r="D80" i="7"/>
  <c r="C80" i="7" s="1"/>
  <c r="D83" i="7"/>
  <c r="C83" i="7" s="1"/>
  <c r="H34" i="7"/>
  <c r="G34" i="7" s="1"/>
  <c r="H44" i="7"/>
  <c r="G44" i="7" s="1"/>
  <c r="H48" i="7"/>
  <c r="G48" i="7" s="1"/>
  <c r="AV45" i="7"/>
  <c r="AU45" i="7" s="1"/>
  <c r="AA300" i="2"/>
  <c r="AA301" i="2" s="1"/>
  <c r="AA302" i="2" s="1"/>
  <c r="CS43" i="7" s="1"/>
  <c r="DZ380" i="2"/>
  <c r="DR356" i="2"/>
  <c r="DO356" i="2"/>
  <c r="CO356" i="2"/>
  <c r="CG356" i="2"/>
  <c r="EB344" i="2"/>
  <c r="DB344" i="2"/>
  <c r="CR344" i="2"/>
  <c r="DC332" i="2"/>
  <c r="CG332" i="2"/>
  <c r="AO15" i="7"/>
  <c r="CC15" i="7"/>
  <c r="Q15" i="7"/>
  <c r="AW15" i="7"/>
  <c r="BP77" i="7"/>
  <c r="BO77" i="7" s="1"/>
  <c r="AD192" i="2"/>
  <c r="AD193" i="2" s="1"/>
  <c r="AD194" i="2" s="1"/>
  <c r="BI46" i="7" s="1"/>
  <c r="AB96" i="2"/>
  <c r="AB97" i="2" s="1"/>
  <c r="AB98" i="2" s="1"/>
  <c r="AC44" i="7" s="1"/>
  <c r="AQ144" i="2"/>
  <c r="AQ145" i="2" s="1"/>
  <c r="AQ146" i="2" s="1"/>
  <c r="AS59" i="7" s="1"/>
  <c r="AB26" i="7"/>
  <c r="AA26" i="7" s="1"/>
  <c r="AH192" i="2"/>
  <c r="AH193" i="2" s="1"/>
  <c r="AH194" i="2" s="1"/>
  <c r="BI50" i="7" s="1"/>
  <c r="AV70" i="7"/>
  <c r="AU70" i="7" s="1"/>
  <c r="P96" i="2"/>
  <c r="P97" i="2" s="1"/>
  <c r="P98" i="2" s="1"/>
  <c r="AC32" i="7" s="1"/>
  <c r="AG240" i="2"/>
  <c r="AG241" i="2" s="1"/>
  <c r="AG242" i="2" s="1"/>
  <c r="BY49" i="7" s="1"/>
  <c r="AM144" i="2"/>
  <c r="AM145" i="2" s="1"/>
  <c r="AM146" i="2" s="1"/>
  <c r="AS55" i="7" s="1"/>
  <c r="AE144" i="2"/>
  <c r="AE145" i="2" s="1"/>
  <c r="AE146" i="2" s="1"/>
  <c r="AS47" i="7" s="1"/>
  <c r="AH19" i="2"/>
  <c r="BM31" i="2"/>
  <c r="BI31" i="2"/>
  <c r="AS31" i="2"/>
  <c r="AM31" i="2"/>
  <c r="AS103" i="2"/>
  <c r="AK103" i="2"/>
  <c r="Y151" i="2"/>
  <c r="BK211" i="2"/>
  <c r="P259" i="2"/>
  <c r="AL271" i="2"/>
  <c r="Z295" i="2"/>
  <c r="AS343" i="2"/>
  <c r="D33" i="7"/>
  <c r="H74" i="7"/>
  <c r="G74" i="7" s="1"/>
  <c r="H81" i="7"/>
  <c r="G81" i="7" s="1"/>
  <c r="H84" i="7"/>
  <c r="G84" i="7" s="1"/>
  <c r="X67" i="7"/>
  <c r="W67" i="7" s="1"/>
  <c r="AF57" i="7"/>
  <c r="AE57" i="7" s="1"/>
  <c r="BP75" i="7"/>
  <c r="BO75" i="7" s="1"/>
  <c r="BT77" i="7"/>
  <c r="BS77" i="7" s="1"/>
  <c r="BX42" i="7"/>
  <c r="BW42" i="7" s="1"/>
  <c r="CJ54" i="7"/>
  <c r="CI54" i="7" s="1"/>
  <c r="CR43" i="7"/>
  <c r="CQ43" i="7" s="1"/>
  <c r="DX45" i="7"/>
  <c r="DW45" i="7" s="1"/>
  <c r="AC396" i="2"/>
  <c r="AC397" i="2" s="1"/>
  <c r="AC398" i="2" s="1"/>
  <c r="DY45" i="7" s="1"/>
  <c r="BV34" i="2"/>
  <c r="BY34" i="2" s="1"/>
  <c r="CQ404" i="2"/>
  <c r="CP404" i="2"/>
  <c r="CJ404" i="2"/>
  <c r="CH404" i="2"/>
  <c r="CE404" i="2"/>
  <c r="EK392" i="2"/>
  <c r="EE392" i="2"/>
  <c r="EC392" i="2"/>
  <c r="DZ392" i="2"/>
  <c r="DV392" i="2"/>
  <c r="DU392" i="2"/>
  <c r="DO392" i="2"/>
  <c r="DN392" i="2"/>
  <c r="DM392" i="2"/>
  <c r="DF392" i="2"/>
  <c r="DE392" i="2"/>
  <c r="CY392" i="2"/>
  <c r="CX392" i="2"/>
  <c r="CW392" i="2"/>
  <c r="CU392" i="2"/>
  <c r="CP392" i="2"/>
  <c r="CO392" i="2"/>
  <c r="CI392" i="2"/>
  <c r="CH392" i="2"/>
  <c r="CG392" i="2"/>
  <c r="CE392" i="2"/>
  <c r="EK380" i="2"/>
  <c r="ED380" i="2"/>
  <c r="EC380" i="2"/>
  <c r="DU380" i="2"/>
  <c r="DE380" i="2"/>
  <c r="CO380" i="2"/>
  <c r="CG296" i="2"/>
  <c r="CS272" i="2"/>
  <c r="EB260" i="2"/>
  <c r="DE260" i="2"/>
  <c r="X24" i="2"/>
  <c r="X25" i="2" s="1"/>
  <c r="X26" i="2" s="1"/>
  <c r="E40" i="7" s="1"/>
  <c r="X19" i="2"/>
  <c r="Z24" i="2"/>
  <c r="Z25" i="2" s="1"/>
  <c r="Z26" i="2" s="1"/>
  <c r="E42" i="7" s="1"/>
  <c r="D42" i="7"/>
  <c r="C42" i="7" s="1"/>
  <c r="Z19" i="2"/>
  <c r="AB24" i="2"/>
  <c r="AB25" i="2" s="1"/>
  <c r="AB26" i="2" s="1"/>
  <c r="E44" i="7" s="1"/>
  <c r="AB19" i="2"/>
  <c r="D44" i="7"/>
  <c r="C44" i="7" s="1"/>
  <c r="AG24" i="2"/>
  <c r="AG25" i="2" s="1"/>
  <c r="AG26" i="2" s="1"/>
  <c r="E49" i="7" s="1"/>
  <c r="AG19" i="2"/>
  <c r="AI24" i="2"/>
  <c r="AI25" i="2" s="1"/>
  <c r="AI26" i="2" s="1"/>
  <c r="E51" i="7" s="1"/>
  <c r="D51" i="7"/>
  <c r="C51" i="7" s="1"/>
  <c r="AK24" i="2"/>
  <c r="AK25" i="2" s="1"/>
  <c r="AK26" i="2" s="1"/>
  <c r="E53" i="7" s="1"/>
  <c r="AK19" i="2"/>
  <c r="AQ24" i="2"/>
  <c r="AQ25" i="2" s="1"/>
  <c r="AQ26" i="2" s="1"/>
  <c r="E59" i="7" s="1"/>
  <c r="AQ19" i="2"/>
  <c r="AP36" i="2"/>
  <c r="AP37" i="2" s="1"/>
  <c r="AP38" i="2" s="1"/>
  <c r="I58" i="7" s="1"/>
  <c r="H58" i="7"/>
  <c r="G58" i="7" s="1"/>
  <c r="AV36" i="2"/>
  <c r="AV37" i="2" s="1"/>
  <c r="AV38" i="2" s="1"/>
  <c r="I64" i="7" s="1"/>
  <c r="H64" i="7"/>
  <c r="G64" i="7" s="1"/>
  <c r="AX36" i="2"/>
  <c r="AX37" i="2" s="1"/>
  <c r="AX38" i="2" s="1"/>
  <c r="I66" i="7" s="1"/>
  <c r="AX31" i="2"/>
  <c r="AZ36" i="2"/>
  <c r="AZ37" i="2" s="1"/>
  <c r="AZ38" i="2" s="1"/>
  <c r="I68" i="7" s="1"/>
  <c r="AZ31" i="2"/>
  <c r="BB36" i="2"/>
  <c r="BB37" i="2" s="1"/>
  <c r="BB38" i="2" s="1"/>
  <c r="I70" i="7" s="1"/>
  <c r="BB31" i="2"/>
  <c r="BQ36" i="2"/>
  <c r="BQ37" i="2" s="1"/>
  <c r="BQ38" i="2" s="1"/>
  <c r="I85" i="7" s="1"/>
  <c r="H85" i="7"/>
  <c r="G85" i="7" s="1"/>
  <c r="BS31" i="2"/>
  <c r="BS36" i="2"/>
  <c r="BS37" i="2" s="1"/>
  <c r="BS38" i="2" s="1"/>
  <c r="I87" i="7" s="1"/>
  <c r="K43" i="2"/>
  <c r="L43" i="2" s="1"/>
  <c r="M43" i="2" s="1"/>
  <c r="N43" i="2" s="1"/>
  <c r="O43" i="2" s="1"/>
  <c r="P43" i="2" s="1"/>
  <c r="Q43" i="2" s="1"/>
  <c r="R43" i="2" s="1"/>
  <c r="S43" i="2" s="1"/>
  <c r="T43" i="2" s="1"/>
  <c r="U43" i="2" s="1"/>
  <c r="V43" i="2" s="1"/>
  <c r="W43" i="2" s="1"/>
  <c r="L39" i="7"/>
  <c r="L43" i="7"/>
  <c r="K43" i="7" s="1"/>
  <c r="AA48" i="2"/>
  <c r="AA49" i="2" s="1"/>
  <c r="AA50" i="2" s="1"/>
  <c r="M43" i="7" s="1"/>
  <c r="L46" i="7"/>
  <c r="K46" i="7" s="1"/>
  <c r="AD43" i="2"/>
  <c r="L47" i="7"/>
  <c r="K47" i="7" s="1"/>
  <c r="AE43" i="2"/>
  <c r="AH48" i="2"/>
  <c r="AH49" i="2" s="1"/>
  <c r="AH50" i="2" s="1"/>
  <c r="M50" i="7" s="1"/>
  <c r="AH43" i="2"/>
  <c r="L51" i="7"/>
  <c r="K51" i="7" s="1"/>
  <c r="AI48" i="2"/>
  <c r="AI49" i="2" s="1"/>
  <c r="AI50" i="2" s="1"/>
  <c r="M51" i="7" s="1"/>
  <c r="AM43" i="2"/>
  <c r="L55" i="7"/>
  <c r="K55" i="7" s="1"/>
  <c r="AN48" i="2"/>
  <c r="AN49" i="2" s="1"/>
  <c r="AN50" i="2" s="1"/>
  <c r="M56" i="7" s="1"/>
  <c r="L56" i="7"/>
  <c r="K56" i="7" s="1"/>
  <c r="AO48" i="2"/>
  <c r="AO49" i="2" s="1"/>
  <c r="AO50" i="2" s="1"/>
  <c r="M57" i="7" s="1"/>
  <c r="L57" i="7"/>
  <c r="K57" i="7" s="1"/>
  <c r="AO43" i="2"/>
  <c r="AP43" i="2"/>
  <c r="L58" i="7"/>
  <c r="K58" i="7" s="1"/>
  <c r="AW43" i="2"/>
  <c r="L65" i="7"/>
  <c r="K65" i="7" s="1"/>
  <c r="AX43" i="2"/>
  <c r="L66" i="7"/>
  <c r="K66" i="7" s="1"/>
  <c r="P29" i="7"/>
  <c r="P31" i="7"/>
  <c r="P35" i="7"/>
  <c r="O35" i="7" s="1"/>
  <c r="S55" i="2"/>
  <c r="W60" i="2"/>
  <c r="W61" i="2" s="1"/>
  <c r="W62" i="2" s="1"/>
  <c r="Q39" i="7" s="1"/>
  <c r="P39" i="7"/>
  <c r="O39" i="7" s="1"/>
  <c r="AG60" i="2"/>
  <c r="AG61" i="2" s="1"/>
  <c r="AG62" i="2" s="1"/>
  <c r="Q49" i="7" s="1"/>
  <c r="AG55" i="2"/>
  <c r="AO60" i="2"/>
  <c r="AO61" i="2" s="1"/>
  <c r="AO62" i="2" s="1"/>
  <c r="Q57" i="7" s="1"/>
  <c r="P57" i="7"/>
  <c r="O57" i="7" s="1"/>
  <c r="AO55" i="2"/>
  <c r="BA60" i="2"/>
  <c r="BA61" i="2" s="1"/>
  <c r="BA62" i="2" s="1"/>
  <c r="Q69" i="7" s="1"/>
  <c r="P69" i="7"/>
  <c r="O69" i="7" s="1"/>
  <c r="BH60" i="2"/>
  <c r="BH61" i="2" s="1"/>
  <c r="BH62" i="2" s="1"/>
  <c r="Q76" i="7" s="1"/>
  <c r="BH55" i="2"/>
  <c r="BN60" i="2"/>
  <c r="BN61" i="2" s="1"/>
  <c r="BN62" i="2" s="1"/>
  <c r="Q82" i="7" s="1"/>
  <c r="BN55" i="2"/>
  <c r="BR55" i="2"/>
  <c r="P86" i="7"/>
  <c r="O86" i="7" s="1"/>
  <c r="T72" i="2"/>
  <c r="T73" i="2" s="1"/>
  <c r="T74" i="2" s="1"/>
  <c r="U36" i="7" s="1"/>
  <c r="T67" i="2"/>
  <c r="AB67" i="2"/>
  <c r="T44" i="7"/>
  <c r="S44" i="7" s="1"/>
  <c r="AB72" i="2"/>
  <c r="AB73" i="2" s="1"/>
  <c r="AB74" i="2" s="1"/>
  <c r="U44" i="7" s="1"/>
  <c r="AL67" i="2"/>
  <c r="T54" i="7"/>
  <c r="S54" i="7" s="1"/>
  <c r="AP67" i="2"/>
  <c r="T58" i="7"/>
  <c r="S58" i="7" s="1"/>
  <c r="T59" i="7"/>
  <c r="S59" i="7" s="1"/>
  <c r="AQ72" i="2"/>
  <c r="AQ73" i="2" s="1"/>
  <c r="AQ74" i="2" s="1"/>
  <c r="U59" i="7" s="1"/>
  <c r="AT67" i="2"/>
  <c r="T62" i="7"/>
  <c r="S62" i="7" s="1"/>
  <c r="AV67" i="2"/>
  <c r="AV72" i="2"/>
  <c r="AV73" i="2" s="1"/>
  <c r="AV74" i="2" s="1"/>
  <c r="U64" i="7" s="1"/>
  <c r="AZ67" i="2"/>
  <c r="AZ72" i="2"/>
  <c r="AZ73" i="2" s="1"/>
  <c r="AZ74" i="2" s="1"/>
  <c r="U68" i="7" s="1"/>
  <c r="BA72" i="2"/>
  <c r="BA73" i="2" s="1"/>
  <c r="BA74" i="2" s="1"/>
  <c r="U69" i="7" s="1"/>
  <c r="BA67" i="2"/>
  <c r="BE67" i="2"/>
  <c r="BE72" i="2"/>
  <c r="BE73" i="2" s="1"/>
  <c r="BE74" i="2" s="1"/>
  <c r="U73" i="7" s="1"/>
  <c r="BG67" i="2"/>
  <c r="T75" i="7"/>
  <c r="S75" i="7" s="1"/>
  <c r="BG72" i="2"/>
  <c r="BG73" i="2" s="1"/>
  <c r="BG74" i="2" s="1"/>
  <c r="U75" i="7" s="1"/>
  <c r="BH67" i="2"/>
  <c r="BH72" i="2"/>
  <c r="BH73" i="2" s="1"/>
  <c r="BH74" i="2" s="1"/>
  <c r="U76" i="7" s="1"/>
  <c r="BN72" i="2"/>
  <c r="BN73" i="2" s="1"/>
  <c r="BN74" i="2" s="1"/>
  <c r="U82" i="7" s="1"/>
  <c r="T82" i="7"/>
  <c r="S82" i="7" s="1"/>
  <c r="BO72" i="2"/>
  <c r="BO73" i="2" s="1"/>
  <c r="BO74" i="2" s="1"/>
  <c r="U83" i="7" s="1"/>
  <c r="T83" i="7"/>
  <c r="S83" i="7" s="1"/>
  <c r="BO67" i="2"/>
  <c r="T84" i="7"/>
  <c r="S84" i="7" s="1"/>
  <c r="BP67" i="2"/>
  <c r="BP72" i="2"/>
  <c r="BP73" i="2" s="1"/>
  <c r="BP74" i="2" s="1"/>
  <c r="U84" i="7" s="1"/>
  <c r="K79" i="2"/>
  <c r="X27" i="7"/>
  <c r="W27" i="7" s="1"/>
  <c r="L79" i="2"/>
  <c r="M79" i="2" s="1"/>
  <c r="N79" i="2" s="1"/>
  <c r="O79" i="2" s="1"/>
  <c r="P79" i="2" s="1"/>
  <c r="Q79" i="2" s="1"/>
  <c r="R79" i="2" s="1"/>
  <c r="S79" i="2" s="1"/>
  <c r="T79" i="2" s="1"/>
  <c r="X29" i="7"/>
  <c r="X48" i="7"/>
  <c r="W48" i="7" s="1"/>
  <c r="AF84" i="2"/>
  <c r="AF85" i="2" s="1"/>
  <c r="AF86" i="2" s="1"/>
  <c r="Y48" i="7" s="1"/>
  <c r="X60" i="7"/>
  <c r="W60" i="7" s="1"/>
  <c r="AR79" i="2"/>
  <c r="BK96" i="2"/>
  <c r="BK97" i="2" s="1"/>
  <c r="BK98" i="2" s="1"/>
  <c r="AC79" i="7" s="1"/>
  <c r="BK91" i="2"/>
  <c r="S103" i="2"/>
  <c r="AF35" i="7"/>
  <c r="AE35" i="7" s="1"/>
  <c r="AF40" i="7"/>
  <c r="AE40" i="7" s="1"/>
  <c r="X103" i="2"/>
  <c r="X108" i="2"/>
  <c r="X109" i="2" s="1"/>
  <c r="X110" i="2" s="1"/>
  <c r="AG40" i="7" s="1"/>
  <c r="Z103" i="2"/>
  <c r="AF42" i="7"/>
  <c r="AE42" i="7" s="1"/>
  <c r="AB103" i="2"/>
  <c r="AF44" i="7"/>
  <c r="AE44" i="7" s="1"/>
  <c r="BB103" i="2"/>
  <c r="BB108" i="2"/>
  <c r="BB109" i="2" s="1"/>
  <c r="BB110" i="2" s="1"/>
  <c r="AG70" i="7" s="1"/>
  <c r="D53" i="7"/>
  <c r="C53" i="7" s="1"/>
  <c r="H68" i="7"/>
  <c r="G68" i="7" s="1"/>
  <c r="L27" i="7"/>
  <c r="K27" i="7" s="1"/>
  <c r="X28" i="7"/>
  <c r="W28" i="7" s="1"/>
  <c r="AF41" i="7"/>
  <c r="AE41" i="7" s="1"/>
  <c r="AK115" i="2"/>
  <c r="AK120" i="2"/>
  <c r="AK121" i="2" s="1"/>
  <c r="AK122" i="2" s="1"/>
  <c r="AK53" i="7" s="1"/>
  <c r="AJ55" i="7"/>
  <c r="AI55" i="7" s="1"/>
  <c r="AM120" i="2"/>
  <c r="AM121" i="2" s="1"/>
  <c r="AM122" i="2" s="1"/>
  <c r="AK55" i="7" s="1"/>
  <c r="AN45" i="7"/>
  <c r="AM45" i="7" s="1"/>
  <c r="AC127" i="2"/>
  <c r="AN132" i="2"/>
  <c r="AN133" i="2" s="1"/>
  <c r="AN134" i="2" s="1"/>
  <c r="AO56" i="7" s="1"/>
  <c r="AN56" i="7"/>
  <c r="AM56" i="7" s="1"/>
  <c r="AN127" i="2"/>
  <c r="BD156" i="2"/>
  <c r="BD157" i="2" s="1"/>
  <c r="BD158" i="2" s="1"/>
  <c r="AW72" i="7" s="1"/>
  <c r="AV72" i="7"/>
  <c r="AU72" i="7" s="1"/>
  <c r="J168" i="2"/>
  <c r="J169" i="2" s="1"/>
  <c r="J170" i="2" s="1"/>
  <c r="BA26" i="7" s="1"/>
  <c r="AZ26" i="7"/>
  <c r="AY26" i="7" s="1"/>
  <c r="N151" i="2"/>
  <c r="N156" i="2"/>
  <c r="N157" i="2" s="1"/>
  <c r="N158" i="2" s="1"/>
  <c r="AW30" i="7" s="1"/>
  <c r="U199" i="2"/>
  <c r="BL37" i="7"/>
  <c r="BK37" i="7" s="1"/>
  <c r="BP204" i="2"/>
  <c r="BP205" i="2" s="1"/>
  <c r="BP206" i="2" s="1"/>
  <c r="BM84" i="7" s="1"/>
  <c r="BL84" i="7"/>
  <c r="BK84" i="7" s="1"/>
  <c r="BQ204" i="2"/>
  <c r="BQ205" i="2" s="1"/>
  <c r="BQ206" i="2" s="1"/>
  <c r="BM85" i="7" s="1"/>
  <c r="BL85" i="7"/>
  <c r="BK85" i="7" s="1"/>
  <c r="BQ199" i="2"/>
  <c r="M223" i="2"/>
  <c r="M228" i="2"/>
  <c r="M229" i="2" s="1"/>
  <c r="M230" i="2" s="1"/>
  <c r="BU29" i="7" s="1"/>
  <c r="BM228" i="2"/>
  <c r="BM229" i="2" s="1"/>
  <c r="BM230" i="2" s="1"/>
  <c r="BU81" i="7" s="1"/>
  <c r="BT81" i="7"/>
  <c r="BS81" i="7" s="1"/>
  <c r="AK240" i="2"/>
  <c r="AK241" i="2" s="1"/>
  <c r="AK242" i="2" s="1"/>
  <c r="BY53" i="7" s="1"/>
  <c r="BX53" i="7"/>
  <c r="BW53" i="7" s="1"/>
  <c r="AK235" i="2"/>
  <c r="AN235" i="2"/>
  <c r="AN240" i="2"/>
  <c r="AN241" i="2" s="1"/>
  <c r="AN242" i="2" s="1"/>
  <c r="BY56" i="7" s="1"/>
  <c r="AU235" i="2"/>
  <c r="BX63" i="7"/>
  <c r="BW63" i="7" s="1"/>
  <c r="AV240" i="2"/>
  <c r="AV241" i="2" s="1"/>
  <c r="AV242" i="2" s="1"/>
  <c r="BY64" i="7" s="1"/>
  <c r="BX64" i="7"/>
  <c r="BW64" i="7" s="1"/>
  <c r="W271" i="2"/>
  <c r="W276" i="2"/>
  <c r="W277" i="2" s="1"/>
  <c r="W278" i="2" s="1"/>
  <c r="CK39" i="7" s="1"/>
  <c r="AX276" i="2"/>
  <c r="AX277" i="2" s="1"/>
  <c r="AX278" i="2" s="1"/>
  <c r="CK66" i="7" s="1"/>
  <c r="AX271" i="2"/>
  <c r="AY276" i="2"/>
  <c r="AY277" i="2" s="1"/>
  <c r="AY278" i="2" s="1"/>
  <c r="CK67" i="7" s="1"/>
  <c r="CJ67" i="7"/>
  <c r="CI67" i="7" s="1"/>
  <c r="CJ73" i="7"/>
  <c r="CI73" i="7" s="1"/>
  <c r="BE271" i="2"/>
  <c r="BE288" i="2"/>
  <c r="BE289" i="2" s="1"/>
  <c r="BE290" i="2" s="1"/>
  <c r="CO73" i="7" s="1"/>
  <c r="BE283" i="2"/>
  <c r="AJ300" i="2"/>
  <c r="AJ301" i="2" s="1"/>
  <c r="AJ302" i="2" s="1"/>
  <c r="CS52" i="7" s="1"/>
  <c r="AJ295" i="2"/>
  <c r="AK300" i="2"/>
  <c r="AK301" i="2" s="1"/>
  <c r="AK302" i="2" s="1"/>
  <c r="CS53" i="7" s="1"/>
  <c r="CR53" i="7"/>
  <c r="CQ53" i="7" s="1"/>
  <c r="AF324" i="2"/>
  <c r="AF325" i="2" s="1"/>
  <c r="AF326" i="2" s="1"/>
  <c r="DA48" i="7" s="1"/>
  <c r="AF319" i="2"/>
  <c r="AD355" i="2"/>
  <c r="AD360" i="2"/>
  <c r="AD361" i="2" s="1"/>
  <c r="AD362" i="2" s="1"/>
  <c r="DM46" i="7" s="1"/>
  <c r="AF355" i="2"/>
  <c r="AF360" i="2"/>
  <c r="AF361" i="2" s="1"/>
  <c r="AF362" i="2" s="1"/>
  <c r="DM48" i="7" s="1"/>
  <c r="AT355" i="2"/>
  <c r="DL62" i="7"/>
  <c r="DK62" i="7" s="1"/>
  <c r="AU360" i="2"/>
  <c r="AU361" i="2" s="1"/>
  <c r="AU362" i="2" s="1"/>
  <c r="DM63" i="7" s="1"/>
  <c r="AU355" i="2"/>
  <c r="AV360" i="2"/>
  <c r="AV361" i="2" s="1"/>
  <c r="AV362" i="2" s="1"/>
  <c r="DM64" i="7" s="1"/>
  <c r="DL64" i="7"/>
  <c r="DK64" i="7" s="1"/>
  <c r="AY360" i="2"/>
  <c r="AY361" i="2" s="1"/>
  <c r="AY362" i="2" s="1"/>
  <c r="DM67" i="7" s="1"/>
  <c r="DL67" i="7"/>
  <c r="DK67" i="7" s="1"/>
  <c r="AY355" i="2"/>
  <c r="BA360" i="2"/>
  <c r="BA361" i="2" s="1"/>
  <c r="BA362" i="2" s="1"/>
  <c r="DM69" i="7" s="1"/>
  <c r="BA355" i="2"/>
  <c r="DL71" i="7"/>
  <c r="DK71" i="7" s="1"/>
  <c r="BC355" i="2"/>
  <c r="BE360" i="2"/>
  <c r="BE361" i="2" s="1"/>
  <c r="BE362" i="2" s="1"/>
  <c r="DM73" i="7" s="1"/>
  <c r="BE355" i="2"/>
  <c r="DL75" i="7"/>
  <c r="DK75" i="7" s="1"/>
  <c r="BG355" i="2"/>
  <c r="BI360" i="2"/>
  <c r="BI361" i="2" s="1"/>
  <c r="BI362" i="2" s="1"/>
  <c r="DM77" i="7" s="1"/>
  <c r="BI355" i="2"/>
  <c r="BK360" i="2"/>
  <c r="BK361" i="2" s="1"/>
  <c r="BK362" i="2" s="1"/>
  <c r="DM79" i="7" s="1"/>
  <c r="DL79" i="7"/>
  <c r="DK79" i="7" s="1"/>
  <c r="BK355" i="2"/>
  <c r="BM360" i="2"/>
  <c r="BM361" i="2" s="1"/>
  <c r="BM362" i="2" s="1"/>
  <c r="DM81" i="7" s="1"/>
  <c r="DL81" i="7"/>
  <c r="DK81" i="7" s="1"/>
  <c r="BM355" i="2"/>
  <c r="BT384" i="2"/>
  <c r="BT385" i="2" s="1"/>
  <c r="BT386" i="2" s="1"/>
  <c r="DU88" i="7" s="1"/>
  <c r="DT88" i="7"/>
  <c r="DS88" i="7" s="1"/>
  <c r="R396" i="2"/>
  <c r="R397" i="2" s="1"/>
  <c r="R398" i="2" s="1"/>
  <c r="DY34" i="7" s="1"/>
  <c r="R391" i="2"/>
  <c r="AN396" i="2"/>
  <c r="AN397" i="2" s="1"/>
  <c r="AN398" i="2" s="1"/>
  <c r="DY56" i="7" s="1"/>
  <c r="DX56" i="7"/>
  <c r="DW56" i="7" s="1"/>
  <c r="AN391" i="2"/>
  <c r="AU408" i="2"/>
  <c r="AU409" i="2" s="1"/>
  <c r="AU410" i="2" s="1"/>
  <c r="EC63" i="7" s="1"/>
  <c r="EB63" i="7"/>
  <c r="EA63" i="7" s="1"/>
  <c r="BV262" i="2"/>
  <c r="BY262" i="2" s="1"/>
  <c r="BV190" i="2"/>
  <c r="BY190" i="2" s="1"/>
  <c r="K19" i="2"/>
  <c r="L19" i="2" s="1"/>
  <c r="M19" i="2" s="1"/>
  <c r="N19" i="2" s="1"/>
  <c r="O19" i="2" s="1"/>
  <c r="P19" i="2" s="1"/>
  <c r="Q19" i="2" s="1"/>
  <c r="AR24" i="2"/>
  <c r="AR25" i="2" s="1"/>
  <c r="AR26" i="2" s="1"/>
  <c r="E60" i="7" s="1"/>
  <c r="D60" i="7"/>
  <c r="C60" i="7" s="1"/>
  <c r="AR19" i="2"/>
  <c r="AV24" i="2"/>
  <c r="AV25" i="2" s="1"/>
  <c r="AV26" i="2" s="1"/>
  <c r="E64" i="7" s="1"/>
  <c r="AV19" i="2"/>
  <c r="BP24" i="2"/>
  <c r="BP25" i="2" s="1"/>
  <c r="BP26" i="2" s="1"/>
  <c r="E84" i="7" s="1"/>
  <c r="D84" i="7"/>
  <c r="C84" i="7" s="1"/>
  <c r="U36" i="2"/>
  <c r="U37" i="2" s="1"/>
  <c r="U38" i="2" s="1"/>
  <c r="I37" i="7" s="1"/>
  <c r="H37" i="7"/>
  <c r="G37" i="7" s="1"/>
  <c r="AG36" i="2"/>
  <c r="AG37" i="2" s="1"/>
  <c r="AG38" i="2" s="1"/>
  <c r="I49" i="7" s="1"/>
  <c r="AG31" i="2"/>
  <c r="AK36" i="2"/>
  <c r="AK37" i="2" s="1"/>
  <c r="AK38" i="2" s="1"/>
  <c r="I53" i="7" s="1"/>
  <c r="AK31" i="2"/>
  <c r="AO36" i="2"/>
  <c r="AO37" i="2" s="1"/>
  <c r="AO38" i="2" s="1"/>
  <c r="I57" i="7" s="1"/>
  <c r="AO31" i="2"/>
  <c r="AQ36" i="2"/>
  <c r="AQ37" i="2" s="1"/>
  <c r="AQ38" i="2" s="1"/>
  <c r="I59" i="7" s="1"/>
  <c r="AQ31" i="2"/>
  <c r="AU36" i="2"/>
  <c r="AU37" i="2" s="1"/>
  <c r="AU38" i="2" s="1"/>
  <c r="I63" i="7" s="1"/>
  <c r="AU31" i="2"/>
  <c r="BQ127" i="2"/>
  <c r="BF132" i="2"/>
  <c r="BF133" i="2" s="1"/>
  <c r="BF134" i="2" s="1"/>
  <c r="AO74" i="7" s="1"/>
  <c r="V199" i="2"/>
  <c r="AB199" i="2"/>
  <c r="AX199" i="2"/>
  <c r="BH199" i="2"/>
  <c r="BL40" i="7"/>
  <c r="BK40" i="7" s="1"/>
  <c r="BH62" i="7"/>
  <c r="BG62" i="7" s="1"/>
  <c r="AB204" i="2"/>
  <c r="AB205" i="2" s="1"/>
  <c r="AB206" i="2" s="1"/>
  <c r="BM44" i="7" s="1"/>
  <c r="BO276" i="2"/>
  <c r="BO277" i="2" s="1"/>
  <c r="BO278" i="2" s="1"/>
  <c r="CK83" i="7" s="1"/>
  <c r="AO264" i="2"/>
  <c r="AO265" i="2" s="1"/>
  <c r="AO266" i="2" s="1"/>
  <c r="CG57" i="7" s="1"/>
  <c r="V259" i="2"/>
  <c r="BL252" i="2"/>
  <c r="BL253" i="2" s="1"/>
  <c r="BL254" i="2" s="1"/>
  <c r="CC80" i="7" s="1"/>
  <c r="BR240" i="2"/>
  <c r="BR241" i="2" s="1"/>
  <c r="BR242" i="2" s="1"/>
  <c r="BY86" i="7" s="1"/>
  <c r="BP228" i="2"/>
  <c r="BP229" i="2" s="1"/>
  <c r="BP230" i="2" s="1"/>
  <c r="BU84" i="7" s="1"/>
  <c r="BH59" i="7"/>
  <c r="BG59" i="7" s="1"/>
  <c r="AV51" i="7"/>
  <c r="AU51" i="7" s="1"/>
  <c r="AA127" i="2"/>
  <c r="CR75" i="7"/>
  <c r="CQ75" i="7" s="1"/>
  <c r="M300" i="2"/>
  <c r="M301" i="2" s="1"/>
  <c r="M302" i="2" s="1"/>
  <c r="CS29" i="7" s="1"/>
  <c r="CJ81" i="7"/>
  <c r="CI81" i="7" s="1"/>
  <c r="BH276" i="2"/>
  <c r="BH277" i="2" s="1"/>
  <c r="BH278" i="2" s="1"/>
  <c r="CK76" i="7" s="1"/>
  <c r="AU276" i="2"/>
  <c r="AU277" i="2" s="1"/>
  <c r="AU278" i="2" s="1"/>
  <c r="CK63" i="7" s="1"/>
  <c r="CJ40" i="7"/>
  <c r="CI40" i="7" s="1"/>
  <c r="CB78" i="7"/>
  <c r="CA78" i="7" s="1"/>
  <c r="CB32" i="7"/>
  <c r="CA32" i="7" s="1"/>
  <c r="CB29" i="7"/>
  <c r="CA29" i="7" s="1"/>
  <c r="BP85" i="7"/>
  <c r="BO85" i="7" s="1"/>
  <c r="BL61" i="7"/>
  <c r="BK61" i="7" s="1"/>
  <c r="AR71" i="7"/>
  <c r="AQ71" i="7" s="1"/>
  <c r="DD71" i="7"/>
  <c r="DC71" i="7" s="1"/>
  <c r="DD39" i="7"/>
  <c r="DC39" i="7" s="1"/>
  <c r="CZ61" i="7"/>
  <c r="CY61" i="7" s="1"/>
  <c r="CR70" i="7"/>
  <c r="CQ70" i="7" s="1"/>
  <c r="CB58" i="7"/>
  <c r="CA58" i="7" s="1"/>
  <c r="BX55" i="7"/>
  <c r="BW55" i="7" s="1"/>
  <c r="BT82" i="7"/>
  <c r="BS82" i="7" s="1"/>
  <c r="AK199" i="2"/>
  <c r="X187" i="2"/>
  <c r="AW300" i="2"/>
  <c r="AW301" i="2" s="1"/>
  <c r="AW302" i="2" s="1"/>
  <c r="CS65" i="7" s="1"/>
  <c r="AL300" i="2"/>
  <c r="AL301" i="2" s="1"/>
  <c r="AL302" i="2" s="1"/>
  <c r="CS54" i="7" s="1"/>
  <c r="CN73" i="7"/>
  <c r="CM73" i="7" s="1"/>
  <c r="BQ252" i="2"/>
  <c r="BQ253" i="2" s="1"/>
  <c r="BQ254" i="2" s="1"/>
  <c r="CC85" i="7" s="1"/>
  <c r="BT240" i="2"/>
  <c r="BT241" i="2" s="1"/>
  <c r="BT242" i="2" s="1"/>
  <c r="BY88" i="7" s="1"/>
  <c r="AA276" i="2"/>
  <c r="AA277" i="2" s="1"/>
  <c r="AA278" i="2" s="1"/>
  <c r="CK43" i="7" s="1"/>
  <c r="X252" i="2"/>
  <c r="X253" i="2" s="1"/>
  <c r="X254" i="2" s="1"/>
  <c r="CC40" i="7" s="1"/>
  <c r="BS216" i="2"/>
  <c r="BS217" i="2" s="1"/>
  <c r="BS218" i="2" s="1"/>
  <c r="BQ87" i="7" s="1"/>
  <c r="BL49" i="7"/>
  <c r="BK49" i="7" s="1"/>
  <c r="AG204" i="2"/>
  <c r="AG205" i="2" s="1"/>
  <c r="AG206" i="2" s="1"/>
  <c r="BM49" i="7" s="1"/>
  <c r="CB28" i="7"/>
  <c r="CA28" i="7" s="1"/>
  <c r="BP88" i="7"/>
  <c r="BO88" i="7" s="1"/>
  <c r="AZ120" i="2"/>
  <c r="AZ121" i="2" s="1"/>
  <c r="AZ122" i="2" s="1"/>
  <c r="AK68" i="7" s="1"/>
  <c r="CB72" i="7"/>
  <c r="CA72" i="7" s="1"/>
  <c r="U204" i="2"/>
  <c r="U205" i="2" s="1"/>
  <c r="U206" i="2" s="1"/>
  <c r="BM37" i="7" s="1"/>
  <c r="CN86" i="7"/>
  <c r="CM86" i="7" s="1"/>
  <c r="BX56" i="7"/>
  <c r="BW56" i="7" s="1"/>
  <c r="DL48" i="7"/>
  <c r="DK48" i="7" s="1"/>
  <c r="BJ360" i="2"/>
  <c r="BJ361" i="2" s="1"/>
  <c r="BJ362" i="2" s="1"/>
  <c r="DM78" i="7" s="1"/>
  <c r="AT360" i="2"/>
  <c r="AT361" i="2" s="1"/>
  <c r="AT362" i="2" s="1"/>
  <c r="DM62" i="7" s="1"/>
  <c r="DL76" i="7"/>
  <c r="DK76" i="7" s="1"/>
  <c r="AJ360" i="2"/>
  <c r="AJ361" i="2" s="1"/>
  <c r="AJ362" i="2" s="1"/>
  <c r="DM52" i="7" s="1"/>
  <c r="BF360" i="2"/>
  <c r="BF361" i="2" s="1"/>
  <c r="BF362" i="2" s="1"/>
  <c r="DM74" i="7" s="1"/>
  <c r="AO127" i="2"/>
  <c r="BD151" i="2"/>
  <c r="X151" i="2"/>
  <c r="AT235" i="2"/>
  <c r="BK271" i="2"/>
  <c r="AY271" i="2"/>
  <c r="AR319" i="2"/>
  <c r="BR355" i="2"/>
  <c r="BN355" i="2"/>
  <c r="BJ355" i="2"/>
  <c r="BF355" i="2"/>
  <c r="BB355" i="2"/>
  <c r="AX355" i="2"/>
  <c r="AJ355" i="2"/>
  <c r="AE355" i="2"/>
  <c r="CB51" i="7"/>
  <c r="CA51" i="7" s="1"/>
  <c r="CJ66" i="7"/>
  <c r="CI66" i="7" s="1"/>
  <c r="CJ79" i="7"/>
  <c r="CI79" i="7" s="1"/>
  <c r="CR52" i="7"/>
  <c r="CQ52" i="7" s="1"/>
  <c r="DL63" i="7"/>
  <c r="DK63" i="7" s="1"/>
  <c r="DL69" i="7"/>
  <c r="DK69" i="7" s="1"/>
  <c r="DL77" i="7"/>
  <c r="DK77" i="7" s="1"/>
  <c r="DX57" i="7"/>
  <c r="DW57" i="7" s="1"/>
  <c r="AO132" i="2"/>
  <c r="AO133" i="2" s="1"/>
  <c r="AO134" i="2" s="1"/>
  <c r="AO57" i="7" s="1"/>
  <c r="AW360" i="2"/>
  <c r="AW361" i="2" s="1"/>
  <c r="AW362" i="2" s="1"/>
  <c r="DM65" i="7" s="1"/>
  <c r="BG360" i="2"/>
  <c r="BG361" i="2" s="1"/>
  <c r="BG362" i="2" s="1"/>
  <c r="DM75" i="7" s="1"/>
  <c r="BQ228" i="2"/>
  <c r="BQ229" i="2" s="1"/>
  <c r="BQ230" i="2" s="1"/>
  <c r="BU85" i="7" s="1"/>
  <c r="BP163" i="2"/>
  <c r="BJ163" i="2"/>
  <c r="AL163" i="2"/>
  <c r="L163" i="2"/>
  <c r="AZ45" i="7"/>
  <c r="AY45" i="7" s="1"/>
  <c r="AZ55" i="7"/>
  <c r="AY55" i="7" s="1"/>
  <c r="DV404" i="2"/>
  <c r="DF404" i="2"/>
  <c r="CY404" i="2"/>
  <c r="DY368" i="2"/>
  <c r="CU368" i="2"/>
  <c r="CJ368" i="2"/>
  <c r="CN308" i="2"/>
  <c r="DD296" i="2"/>
  <c r="CU296" i="2"/>
  <c r="CG236" i="2"/>
  <c r="CF224" i="2"/>
  <c r="EA212" i="2"/>
  <c r="AC15" i="7"/>
  <c r="E15" i="7"/>
  <c r="EC15" i="7"/>
  <c r="AG15" i="7"/>
  <c r="AK15" i="7"/>
  <c r="CS15" i="7"/>
  <c r="BY15" i="7"/>
  <c r="M15" i="7"/>
  <c r="AB44" i="7"/>
  <c r="AA44" i="7" s="1"/>
  <c r="BT19" i="2"/>
  <c r="AD19" i="2"/>
  <c r="T19" i="2"/>
  <c r="BR31" i="2"/>
  <c r="BH31" i="2"/>
  <c r="BA31" i="2"/>
  <c r="AY31" i="2"/>
  <c r="AF31" i="2"/>
  <c r="AZ43" i="2"/>
  <c r="AC91" i="2"/>
  <c r="AQ103" i="2"/>
  <c r="AM103" i="2"/>
  <c r="AI103" i="2"/>
  <c r="BK151" i="2"/>
  <c r="AN151" i="2"/>
  <c r="AC151" i="2"/>
  <c r="BM211" i="2"/>
  <c r="BI223" i="2"/>
  <c r="AG391" i="2"/>
  <c r="AB391" i="2"/>
  <c r="U31" i="2"/>
  <c r="R31" i="2"/>
  <c r="Y79" i="2"/>
  <c r="D29" i="7"/>
  <c r="D56" i="7"/>
  <c r="C56" i="7" s="1"/>
  <c r="D64" i="7"/>
  <c r="C64" i="7" s="1"/>
  <c r="D71" i="7"/>
  <c r="C71" i="7" s="1"/>
  <c r="H32" i="7"/>
  <c r="H36" i="7"/>
  <c r="G36" i="7" s="1"/>
  <c r="L68" i="7"/>
  <c r="K68" i="7" s="1"/>
  <c r="X43" i="7"/>
  <c r="W43" i="7" s="1"/>
  <c r="AV41" i="7"/>
  <c r="AU41" i="7" s="1"/>
  <c r="AV56" i="7"/>
  <c r="AU56" i="7" s="1"/>
  <c r="AV79" i="7"/>
  <c r="AU79" i="7" s="1"/>
  <c r="AZ37" i="7"/>
  <c r="AY37" i="7" s="1"/>
  <c r="AZ84" i="7"/>
  <c r="AY84" i="7" s="1"/>
  <c r="BP79" i="7"/>
  <c r="BO79" i="7" s="1"/>
  <c r="BP81" i="7"/>
  <c r="BO81" i="7" s="1"/>
  <c r="CF32" i="7"/>
  <c r="CE32" i="7" s="1"/>
  <c r="DH61" i="7"/>
  <c r="DG61" i="7" s="1"/>
  <c r="DX44" i="7"/>
  <c r="DW44" i="7" s="1"/>
  <c r="DX47" i="7"/>
  <c r="DW47" i="7" s="1"/>
  <c r="EJ404" i="2"/>
  <c r="DZ404" i="2"/>
  <c r="CA404" i="2"/>
  <c r="ED392" i="2"/>
  <c r="CT380" i="2"/>
  <c r="CD380" i="2"/>
  <c r="EE344" i="2"/>
  <c r="DE344" i="2"/>
  <c r="CN320" i="2"/>
  <c r="DN308" i="2"/>
  <c r="EF272" i="2"/>
  <c r="DV272" i="2"/>
  <c r="DM236" i="2"/>
  <c r="CW236" i="2"/>
  <c r="CC212" i="2"/>
  <c r="DK200" i="2"/>
  <c r="AC24" i="2"/>
  <c r="AC25" i="2" s="1"/>
  <c r="AC26" i="2" s="1"/>
  <c r="E45" i="7" s="1"/>
  <c r="D45" i="7"/>
  <c r="C45" i="7" s="1"/>
  <c r="AT24" i="2"/>
  <c r="AT25" i="2" s="1"/>
  <c r="AT26" i="2" s="1"/>
  <c r="E62" i="7" s="1"/>
  <c r="D62" i="7"/>
  <c r="C62" i="7" s="1"/>
  <c r="BB24" i="2"/>
  <c r="BB25" i="2" s="1"/>
  <c r="BB26" i="2" s="1"/>
  <c r="E70" i="7" s="1"/>
  <c r="D70" i="7"/>
  <c r="C70" i="7" s="1"/>
  <c r="J31" i="2"/>
  <c r="K31" i="2" s="1"/>
  <c r="L31" i="2" s="1"/>
  <c r="M31" i="2" s="1"/>
  <c r="N31" i="2" s="1"/>
  <c r="O31" i="2" s="1"/>
  <c r="P31" i="2" s="1"/>
  <c r="X36" i="2"/>
  <c r="X37" i="2" s="1"/>
  <c r="X38" i="2" s="1"/>
  <c r="I40" i="7" s="1"/>
  <c r="X31" i="2"/>
  <c r="Z36" i="2"/>
  <c r="Z37" i="2" s="1"/>
  <c r="Z38" i="2" s="1"/>
  <c r="I42" i="7" s="1"/>
  <c r="Z31" i="2"/>
  <c r="AD36" i="2"/>
  <c r="AD37" i="2" s="1"/>
  <c r="AD38" i="2" s="1"/>
  <c r="I46" i="7" s="1"/>
  <c r="AD31" i="2"/>
  <c r="BC36" i="2"/>
  <c r="BC37" i="2" s="1"/>
  <c r="BC38" i="2" s="1"/>
  <c r="I71" i="7" s="1"/>
  <c r="H71" i="7"/>
  <c r="G71" i="7" s="1"/>
  <c r="AA31" i="2"/>
  <c r="AY79" i="2"/>
  <c r="AA79" i="2"/>
  <c r="D49" i="7"/>
  <c r="C49" i="7" s="1"/>
  <c r="D88" i="7"/>
  <c r="C88" i="7" s="1"/>
  <c r="X41" i="7"/>
  <c r="W41" i="7" s="1"/>
  <c r="X54" i="7"/>
  <c r="W54" i="7" s="1"/>
  <c r="AF51" i="7"/>
  <c r="AE51" i="7" s="1"/>
  <c r="AF53" i="7"/>
  <c r="AE53" i="7" s="1"/>
  <c r="AF55" i="7"/>
  <c r="AE55" i="7" s="1"/>
  <c r="AF59" i="7"/>
  <c r="AE59" i="7" s="1"/>
  <c r="AF61" i="7"/>
  <c r="AE61" i="7" s="1"/>
  <c r="AR41" i="7"/>
  <c r="AQ41" i="7" s="1"/>
  <c r="V24" i="2"/>
  <c r="V25" i="2" s="1"/>
  <c r="V26" i="2" s="1"/>
  <c r="E38" i="7" s="1"/>
  <c r="D38" i="7"/>
  <c r="C38" i="7" s="1"/>
  <c r="AP24" i="2"/>
  <c r="AP25" i="2" s="1"/>
  <c r="AP26" i="2" s="1"/>
  <c r="E58" i="7" s="1"/>
  <c r="D58" i="7"/>
  <c r="C58" i="7" s="1"/>
  <c r="AX24" i="2"/>
  <c r="AX25" i="2" s="1"/>
  <c r="AX26" i="2" s="1"/>
  <c r="E66" i="7" s="1"/>
  <c r="D66" i="7"/>
  <c r="C66" i="7" s="1"/>
  <c r="BE24" i="2"/>
  <c r="BE25" i="2" s="1"/>
  <c r="BE26" i="2" s="1"/>
  <c r="E73" i="7" s="1"/>
  <c r="D73" i="7"/>
  <c r="C73" i="7" s="1"/>
  <c r="BR24" i="2"/>
  <c r="BR25" i="2" s="1"/>
  <c r="BR26" i="2" s="1"/>
  <c r="E86" i="7" s="1"/>
  <c r="D86" i="7"/>
  <c r="C86" i="7" s="1"/>
  <c r="AN36" i="2"/>
  <c r="AN37" i="2" s="1"/>
  <c r="AN38" i="2" s="1"/>
  <c r="I56" i="7" s="1"/>
  <c r="H56" i="7"/>
  <c r="G56" i="7" s="1"/>
  <c r="AN31" i="2"/>
  <c r="AT36" i="2"/>
  <c r="AT37" i="2" s="1"/>
  <c r="AT38" i="2" s="1"/>
  <c r="I62" i="7" s="1"/>
  <c r="AT31" i="2"/>
  <c r="AW36" i="2"/>
  <c r="AW37" i="2" s="1"/>
  <c r="AW38" i="2" s="1"/>
  <c r="I65" i="7" s="1"/>
  <c r="H65" i="7"/>
  <c r="G65" i="7" s="1"/>
  <c r="BT36" i="2"/>
  <c r="BT37" i="2" s="1"/>
  <c r="BT38" i="2" s="1"/>
  <c r="I88" i="7" s="1"/>
  <c r="H88" i="7"/>
  <c r="G88" i="7" s="1"/>
  <c r="BC48" i="2"/>
  <c r="BC49" i="2" s="1"/>
  <c r="BC50" i="2" s="1"/>
  <c r="M71" i="7" s="1"/>
  <c r="L71" i="7"/>
  <c r="K71" i="7" s="1"/>
  <c r="BD48" i="2"/>
  <c r="BD49" i="2" s="1"/>
  <c r="BD50" i="2" s="1"/>
  <c r="M72" i="7" s="1"/>
  <c r="BD43" i="2"/>
  <c r="BQ48" i="2"/>
  <c r="BQ49" i="2" s="1"/>
  <c r="BQ50" i="2" s="1"/>
  <c r="M85" i="7" s="1"/>
  <c r="BQ43" i="2"/>
  <c r="T30" i="7"/>
  <c r="S30" i="7" s="1"/>
  <c r="N67" i="2"/>
  <c r="X84" i="2"/>
  <c r="X85" i="2" s="1"/>
  <c r="X86" i="2" s="1"/>
  <c r="Y40" i="7" s="1"/>
  <c r="X40" i="7"/>
  <c r="W40" i="7" s="1"/>
  <c r="X79" i="2"/>
  <c r="Z84" i="2"/>
  <c r="Z85" i="2" s="1"/>
  <c r="Z86" i="2" s="1"/>
  <c r="Y42" i="7" s="1"/>
  <c r="X42" i="7"/>
  <c r="W42" i="7" s="1"/>
  <c r="Z79" i="2"/>
  <c r="AJ84" i="2"/>
  <c r="AJ85" i="2" s="1"/>
  <c r="AJ86" i="2" s="1"/>
  <c r="Y52" i="7" s="1"/>
  <c r="X52" i="7"/>
  <c r="W52" i="7" s="1"/>
  <c r="AJ79" i="2"/>
  <c r="AT84" i="2"/>
  <c r="AT85" i="2" s="1"/>
  <c r="AT86" i="2" s="1"/>
  <c r="Y62" i="7" s="1"/>
  <c r="X62" i="7"/>
  <c r="W62" i="7" s="1"/>
  <c r="BD84" i="2"/>
  <c r="BD85" i="2" s="1"/>
  <c r="BD86" i="2" s="1"/>
  <c r="Y72" i="7" s="1"/>
  <c r="X72" i="7"/>
  <c r="W72" i="7" s="1"/>
  <c r="BD79" i="2"/>
  <c r="BE84" i="2"/>
  <c r="BE85" i="2" s="1"/>
  <c r="BE86" i="2" s="1"/>
  <c r="Y73" i="7" s="1"/>
  <c r="X73" i="7"/>
  <c r="W73" i="7" s="1"/>
  <c r="BJ84" i="2"/>
  <c r="BJ85" i="2" s="1"/>
  <c r="BJ86" i="2" s="1"/>
  <c r="Y78" i="7" s="1"/>
  <c r="X78" i="7"/>
  <c r="W78" i="7" s="1"/>
  <c r="AB27" i="7"/>
  <c r="AA27" i="7" s="1"/>
  <c r="AA28" i="7" s="1"/>
  <c r="AA29" i="7" s="1"/>
  <c r="K91" i="2"/>
  <c r="L91" i="2" s="1"/>
  <c r="M91" i="2" s="1"/>
  <c r="N91" i="2" s="1"/>
  <c r="AB30" i="7"/>
  <c r="O96" i="2"/>
  <c r="O97" i="2" s="1"/>
  <c r="O98" i="2" s="1"/>
  <c r="AC31" i="7" s="1"/>
  <c r="AB31" i="7"/>
  <c r="AA31" i="7" s="1"/>
  <c r="O91" i="2"/>
  <c r="AA96" i="2"/>
  <c r="AA97" i="2" s="1"/>
  <c r="AA98" i="2" s="1"/>
  <c r="AC43" i="7" s="1"/>
  <c r="AB43" i="7"/>
  <c r="AA43" i="7" s="1"/>
  <c r="AE96" i="2"/>
  <c r="AE97" i="2" s="1"/>
  <c r="AE98" i="2" s="1"/>
  <c r="AC47" i="7" s="1"/>
  <c r="AB47" i="7"/>
  <c r="AA47" i="7" s="1"/>
  <c r="AE91" i="2"/>
  <c r="AT96" i="2"/>
  <c r="AT97" i="2" s="1"/>
  <c r="AT98" i="2" s="1"/>
  <c r="AC62" i="7" s="1"/>
  <c r="AT91" i="2"/>
  <c r="AJ108" i="2"/>
  <c r="AJ109" i="2" s="1"/>
  <c r="AJ110" i="2" s="1"/>
  <c r="AG52" i="7" s="1"/>
  <c r="AJ103" i="2"/>
  <c r="AL108" i="2"/>
  <c r="AL109" i="2" s="1"/>
  <c r="AL110" i="2" s="1"/>
  <c r="AG54" i="7" s="1"/>
  <c r="AL103" i="2"/>
  <c r="AR108" i="2"/>
  <c r="AR109" i="2" s="1"/>
  <c r="AR110" i="2" s="1"/>
  <c r="AG60" i="7" s="1"/>
  <c r="AR103" i="2"/>
  <c r="AT108" i="2"/>
  <c r="AT109" i="2" s="1"/>
  <c r="AT110" i="2" s="1"/>
  <c r="AG62" i="7" s="1"/>
  <c r="AT103" i="2"/>
  <c r="AJ36" i="7"/>
  <c r="AI36" i="7" s="1"/>
  <c r="T120" i="2"/>
  <c r="T121" i="2" s="1"/>
  <c r="T122" i="2" s="1"/>
  <c r="AK36" i="7" s="1"/>
  <c r="AJ41" i="7"/>
  <c r="AI41" i="7" s="1"/>
  <c r="Y115" i="2"/>
  <c r="AD120" i="2"/>
  <c r="AD121" i="2" s="1"/>
  <c r="AD122" i="2" s="1"/>
  <c r="AK46" i="7" s="1"/>
  <c r="AJ46" i="7"/>
  <c r="AI46" i="7" s="1"/>
  <c r="BM144" i="2"/>
  <c r="BM145" i="2" s="1"/>
  <c r="BM146" i="2" s="1"/>
  <c r="AS81" i="7" s="1"/>
  <c r="AR81" i="7"/>
  <c r="AQ81" i="7" s="1"/>
  <c r="AR87" i="7"/>
  <c r="AQ87" i="7" s="1"/>
  <c r="BS139" i="2"/>
  <c r="BO156" i="2"/>
  <c r="BO157" i="2" s="1"/>
  <c r="BO158" i="2" s="1"/>
  <c r="AW83" i="7" s="1"/>
  <c r="AV83" i="7"/>
  <c r="AU83" i="7" s="1"/>
  <c r="BO151" i="2"/>
  <c r="AX192" i="2"/>
  <c r="AX193" i="2" s="1"/>
  <c r="AX194" i="2" s="1"/>
  <c r="BI66" i="7" s="1"/>
  <c r="BH66" i="7"/>
  <c r="BG66" i="7" s="1"/>
  <c r="BH216" i="2"/>
  <c r="BH217" i="2" s="1"/>
  <c r="BH218" i="2" s="1"/>
  <c r="BQ76" i="7" s="1"/>
  <c r="BH211" i="2"/>
  <c r="BJ216" i="2"/>
  <c r="BJ217" i="2" s="1"/>
  <c r="BJ218" i="2" s="1"/>
  <c r="BQ78" i="7" s="1"/>
  <c r="BJ211" i="2"/>
  <c r="BL216" i="2"/>
  <c r="BL217" i="2" s="1"/>
  <c r="BL218" i="2" s="1"/>
  <c r="BQ80" i="7" s="1"/>
  <c r="BL211" i="2"/>
  <c r="BH228" i="2"/>
  <c r="BH229" i="2" s="1"/>
  <c r="BH230" i="2" s="1"/>
  <c r="BU76" i="7" s="1"/>
  <c r="BH223" i="2"/>
  <c r="BD235" i="2"/>
  <c r="Z235" i="2"/>
  <c r="BS247" i="2"/>
  <c r="AM259" i="2"/>
  <c r="Q259" i="2"/>
  <c r="K259" i="2"/>
  <c r="AM271" i="2"/>
  <c r="AX343" i="2"/>
  <c r="AR343" i="2"/>
  <c r="AZ63" i="7"/>
  <c r="AY63" i="7" s="1"/>
  <c r="AZ69" i="7"/>
  <c r="AY69" i="7" s="1"/>
  <c r="AZ77" i="7"/>
  <c r="AY77" i="7" s="1"/>
  <c r="AZ78" i="7"/>
  <c r="AY78" i="7" s="1"/>
  <c r="AZ85" i="7"/>
  <c r="AY85" i="7" s="1"/>
  <c r="BX72" i="7"/>
  <c r="BW72" i="7" s="1"/>
  <c r="CB87" i="7"/>
  <c r="CA87" i="7" s="1"/>
  <c r="CF33" i="7"/>
  <c r="CE33" i="7" s="1"/>
  <c r="CJ55" i="7"/>
  <c r="CI55" i="7" s="1"/>
  <c r="CR42" i="7"/>
  <c r="CQ42" i="7" s="1"/>
  <c r="DH60" i="7"/>
  <c r="DG60" i="7" s="1"/>
  <c r="DH66" i="7"/>
  <c r="DG66" i="7" s="1"/>
  <c r="T312" i="2"/>
  <c r="T313" i="2" s="1"/>
  <c r="T314" i="2" s="1"/>
  <c r="CW36" i="7" s="1"/>
  <c r="BJ288" i="2"/>
  <c r="BJ289" i="2" s="1"/>
  <c r="BJ290" i="2" s="1"/>
  <c r="CO78" i="7" s="1"/>
  <c r="DR404" i="2"/>
  <c r="CI404" i="2"/>
  <c r="DK392" i="2"/>
  <c r="DJ380" i="2"/>
  <c r="DI368" i="2"/>
  <c r="CR356" i="2"/>
  <c r="EH332" i="2"/>
  <c r="CV320" i="2"/>
  <c r="CA308" i="2"/>
  <c r="DL284" i="2"/>
  <c r="CL272" i="2"/>
  <c r="CD248" i="2"/>
  <c r="DL224" i="2"/>
  <c r="CP212" i="2"/>
  <c r="DW44" i="2"/>
  <c r="DS20" i="2"/>
  <c r="BV20" i="2" s="1"/>
  <c r="BF48" i="2"/>
  <c r="BF49" i="2" s="1"/>
  <c r="BF50" i="2" s="1"/>
  <c r="M74" i="7" s="1"/>
  <c r="L74" i="7"/>
  <c r="K74" i="7" s="1"/>
  <c r="BF43" i="2"/>
  <c r="BL48" i="2"/>
  <c r="BL49" i="2" s="1"/>
  <c r="BL50" i="2" s="1"/>
  <c r="M80" i="7" s="1"/>
  <c r="L80" i="7"/>
  <c r="K80" i="7" s="1"/>
  <c r="BL43" i="2"/>
  <c r="AE60" i="2"/>
  <c r="AE61" i="2" s="1"/>
  <c r="AE62" i="2" s="1"/>
  <c r="Q47" i="7" s="1"/>
  <c r="P47" i="7"/>
  <c r="O47" i="7" s="1"/>
  <c r="AE55" i="2"/>
  <c r="AP60" i="2"/>
  <c r="AP61" i="2" s="1"/>
  <c r="AP62" i="2" s="1"/>
  <c r="Q58" i="7" s="1"/>
  <c r="P58" i="7"/>
  <c r="O58" i="7" s="1"/>
  <c r="AP55" i="2"/>
  <c r="T32" i="7"/>
  <c r="T34" i="7"/>
  <c r="S34" i="7" s="1"/>
  <c r="R72" i="2"/>
  <c r="R73" i="2" s="1"/>
  <c r="R74" i="2" s="1"/>
  <c r="U34" i="7" s="1"/>
  <c r="R67" i="2"/>
  <c r="T38" i="7"/>
  <c r="S38" i="7" s="1"/>
  <c r="V72" i="2"/>
  <c r="V73" i="2" s="1"/>
  <c r="V74" i="2" s="1"/>
  <c r="U38" i="7" s="1"/>
  <c r="V67" i="2"/>
  <c r="AD67" i="2"/>
  <c r="T46" i="7"/>
  <c r="S46" i="7" s="1"/>
  <c r="AD72" i="2"/>
  <c r="AD73" i="2" s="1"/>
  <c r="AD74" i="2" s="1"/>
  <c r="U46" i="7" s="1"/>
  <c r="AN67" i="2"/>
  <c r="T56" i="7"/>
  <c r="S56" i="7" s="1"/>
  <c r="AN72" i="2"/>
  <c r="AN73" i="2" s="1"/>
  <c r="AN74" i="2" s="1"/>
  <c r="U56" i="7" s="1"/>
  <c r="AX72" i="2"/>
  <c r="AX73" i="2" s="1"/>
  <c r="AX74" i="2" s="1"/>
  <c r="U66" i="7" s="1"/>
  <c r="T66" i="7"/>
  <c r="S66" i="7" s="1"/>
  <c r="AX67" i="2"/>
  <c r="T78" i="7"/>
  <c r="S78" i="7" s="1"/>
  <c r="BJ67" i="2"/>
  <c r="BT72" i="2"/>
  <c r="BT73" i="2" s="1"/>
  <c r="BT74" i="2" s="1"/>
  <c r="U88" i="7" s="1"/>
  <c r="T88" i="7"/>
  <c r="S88" i="7" s="1"/>
  <c r="BT67" i="2"/>
  <c r="W79" i="2"/>
  <c r="W84" i="2"/>
  <c r="W85" i="2" s="1"/>
  <c r="W86" i="2" s="1"/>
  <c r="Y39" i="7" s="1"/>
  <c r="X39" i="7"/>
  <c r="W39" i="7" s="1"/>
  <c r="BC84" i="2"/>
  <c r="BC85" i="2" s="1"/>
  <c r="BC86" i="2" s="1"/>
  <c r="Y71" i="7" s="1"/>
  <c r="X71" i="7"/>
  <c r="W71" i="7" s="1"/>
  <c r="BC79" i="2"/>
  <c r="AB37" i="7"/>
  <c r="AA37" i="7" s="1"/>
  <c r="U91" i="2"/>
  <c r="U96" i="2"/>
  <c r="U97" i="2" s="1"/>
  <c r="U98" i="2" s="1"/>
  <c r="AC37" i="7" s="1"/>
  <c r="W91" i="2"/>
  <c r="W96" i="2"/>
  <c r="W97" i="2" s="1"/>
  <c r="W98" i="2" s="1"/>
  <c r="AC39" i="7" s="1"/>
  <c r="AB39" i="7"/>
  <c r="AA39" i="7" s="1"/>
  <c r="AH91" i="2"/>
  <c r="AH96" i="2"/>
  <c r="AH97" i="2" s="1"/>
  <c r="AH98" i="2" s="1"/>
  <c r="AC50" i="7" s="1"/>
  <c r="AB50" i="7"/>
  <c r="AA50" i="7" s="1"/>
  <c r="AJ91" i="2"/>
  <c r="AB52" i="7"/>
  <c r="AA52" i="7" s="1"/>
  <c r="AJ96" i="2"/>
  <c r="AJ97" i="2" s="1"/>
  <c r="AJ98" i="2" s="1"/>
  <c r="AC52" i="7" s="1"/>
  <c r="AL91" i="2"/>
  <c r="AB54" i="7"/>
  <c r="AA54" i="7" s="1"/>
  <c r="AL96" i="2"/>
  <c r="AL97" i="2" s="1"/>
  <c r="AL98" i="2" s="1"/>
  <c r="AC54" i="7" s="1"/>
  <c r="AN91" i="2"/>
  <c r="AN96" i="2"/>
  <c r="AN97" i="2" s="1"/>
  <c r="AN98" i="2" s="1"/>
  <c r="AC56" i="7" s="1"/>
  <c r="AB56" i="7"/>
  <c r="AA56" i="7" s="1"/>
  <c r="AP91" i="2"/>
  <c r="AP96" i="2"/>
  <c r="AP97" i="2" s="1"/>
  <c r="AP98" i="2" s="1"/>
  <c r="AC58" i="7" s="1"/>
  <c r="AB58" i="7"/>
  <c r="AA58" i="7" s="1"/>
  <c r="BA91" i="2"/>
  <c r="BA96" i="2"/>
  <c r="BA97" i="2" s="1"/>
  <c r="BA98" i="2" s="1"/>
  <c r="AC69" i="7" s="1"/>
  <c r="AB69" i="7"/>
  <c r="AA69" i="7" s="1"/>
  <c r="BI91" i="2"/>
  <c r="BI96" i="2"/>
  <c r="BI97" i="2" s="1"/>
  <c r="BI98" i="2" s="1"/>
  <c r="AC77" i="7" s="1"/>
  <c r="AB77" i="7"/>
  <c r="AA77" i="7" s="1"/>
  <c r="AH108" i="2"/>
  <c r="AH109" i="2" s="1"/>
  <c r="AH110" i="2" s="1"/>
  <c r="AG50" i="7" s="1"/>
  <c r="AF50" i="7"/>
  <c r="AE50" i="7" s="1"/>
  <c r="AH103" i="2"/>
  <c r="AF68" i="7"/>
  <c r="AE68" i="7" s="1"/>
  <c r="AZ103" i="2"/>
  <c r="AZ108" i="2"/>
  <c r="AZ109" i="2" s="1"/>
  <c r="AZ110" i="2" s="1"/>
  <c r="AG68" i="7" s="1"/>
  <c r="AJ29" i="7"/>
  <c r="AS115" i="2"/>
  <c r="AS120" i="2"/>
  <c r="AS121" i="2" s="1"/>
  <c r="AS122" i="2" s="1"/>
  <c r="AK61" i="7" s="1"/>
  <c r="AJ61" i="7"/>
  <c r="AI61" i="7" s="1"/>
  <c r="BE120" i="2"/>
  <c r="BE121" i="2" s="1"/>
  <c r="BE122" i="2" s="1"/>
  <c r="AK73" i="7" s="1"/>
  <c r="AJ73" i="7"/>
  <c r="AI73" i="7" s="1"/>
  <c r="AI132" i="2"/>
  <c r="AI133" i="2" s="1"/>
  <c r="AI134" i="2" s="1"/>
  <c r="AO51" i="7" s="1"/>
  <c r="AN51" i="7"/>
  <c r="AM51" i="7" s="1"/>
  <c r="AI127" i="2"/>
  <c r="AN53" i="7"/>
  <c r="AM53" i="7" s="1"/>
  <c r="AK132" i="2"/>
  <c r="AK133" i="2" s="1"/>
  <c r="AK134" i="2" s="1"/>
  <c r="AO53" i="7" s="1"/>
  <c r="AK127" i="2"/>
  <c r="AN58" i="7"/>
  <c r="AM58" i="7" s="1"/>
  <c r="AP127" i="2"/>
  <c r="AR132" i="2"/>
  <c r="AR133" i="2" s="1"/>
  <c r="AR134" i="2" s="1"/>
  <c r="AO60" i="7" s="1"/>
  <c r="AR127" i="2"/>
  <c r="AN76" i="7"/>
  <c r="AM76" i="7" s="1"/>
  <c r="BH127" i="2"/>
  <c r="AR27" i="7"/>
  <c r="AR29" i="7"/>
  <c r="O139" i="2"/>
  <c r="O144" i="2"/>
  <c r="O145" i="2" s="1"/>
  <c r="O146" i="2" s="1"/>
  <c r="AS31" i="7" s="1"/>
  <c r="AR31" i="7"/>
  <c r="AQ31" i="7" s="1"/>
  <c r="Q139" i="2"/>
  <c r="AR33" i="7"/>
  <c r="AQ33" i="7" s="1"/>
  <c r="Q144" i="2"/>
  <c r="Q145" i="2" s="1"/>
  <c r="Q146" i="2" s="1"/>
  <c r="AS33" i="7" s="1"/>
  <c r="S139" i="2"/>
  <c r="S144" i="2"/>
  <c r="S145" i="2" s="1"/>
  <c r="S146" i="2" s="1"/>
  <c r="AS35" i="7" s="1"/>
  <c r="AR35" i="7"/>
  <c r="AQ35" i="7" s="1"/>
  <c r="U139" i="2"/>
  <c r="AR37" i="7"/>
  <c r="AQ37" i="7" s="1"/>
  <c r="U144" i="2"/>
  <c r="U145" i="2" s="1"/>
  <c r="U146" i="2" s="1"/>
  <c r="AS37" i="7" s="1"/>
  <c r="AO139" i="2"/>
  <c r="AO144" i="2"/>
  <c r="AO145" i="2" s="1"/>
  <c r="AO146" i="2" s="1"/>
  <c r="AS57" i="7" s="1"/>
  <c r="AR57" i="7"/>
  <c r="AQ57" i="7" s="1"/>
  <c r="BE139" i="2"/>
  <c r="BE144" i="2"/>
  <c r="BE145" i="2" s="1"/>
  <c r="BE146" i="2" s="1"/>
  <c r="AS73" i="7" s="1"/>
  <c r="AR73" i="7"/>
  <c r="AQ73" i="7" s="1"/>
  <c r="AV26" i="7"/>
  <c r="AU26" i="7" s="1"/>
  <c r="J151" i="2"/>
  <c r="J156" i="2"/>
  <c r="J157" i="2" s="1"/>
  <c r="J158" i="2" s="1"/>
  <c r="AW26" i="7" s="1"/>
  <c r="L156" i="2"/>
  <c r="L157" i="2" s="1"/>
  <c r="L158" i="2" s="1"/>
  <c r="AW28" i="7" s="1"/>
  <c r="L151" i="2"/>
  <c r="AV28" i="7"/>
  <c r="AU28" i="7" s="1"/>
  <c r="O156" i="2"/>
  <c r="O157" i="2" s="1"/>
  <c r="O158" i="2" s="1"/>
  <c r="AW31" i="7" s="1"/>
  <c r="O151" i="2"/>
  <c r="AV31" i="7"/>
  <c r="AU31" i="7" s="1"/>
  <c r="AV43" i="7"/>
  <c r="AU43" i="7" s="1"/>
  <c r="AA156" i="2"/>
  <c r="AA157" i="2" s="1"/>
  <c r="AA158" i="2" s="1"/>
  <c r="AW43" i="7" s="1"/>
  <c r="AA151" i="2"/>
  <c r="AG156" i="2"/>
  <c r="AG157" i="2" s="1"/>
  <c r="AG158" i="2" s="1"/>
  <c r="AW49" i="7" s="1"/>
  <c r="AV49" i="7"/>
  <c r="AU49" i="7" s="1"/>
  <c r="AG151" i="2"/>
  <c r="BJ151" i="2"/>
  <c r="BJ156" i="2"/>
  <c r="BJ157" i="2" s="1"/>
  <c r="BJ158" i="2" s="1"/>
  <c r="AW78" i="7" s="1"/>
  <c r="AV78" i="7"/>
  <c r="AU78" i="7" s="1"/>
  <c r="AB187" i="2"/>
  <c r="BH44" i="7"/>
  <c r="BG44" i="7" s="1"/>
  <c r="AB192" i="2"/>
  <c r="AB193" i="2" s="1"/>
  <c r="AB194" i="2" s="1"/>
  <c r="BI44" i="7" s="1"/>
  <c r="AF187" i="2"/>
  <c r="BH48" i="7"/>
  <c r="BG48" i="7" s="1"/>
  <c r="AF192" i="2"/>
  <c r="AF193" i="2" s="1"/>
  <c r="AF194" i="2" s="1"/>
  <c r="BI48" i="7" s="1"/>
  <c r="AN187" i="2"/>
  <c r="BH56" i="7"/>
  <c r="BG56" i="7" s="1"/>
  <c r="AN192" i="2"/>
  <c r="AN193" i="2" s="1"/>
  <c r="AN194" i="2" s="1"/>
  <c r="BI56" i="7" s="1"/>
  <c r="BH87" i="7"/>
  <c r="BG87" i="7" s="1"/>
  <c r="BS192" i="2"/>
  <c r="BS193" i="2" s="1"/>
  <c r="BS194" i="2" s="1"/>
  <c r="BI87" i="7" s="1"/>
  <c r="BS187" i="2"/>
  <c r="J204" i="2"/>
  <c r="J205" i="2" s="1"/>
  <c r="J206" i="2" s="1"/>
  <c r="BM26" i="7" s="1"/>
  <c r="BL26" i="7"/>
  <c r="BK26" i="7" s="1"/>
  <c r="J199" i="2"/>
  <c r="L204" i="2"/>
  <c r="L205" i="2" s="1"/>
  <c r="L206" i="2" s="1"/>
  <c r="BM28" i="7" s="1"/>
  <c r="BL28" i="7"/>
  <c r="BK28" i="7" s="1"/>
  <c r="L199" i="2"/>
  <c r="N204" i="2"/>
  <c r="N205" i="2" s="1"/>
  <c r="N206" i="2" s="1"/>
  <c r="BM30" i="7" s="1"/>
  <c r="BL30" i="7"/>
  <c r="BK30" i="7" s="1"/>
  <c r="N199" i="2"/>
  <c r="BL58" i="7"/>
  <c r="BK58" i="7" s="1"/>
  <c r="AP199" i="2"/>
  <c r="BL81" i="7"/>
  <c r="BK81" i="7" s="1"/>
  <c r="BM199" i="2"/>
  <c r="BM204" i="2"/>
  <c r="BM205" i="2" s="1"/>
  <c r="BM206" i="2" s="1"/>
  <c r="BM81" i="7" s="1"/>
  <c r="BL86" i="7"/>
  <c r="BK86" i="7" s="1"/>
  <c r="BR199" i="2"/>
  <c r="BR204" i="2"/>
  <c r="BR205" i="2" s="1"/>
  <c r="BR206" i="2" s="1"/>
  <c r="BM86" i="7" s="1"/>
  <c r="BT199" i="2"/>
  <c r="BT204" i="2"/>
  <c r="BT205" i="2" s="1"/>
  <c r="BT206" i="2" s="1"/>
  <c r="BM88" i="7" s="1"/>
  <c r="BL88" i="7"/>
  <c r="BK88" i="7" s="1"/>
  <c r="S216" i="2"/>
  <c r="S217" i="2" s="1"/>
  <c r="S218" i="2" s="1"/>
  <c r="BQ35" i="7" s="1"/>
  <c r="BP35" i="7"/>
  <c r="BO35" i="7" s="1"/>
  <c r="AI216" i="2"/>
  <c r="AI217" i="2" s="1"/>
  <c r="AI218" i="2" s="1"/>
  <c r="BQ51" i="7" s="1"/>
  <c r="AI211" i="2"/>
  <c r="AR211" i="2"/>
  <c r="AR216" i="2"/>
  <c r="AR217" i="2" s="1"/>
  <c r="AR218" i="2" s="1"/>
  <c r="BQ60" i="7" s="1"/>
  <c r="BP60" i="7"/>
  <c r="BO60" i="7" s="1"/>
  <c r="AV211" i="2"/>
  <c r="AV216" i="2"/>
  <c r="AV217" i="2" s="1"/>
  <c r="AV218" i="2" s="1"/>
  <c r="BQ64" i="7" s="1"/>
  <c r="BP64" i="7"/>
  <c r="BO64" i="7" s="1"/>
  <c r="BF216" i="2"/>
  <c r="BF217" i="2" s="1"/>
  <c r="BF218" i="2" s="1"/>
  <c r="BQ74" i="7" s="1"/>
  <c r="BP74" i="7"/>
  <c r="BO74" i="7" s="1"/>
  <c r="BF211" i="2"/>
  <c r="U228" i="2"/>
  <c r="U229" i="2" s="1"/>
  <c r="U230" i="2" s="1"/>
  <c r="BU37" i="7" s="1"/>
  <c r="U223" i="2"/>
  <c r="BT37" i="7"/>
  <c r="BS37" i="7" s="1"/>
  <c r="AW223" i="2"/>
  <c r="AW228" i="2"/>
  <c r="AW229" i="2" s="1"/>
  <c r="AW230" i="2" s="1"/>
  <c r="BU65" i="7" s="1"/>
  <c r="BT65" i="7"/>
  <c r="BS65" i="7" s="1"/>
  <c r="BT87" i="7"/>
  <c r="BS87" i="7" s="1"/>
  <c r="BS223" i="2"/>
  <c r="J240" i="2"/>
  <c r="J241" i="2" s="1"/>
  <c r="J242" i="2" s="1"/>
  <c r="BY26" i="7" s="1"/>
  <c r="BX26" i="7"/>
  <c r="BW26" i="7" s="1"/>
  <c r="J235" i="2"/>
  <c r="L240" i="2"/>
  <c r="L241" i="2" s="1"/>
  <c r="L242" i="2" s="1"/>
  <c r="BY28" i="7" s="1"/>
  <c r="BX28" i="7"/>
  <c r="BW28" i="7" s="1"/>
  <c r="L235" i="2"/>
  <c r="BX32" i="7"/>
  <c r="BW32" i="7" s="1"/>
  <c r="P240" i="2"/>
  <c r="P241" i="2" s="1"/>
  <c r="P242" i="2" s="1"/>
  <c r="BY32" i="7" s="1"/>
  <c r="P235" i="2"/>
  <c r="R240" i="2"/>
  <c r="R241" i="2" s="1"/>
  <c r="R242" i="2" s="1"/>
  <c r="BY34" i="7" s="1"/>
  <c r="R235" i="2"/>
  <c r="V240" i="2"/>
  <c r="V241" i="2" s="1"/>
  <c r="V242" i="2" s="1"/>
  <c r="BY38" i="7" s="1"/>
  <c r="V235" i="2"/>
  <c r="BX45" i="7"/>
  <c r="BW45" i="7" s="1"/>
  <c r="AC235" i="2"/>
  <c r="AC240" i="2"/>
  <c r="AC241" i="2" s="1"/>
  <c r="AC242" i="2" s="1"/>
  <c r="BY45" i="7" s="1"/>
  <c r="BX51" i="7"/>
  <c r="BW51" i="7" s="1"/>
  <c r="AI235" i="2"/>
  <c r="AI240" i="2"/>
  <c r="AI241" i="2" s="1"/>
  <c r="AI242" i="2" s="1"/>
  <c r="BY51" i="7" s="1"/>
  <c r="AR240" i="2"/>
  <c r="AR241" i="2" s="1"/>
  <c r="AR242" i="2" s="1"/>
  <c r="BY60" i="7" s="1"/>
  <c r="BX60" i="7"/>
  <c r="BW60" i="7" s="1"/>
  <c r="AR235" i="2"/>
  <c r="BG235" i="2"/>
  <c r="BG240" i="2"/>
  <c r="BG241" i="2" s="1"/>
  <c r="BG242" i="2" s="1"/>
  <c r="BY75" i="7" s="1"/>
  <c r="BX75" i="7"/>
  <c r="BW75" i="7" s="1"/>
  <c r="BJ240" i="2"/>
  <c r="BJ241" i="2" s="1"/>
  <c r="BJ242" i="2" s="1"/>
  <c r="BY78" i="7" s="1"/>
  <c r="BX78" i="7"/>
  <c r="BW78" i="7" s="1"/>
  <c r="BJ235" i="2"/>
  <c r="CB46" i="7"/>
  <c r="CA46" i="7" s="1"/>
  <c r="AD247" i="2"/>
  <c r="AS247" i="2"/>
  <c r="AS252" i="2"/>
  <c r="AS253" i="2" s="1"/>
  <c r="AS254" i="2" s="1"/>
  <c r="CC61" i="7" s="1"/>
  <c r="BH247" i="2"/>
  <c r="BH252" i="2"/>
  <c r="BH253" i="2" s="1"/>
  <c r="BH254" i="2" s="1"/>
  <c r="CC76" i="7" s="1"/>
  <c r="CB76" i="7"/>
  <c r="CA76" i="7" s="1"/>
  <c r="T264" i="2"/>
  <c r="T265" i="2" s="1"/>
  <c r="T266" i="2" s="1"/>
  <c r="CG36" i="7" s="1"/>
  <c r="CF36" i="7"/>
  <c r="CE36" i="7" s="1"/>
  <c r="T259" i="2"/>
  <c r="BC259" i="2"/>
  <c r="CF71" i="7"/>
  <c r="CE71" i="7" s="1"/>
  <c r="BC264" i="2"/>
  <c r="BC265" i="2" s="1"/>
  <c r="BC266" i="2" s="1"/>
  <c r="CG71" i="7" s="1"/>
  <c r="BF264" i="2"/>
  <c r="BF265" i="2" s="1"/>
  <c r="BF266" i="2" s="1"/>
  <c r="CG74" i="7" s="1"/>
  <c r="CF74" i="7"/>
  <c r="CE74" i="7" s="1"/>
  <c r="BF259" i="2"/>
  <c r="AF276" i="2"/>
  <c r="AF277" i="2" s="1"/>
  <c r="AF278" i="2" s="1"/>
  <c r="CK48" i="7" s="1"/>
  <c r="CJ48" i="7"/>
  <c r="CI48" i="7" s="1"/>
  <c r="AH276" i="2"/>
  <c r="AH277" i="2" s="1"/>
  <c r="AH278" i="2" s="1"/>
  <c r="CK50" i="7" s="1"/>
  <c r="CJ50" i="7"/>
  <c r="CI50" i="7" s="1"/>
  <c r="AH271" i="2"/>
  <c r="N288" i="2"/>
  <c r="N289" i="2" s="1"/>
  <c r="N290" i="2" s="1"/>
  <c r="CO30" i="7" s="1"/>
  <c r="CN30" i="7"/>
  <c r="CM30" i="7" s="1"/>
  <c r="N283" i="2"/>
  <c r="Q283" i="2"/>
  <c r="Q288" i="2"/>
  <c r="Q289" i="2" s="1"/>
  <c r="Q290" i="2" s="1"/>
  <c r="CO33" i="7" s="1"/>
  <c r="CN33" i="7"/>
  <c r="CM33" i="7" s="1"/>
  <c r="S288" i="2"/>
  <c r="S289" i="2" s="1"/>
  <c r="S290" i="2" s="1"/>
  <c r="CO35" i="7" s="1"/>
  <c r="S283" i="2"/>
  <c r="CN35" i="7"/>
  <c r="CM35" i="7" s="1"/>
  <c r="CN44" i="7"/>
  <c r="CM44" i="7" s="1"/>
  <c r="AB288" i="2"/>
  <c r="AB289" i="2" s="1"/>
  <c r="AB290" i="2" s="1"/>
  <c r="CO44" i="7" s="1"/>
  <c r="AB283" i="2"/>
  <c r="AF288" i="2"/>
  <c r="AF289" i="2" s="1"/>
  <c r="AF290" i="2" s="1"/>
  <c r="CO48" i="7" s="1"/>
  <c r="CN48" i="7"/>
  <c r="CM48" i="7" s="1"/>
  <c r="AF283" i="2"/>
  <c r="AH288" i="2"/>
  <c r="AH289" i="2" s="1"/>
  <c r="AH290" i="2" s="1"/>
  <c r="CO50" i="7" s="1"/>
  <c r="CN50" i="7"/>
  <c r="CM50" i="7" s="1"/>
  <c r="AH283" i="2"/>
  <c r="AN288" i="2"/>
  <c r="AN289" i="2" s="1"/>
  <c r="AN290" i="2" s="1"/>
  <c r="CO56" i="7" s="1"/>
  <c r="CN56" i="7"/>
  <c r="CM56" i="7" s="1"/>
  <c r="AN283" i="2"/>
  <c r="AR288" i="2"/>
  <c r="AR289" i="2" s="1"/>
  <c r="AR290" i="2" s="1"/>
  <c r="CO60" i="7" s="1"/>
  <c r="CN60" i="7"/>
  <c r="CM60" i="7" s="1"/>
  <c r="AR283" i="2"/>
  <c r="CN64" i="7"/>
  <c r="CM64" i="7" s="1"/>
  <c r="AV288" i="2"/>
  <c r="AV289" i="2" s="1"/>
  <c r="AV290" i="2" s="1"/>
  <c r="CO64" i="7" s="1"/>
  <c r="AV283" i="2"/>
  <c r="AZ288" i="2"/>
  <c r="AZ289" i="2" s="1"/>
  <c r="AZ290" i="2" s="1"/>
  <c r="CO68" i="7" s="1"/>
  <c r="CN68" i="7"/>
  <c r="CM68" i="7" s="1"/>
  <c r="AZ283" i="2"/>
  <c r="BB288" i="2"/>
  <c r="BB289" i="2" s="1"/>
  <c r="BB290" i="2" s="1"/>
  <c r="CO70" i="7" s="1"/>
  <c r="CN70" i="7"/>
  <c r="CM70" i="7" s="1"/>
  <c r="BB283" i="2"/>
  <c r="CN75" i="7"/>
  <c r="CM75" i="7" s="1"/>
  <c r="BG283" i="2"/>
  <c r="AF300" i="2"/>
  <c r="AF301" i="2" s="1"/>
  <c r="AF302" i="2" s="1"/>
  <c r="CS48" i="7" s="1"/>
  <c r="CR48" i="7"/>
  <c r="CQ48" i="7" s="1"/>
  <c r="AF295" i="2"/>
  <c r="AH300" i="2"/>
  <c r="AH301" i="2" s="1"/>
  <c r="AH302" i="2" s="1"/>
  <c r="CS50" i="7" s="1"/>
  <c r="CR50" i="7"/>
  <c r="CQ50" i="7" s="1"/>
  <c r="AH295" i="2"/>
  <c r="AS300" i="2"/>
  <c r="AS301" i="2" s="1"/>
  <c r="AS302" i="2" s="1"/>
  <c r="CS61" i="7" s="1"/>
  <c r="AS295" i="2"/>
  <c r="AG307" i="2"/>
  <c r="CV49" i="7"/>
  <c r="CU49" i="7" s="1"/>
  <c r="AG312" i="2"/>
  <c r="AG313" i="2" s="1"/>
  <c r="AG314" i="2" s="1"/>
  <c r="CW49" i="7" s="1"/>
  <c r="AK307" i="2"/>
  <c r="CV53" i="7"/>
  <c r="CU53" i="7" s="1"/>
  <c r="AK312" i="2"/>
  <c r="AK313" i="2" s="1"/>
  <c r="AK314" i="2" s="1"/>
  <c r="CW53" i="7" s="1"/>
  <c r="AO307" i="2"/>
  <c r="AO312" i="2"/>
  <c r="AO313" i="2" s="1"/>
  <c r="AO314" i="2" s="1"/>
  <c r="CW57" i="7" s="1"/>
  <c r="CV57" i="7"/>
  <c r="CU57" i="7" s="1"/>
  <c r="AQ307" i="2"/>
  <c r="AQ312" i="2"/>
  <c r="AQ313" i="2" s="1"/>
  <c r="AQ314" i="2" s="1"/>
  <c r="CW59" i="7" s="1"/>
  <c r="CV59" i="7"/>
  <c r="CU59" i="7" s="1"/>
  <c r="AS307" i="2"/>
  <c r="AS312" i="2"/>
  <c r="AS313" i="2" s="1"/>
  <c r="AS314" i="2" s="1"/>
  <c r="CW61" i="7" s="1"/>
  <c r="CV61" i="7"/>
  <c r="CU61" i="7" s="1"/>
  <c r="AU307" i="2"/>
  <c r="AU312" i="2"/>
  <c r="AU313" i="2" s="1"/>
  <c r="AU314" i="2" s="1"/>
  <c r="CW63" i="7" s="1"/>
  <c r="CV63" i="7"/>
  <c r="CU63" i="7" s="1"/>
  <c r="AW307" i="2"/>
  <c r="CV65" i="7"/>
  <c r="CU65" i="7" s="1"/>
  <c r="AW312" i="2"/>
  <c r="AW313" i="2" s="1"/>
  <c r="AW314" i="2" s="1"/>
  <c r="CW65" i="7" s="1"/>
  <c r="AY307" i="2"/>
  <c r="CV67" i="7"/>
  <c r="CU67" i="7" s="1"/>
  <c r="AY312" i="2"/>
  <c r="AY313" i="2" s="1"/>
  <c r="AY314" i="2" s="1"/>
  <c r="CW67" i="7" s="1"/>
  <c r="BE307" i="2"/>
  <c r="CV73" i="7"/>
  <c r="CU73" i="7" s="1"/>
  <c r="BE312" i="2"/>
  <c r="BE313" i="2" s="1"/>
  <c r="BE314" i="2" s="1"/>
  <c r="CW73" i="7" s="1"/>
  <c r="BG307" i="2"/>
  <c r="CV75" i="7"/>
  <c r="CU75" i="7" s="1"/>
  <c r="BG312" i="2"/>
  <c r="BG313" i="2" s="1"/>
  <c r="BG314" i="2" s="1"/>
  <c r="CW75" i="7" s="1"/>
  <c r="AT319" i="2"/>
  <c r="AT324" i="2"/>
  <c r="AT325" i="2" s="1"/>
  <c r="AT326" i="2" s="1"/>
  <c r="DA62" i="7" s="1"/>
  <c r="CZ62" i="7"/>
  <c r="CY62" i="7" s="1"/>
  <c r="AC336" i="2"/>
  <c r="AC337" i="2" s="1"/>
  <c r="AC338" i="2" s="1"/>
  <c r="DE45" i="7" s="1"/>
  <c r="AC331" i="2"/>
  <c r="BI336" i="2"/>
  <c r="BI337" i="2" s="1"/>
  <c r="BI338" i="2" s="1"/>
  <c r="DE77" i="7" s="1"/>
  <c r="DD77" i="7"/>
  <c r="DC77" i="7" s="1"/>
  <c r="BI331" i="2"/>
  <c r="BP331" i="2"/>
  <c r="BP336" i="2"/>
  <c r="BP337" i="2" s="1"/>
  <c r="BP338" i="2" s="1"/>
  <c r="DE84" i="7" s="1"/>
  <c r="DD84" i="7"/>
  <c r="DC84" i="7" s="1"/>
  <c r="AG348" i="2"/>
  <c r="AG349" i="2" s="1"/>
  <c r="AG350" i="2" s="1"/>
  <c r="DI49" i="7" s="1"/>
  <c r="DH49" i="7"/>
  <c r="DG49" i="7" s="1"/>
  <c r="AI348" i="2"/>
  <c r="AI349" i="2" s="1"/>
  <c r="AI350" i="2" s="1"/>
  <c r="DI51" i="7" s="1"/>
  <c r="DH51" i="7"/>
  <c r="DG51" i="7" s="1"/>
  <c r="AI343" i="2"/>
  <c r="AK348" i="2"/>
  <c r="AK349" i="2" s="1"/>
  <c r="AK350" i="2" s="1"/>
  <c r="DI53" i="7" s="1"/>
  <c r="DH53" i="7"/>
  <c r="DG53" i="7" s="1"/>
  <c r="AK343" i="2"/>
  <c r="AM348" i="2"/>
  <c r="AM349" i="2" s="1"/>
  <c r="AM350" i="2" s="1"/>
  <c r="DI55" i="7" s="1"/>
  <c r="DH55" i="7"/>
  <c r="DG55" i="7" s="1"/>
  <c r="AM343" i="2"/>
  <c r="AO348" i="2"/>
  <c r="AO349" i="2" s="1"/>
  <c r="AO350" i="2" s="1"/>
  <c r="DI57" i="7" s="1"/>
  <c r="DH57" i="7"/>
  <c r="DG57" i="7" s="1"/>
  <c r="AO343" i="2"/>
  <c r="AQ348" i="2"/>
  <c r="AQ349" i="2" s="1"/>
  <c r="AQ350" i="2" s="1"/>
  <c r="DI59" i="7" s="1"/>
  <c r="DH59" i="7"/>
  <c r="DG59" i="7" s="1"/>
  <c r="AQ343" i="2"/>
  <c r="BA343" i="2"/>
  <c r="BA348" i="2"/>
  <c r="BA349" i="2" s="1"/>
  <c r="BA350" i="2" s="1"/>
  <c r="DI69" i="7" s="1"/>
  <c r="DH69" i="7"/>
  <c r="DG69" i="7" s="1"/>
  <c r="BC343" i="2"/>
  <c r="BC348" i="2"/>
  <c r="BC349" i="2" s="1"/>
  <c r="BC350" i="2" s="1"/>
  <c r="DI71" i="7" s="1"/>
  <c r="DH71" i="7"/>
  <c r="DG71" i="7" s="1"/>
  <c r="BE343" i="2"/>
  <c r="BE348" i="2"/>
  <c r="BE349" i="2" s="1"/>
  <c r="BE350" i="2" s="1"/>
  <c r="DI73" i="7" s="1"/>
  <c r="DH73" i="7"/>
  <c r="DG73" i="7" s="1"/>
  <c r="BG343" i="2"/>
  <c r="BG348" i="2"/>
  <c r="BG349" i="2" s="1"/>
  <c r="BG350" i="2" s="1"/>
  <c r="DI75" i="7" s="1"/>
  <c r="DH75" i="7"/>
  <c r="DG75" i="7" s="1"/>
  <c r="P360" i="2"/>
  <c r="P361" i="2" s="1"/>
  <c r="P362" i="2" s="1"/>
  <c r="DM32" i="7" s="1"/>
  <c r="DL32" i="7"/>
  <c r="DK32" i="7" s="1"/>
  <c r="P355" i="2"/>
  <c r="T355" i="2"/>
  <c r="T360" i="2"/>
  <c r="T361" i="2" s="1"/>
  <c r="T362" i="2" s="1"/>
  <c r="DM36" i="7" s="1"/>
  <c r="DL36" i="7"/>
  <c r="DK36" i="7" s="1"/>
  <c r="V360" i="2"/>
  <c r="V361" i="2" s="1"/>
  <c r="V362" i="2" s="1"/>
  <c r="DM38" i="7" s="1"/>
  <c r="V355" i="2"/>
  <c r="DL38" i="7"/>
  <c r="DK38" i="7" s="1"/>
  <c r="X355" i="2"/>
  <c r="X360" i="2"/>
  <c r="X361" i="2" s="1"/>
  <c r="X362" i="2" s="1"/>
  <c r="DM40" i="7" s="1"/>
  <c r="DL40" i="7"/>
  <c r="DK40" i="7" s="1"/>
  <c r="Z355" i="2"/>
  <c r="Z360" i="2"/>
  <c r="Z361" i="2" s="1"/>
  <c r="Z362" i="2" s="1"/>
  <c r="DM42" i="7" s="1"/>
  <c r="DL42" i="7"/>
  <c r="DK42" i="7" s="1"/>
  <c r="AB355" i="2"/>
  <c r="DL44" i="7"/>
  <c r="DK44" i="7" s="1"/>
  <c r="AB360" i="2"/>
  <c r="AB361" i="2" s="1"/>
  <c r="AB362" i="2" s="1"/>
  <c r="DM44" i="7" s="1"/>
  <c r="AL355" i="2"/>
  <c r="DL54" i="7"/>
  <c r="DK54" i="7" s="1"/>
  <c r="AL360" i="2"/>
  <c r="AL361" i="2" s="1"/>
  <c r="AL362" i="2" s="1"/>
  <c r="DM54" i="7" s="1"/>
  <c r="AN355" i="2"/>
  <c r="AN360" i="2"/>
  <c r="AN361" i="2" s="1"/>
  <c r="AN362" i="2" s="1"/>
  <c r="DM56" i="7" s="1"/>
  <c r="DL56" i="7"/>
  <c r="DK56" i="7" s="1"/>
  <c r="AP355" i="2"/>
  <c r="DL58" i="7"/>
  <c r="DK58" i="7" s="1"/>
  <c r="AP360" i="2"/>
  <c r="AP361" i="2" s="1"/>
  <c r="AP362" i="2" s="1"/>
  <c r="DM58" i="7" s="1"/>
  <c r="AR355" i="2"/>
  <c r="DL60" i="7"/>
  <c r="DK60" i="7" s="1"/>
  <c r="AR360" i="2"/>
  <c r="AR361" i="2" s="1"/>
  <c r="AR362" i="2" s="1"/>
  <c r="DM60" i="7" s="1"/>
  <c r="AS372" i="2"/>
  <c r="AS373" i="2" s="1"/>
  <c r="AS374" i="2" s="1"/>
  <c r="DQ61" i="7" s="1"/>
  <c r="DP61" i="7"/>
  <c r="DO61" i="7" s="1"/>
  <c r="AS367" i="2"/>
  <c r="K384" i="2"/>
  <c r="K385" i="2" s="1"/>
  <c r="K386" i="2" s="1"/>
  <c r="DU27" i="7" s="1"/>
  <c r="K379" i="2"/>
  <c r="DT43" i="7"/>
  <c r="DS43" i="7" s="1"/>
  <c r="AA379" i="2"/>
  <c r="AQ384" i="2"/>
  <c r="AQ385" i="2" s="1"/>
  <c r="AQ386" i="2" s="1"/>
  <c r="DU59" i="7" s="1"/>
  <c r="DT59" i="7"/>
  <c r="DS59" i="7" s="1"/>
  <c r="AQ379" i="2"/>
  <c r="DT75" i="7"/>
  <c r="DS75" i="7" s="1"/>
  <c r="BG384" i="2"/>
  <c r="BG385" i="2" s="1"/>
  <c r="BG386" i="2" s="1"/>
  <c r="DU75" i="7" s="1"/>
  <c r="BG379" i="2"/>
  <c r="S396" i="2"/>
  <c r="S397" i="2" s="1"/>
  <c r="S398" i="2" s="1"/>
  <c r="DY35" i="7" s="1"/>
  <c r="DX35" i="7"/>
  <c r="DW35" i="7" s="1"/>
  <c r="S391" i="2"/>
  <c r="DX37" i="7"/>
  <c r="DW37" i="7" s="1"/>
  <c r="U391" i="2"/>
  <c r="U396" i="2"/>
  <c r="U397" i="2" s="1"/>
  <c r="U398" i="2" s="1"/>
  <c r="DY37" i="7" s="1"/>
  <c r="AI396" i="2"/>
  <c r="AI397" i="2" s="1"/>
  <c r="AI398" i="2" s="1"/>
  <c r="DY51" i="7" s="1"/>
  <c r="DX51" i="7"/>
  <c r="DW51" i="7" s="1"/>
  <c r="AI391" i="2"/>
  <c r="DX58" i="7"/>
  <c r="DW58" i="7" s="1"/>
  <c r="AP396" i="2"/>
  <c r="AP397" i="2" s="1"/>
  <c r="AP398" i="2" s="1"/>
  <c r="DY58" i="7" s="1"/>
  <c r="AP391" i="2"/>
  <c r="DX66" i="7"/>
  <c r="DW66" i="7" s="1"/>
  <c r="AX391" i="2"/>
  <c r="AX396" i="2"/>
  <c r="AX397" i="2" s="1"/>
  <c r="AX398" i="2" s="1"/>
  <c r="DY66" i="7" s="1"/>
  <c r="DX82" i="7"/>
  <c r="DW82" i="7" s="1"/>
  <c r="BN391" i="2"/>
  <c r="BN396" i="2"/>
  <c r="BN397" i="2" s="1"/>
  <c r="BN398" i="2" s="1"/>
  <c r="DY82" i="7" s="1"/>
  <c r="DX88" i="7"/>
  <c r="DW88" i="7" s="1"/>
  <c r="BT391" i="2"/>
  <c r="BT396" i="2"/>
  <c r="BT397" i="2" s="1"/>
  <c r="BT398" i="2" s="1"/>
  <c r="DY88" i="7" s="1"/>
  <c r="K408" i="2"/>
  <c r="K409" i="2" s="1"/>
  <c r="K410" i="2" s="1"/>
  <c r="EC27" i="7" s="1"/>
  <c r="EB27" i="7"/>
  <c r="EA27" i="7" s="1"/>
  <c r="K403" i="2"/>
  <c r="M408" i="2"/>
  <c r="M409" i="2" s="1"/>
  <c r="M410" i="2" s="1"/>
  <c r="EC29" i="7" s="1"/>
  <c r="EB29" i="7"/>
  <c r="EA29" i="7" s="1"/>
  <c r="M403" i="2"/>
  <c r="O408" i="2"/>
  <c r="O409" i="2" s="1"/>
  <c r="O410" i="2" s="1"/>
  <c r="EC31" i="7" s="1"/>
  <c r="EB31" i="7"/>
  <c r="EA31" i="7" s="1"/>
  <c r="O403" i="2"/>
  <c r="EB41" i="7"/>
  <c r="EA41" i="7" s="1"/>
  <c r="Y403" i="2"/>
  <c r="Y408" i="2"/>
  <c r="Y409" i="2" s="1"/>
  <c r="Y410" i="2" s="1"/>
  <c r="EC41" i="7" s="1"/>
  <c r="EB43" i="7"/>
  <c r="EA43" i="7" s="1"/>
  <c r="AA403" i="2"/>
  <c r="AA408" i="2"/>
  <c r="AA409" i="2" s="1"/>
  <c r="AA410" i="2" s="1"/>
  <c r="EC43" i="7" s="1"/>
  <c r="AZ403" i="2"/>
  <c r="AZ408" i="2"/>
  <c r="AZ409" i="2" s="1"/>
  <c r="AZ410" i="2" s="1"/>
  <c r="EC68" i="7" s="1"/>
  <c r="EB68" i="7"/>
  <c r="EA68" i="7" s="1"/>
  <c r="BV94" i="2"/>
  <c r="BY94" i="2" s="1"/>
  <c r="BV46" i="2"/>
  <c r="BY46" i="2" s="1"/>
  <c r="AS43" i="2"/>
  <c r="AS48" i="2"/>
  <c r="AS49" i="2" s="1"/>
  <c r="AS50" i="2" s="1"/>
  <c r="M61" i="7" s="1"/>
  <c r="L61" i="7"/>
  <c r="K61" i="7" s="1"/>
  <c r="BG43" i="2"/>
  <c r="BG48" i="2"/>
  <c r="BG49" i="2" s="1"/>
  <c r="BG50" i="2" s="1"/>
  <c r="M75" i="7" s="1"/>
  <c r="L75" i="7"/>
  <c r="K75" i="7" s="1"/>
  <c r="J55" i="2"/>
  <c r="K55" i="2" s="1"/>
  <c r="L55" i="2" s="1"/>
  <c r="M55" i="2" s="1"/>
  <c r="N55" i="2" s="1"/>
  <c r="O55" i="2" s="1"/>
  <c r="P55" i="2" s="1"/>
  <c r="Q55" i="2" s="1"/>
  <c r="R55" i="2" s="1"/>
  <c r="AD55" i="2"/>
  <c r="AD60" i="2"/>
  <c r="AD61" i="2" s="1"/>
  <c r="AD62" i="2" s="1"/>
  <c r="Q46" i="7" s="1"/>
  <c r="P46" i="7"/>
  <c r="O46" i="7" s="1"/>
  <c r="AH60" i="2"/>
  <c r="AH61" i="2" s="1"/>
  <c r="AH62" i="2" s="1"/>
  <c r="Q50" i="7" s="1"/>
  <c r="P50" i="7"/>
  <c r="O50" i="7" s="1"/>
  <c r="T31" i="7"/>
  <c r="S31" i="7" s="1"/>
  <c r="O67" i="2"/>
  <c r="P67" i="2" s="1"/>
  <c r="Q67" i="2" s="1"/>
  <c r="T33" i="7"/>
  <c r="T41" i="7"/>
  <c r="S41" i="7" s="1"/>
  <c r="Y67" i="2"/>
  <c r="Y72" i="2"/>
  <c r="Y73" i="2" s="1"/>
  <c r="Y74" i="2" s="1"/>
  <c r="U41" i="7" s="1"/>
  <c r="T87" i="7"/>
  <c r="S87" i="7" s="1"/>
  <c r="BS67" i="2"/>
  <c r="BS72" i="2"/>
  <c r="BS73" i="2" s="1"/>
  <c r="BS74" i="2" s="1"/>
  <c r="U87" i="7" s="1"/>
  <c r="X38" i="7"/>
  <c r="W38" i="7" s="1"/>
  <c r="V84" i="2"/>
  <c r="V85" i="2" s="1"/>
  <c r="V86" i="2" s="1"/>
  <c r="Y38" i="7" s="1"/>
  <c r="V79" i="2"/>
  <c r="V96" i="2"/>
  <c r="V97" i="2" s="1"/>
  <c r="V98" i="2" s="1"/>
  <c r="AC38" i="7" s="1"/>
  <c r="AB38" i="7"/>
  <c r="AA38" i="7" s="1"/>
  <c r="V91" i="2"/>
  <c r="AB49" i="7"/>
  <c r="AA49" i="7" s="1"/>
  <c r="AG96" i="2"/>
  <c r="AG97" i="2" s="1"/>
  <c r="AG98" i="2" s="1"/>
  <c r="AC49" i="7" s="1"/>
  <c r="AG91" i="2"/>
  <c r="AI96" i="2"/>
  <c r="AI97" i="2" s="1"/>
  <c r="AI98" i="2" s="1"/>
  <c r="AC51" i="7" s="1"/>
  <c r="AB51" i="7"/>
  <c r="AA51" i="7" s="1"/>
  <c r="AI91" i="2"/>
  <c r="AM96" i="2"/>
  <c r="AM97" i="2" s="1"/>
  <c r="AM98" i="2" s="1"/>
  <c r="AC55" i="7" s="1"/>
  <c r="AB55" i="7"/>
  <c r="AA55" i="7" s="1"/>
  <c r="AM91" i="2"/>
  <c r="AO96" i="2"/>
  <c r="AO97" i="2" s="1"/>
  <c r="AO98" i="2" s="1"/>
  <c r="AC57" i="7" s="1"/>
  <c r="AB57" i="7"/>
  <c r="AA57" i="7" s="1"/>
  <c r="AO91" i="2"/>
  <c r="AB59" i="7"/>
  <c r="AA59" i="7" s="1"/>
  <c r="AQ91" i="2"/>
  <c r="BS96" i="2"/>
  <c r="BS97" i="2" s="1"/>
  <c r="BS98" i="2" s="1"/>
  <c r="AC87" i="7" s="1"/>
  <c r="BS91" i="2"/>
  <c r="AE103" i="2"/>
  <c r="AE108" i="2"/>
  <c r="AE109" i="2" s="1"/>
  <c r="AE110" i="2" s="1"/>
  <c r="AG47" i="7" s="1"/>
  <c r="AF47" i="7"/>
  <c r="AE47" i="7" s="1"/>
  <c r="AF65" i="7"/>
  <c r="AE65" i="7" s="1"/>
  <c r="AW103" i="2"/>
  <c r="AF67" i="7"/>
  <c r="AE67" i="7" s="1"/>
  <c r="AY108" i="2"/>
  <c r="AY109" i="2" s="1"/>
  <c r="AY110" i="2" s="1"/>
  <c r="AG67" i="7" s="1"/>
  <c r="AY103" i="2"/>
  <c r="AF69" i="7"/>
  <c r="AE69" i="7" s="1"/>
  <c r="BA108" i="2"/>
  <c r="BA109" i="2" s="1"/>
  <c r="BA110" i="2" s="1"/>
  <c r="AG69" i="7" s="1"/>
  <c r="BA103" i="2"/>
  <c r="AF71" i="7"/>
  <c r="AE71" i="7" s="1"/>
  <c r="BC108" i="2"/>
  <c r="BC109" i="2" s="1"/>
  <c r="BC110" i="2" s="1"/>
  <c r="AG71" i="7" s="1"/>
  <c r="BC103" i="2"/>
  <c r="AF73" i="7"/>
  <c r="AE73" i="7" s="1"/>
  <c r="BE108" i="2"/>
  <c r="BE109" i="2" s="1"/>
  <c r="BE110" i="2" s="1"/>
  <c r="AG73" i="7" s="1"/>
  <c r="BE103" i="2"/>
  <c r="AF77" i="7"/>
  <c r="AE77" i="7" s="1"/>
  <c r="BI103" i="2"/>
  <c r="BI108" i="2"/>
  <c r="BI109" i="2" s="1"/>
  <c r="BI110" i="2" s="1"/>
  <c r="AG77" i="7" s="1"/>
  <c r="BS103" i="2"/>
  <c r="AF87" i="7"/>
  <c r="AE87" i="7" s="1"/>
  <c r="BS108" i="2"/>
  <c r="BS109" i="2" s="1"/>
  <c r="BS110" i="2" s="1"/>
  <c r="AG87" i="7" s="1"/>
  <c r="AO120" i="2"/>
  <c r="AO121" i="2" s="1"/>
  <c r="AO122" i="2" s="1"/>
  <c r="AK57" i="7" s="1"/>
  <c r="AJ57" i="7"/>
  <c r="AI57" i="7" s="1"/>
  <c r="AO115" i="2"/>
  <c r="AX120" i="2"/>
  <c r="AX121" i="2" s="1"/>
  <c r="AX122" i="2" s="1"/>
  <c r="AK66" i="7" s="1"/>
  <c r="AJ66" i="7"/>
  <c r="AI66" i="7" s="1"/>
  <c r="AX115" i="2"/>
  <c r="Y132" i="2"/>
  <c r="Y133" i="2" s="1"/>
  <c r="Y134" i="2" s="1"/>
  <c r="AO41" i="7" s="1"/>
  <c r="Y127" i="2"/>
  <c r="AF127" i="2"/>
  <c r="AF132" i="2"/>
  <c r="AF133" i="2" s="1"/>
  <c r="AF134" i="2" s="1"/>
  <c r="AO48" i="7" s="1"/>
  <c r="AN48" i="7"/>
  <c r="AM48" i="7" s="1"/>
  <c r="AJ127" i="2"/>
  <c r="AN52" i="7"/>
  <c r="AM52" i="7" s="1"/>
  <c r="AJ132" i="2"/>
  <c r="AJ133" i="2" s="1"/>
  <c r="AJ134" i="2" s="1"/>
  <c r="AO52" i="7" s="1"/>
  <c r="AR26" i="7"/>
  <c r="AQ26" i="7" s="1"/>
  <c r="J139" i="2"/>
  <c r="K139" i="2" s="1"/>
  <c r="L139" i="2" s="1"/>
  <c r="M139" i="2" s="1"/>
  <c r="AR28" i="7"/>
  <c r="AR32" i="7"/>
  <c r="AQ32" i="7" s="1"/>
  <c r="P144" i="2"/>
  <c r="P145" i="2" s="1"/>
  <c r="P146" i="2" s="1"/>
  <c r="AS32" i="7" s="1"/>
  <c r="P139" i="2"/>
  <c r="AR36" i="7"/>
  <c r="AQ36" i="7" s="1"/>
  <c r="T144" i="2"/>
  <c r="T145" i="2" s="1"/>
  <c r="T146" i="2" s="1"/>
  <c r="AS36" i="7" s="1"/>
  <c r="T139" i="2"/>
  <c r="Z144" i="2"/>
  <c r="Z145" i="2" s="1"/>
  <c r="Z146" i="2" s="1"/>
  <c r="AS42" i="7" s="1"/>
  <c r="AR42" i="7"/>
  <c r="AQ42" i="7" s="1"/>
  <c r="Z139" i="2"/>
  <c r="AT144" i="2"/>
  <c r="AT145" i="2" s="1"/>
  <c r="AT146" i="2" s="1"/>
  <c r="AS62" i="7" s="1"/>
  <c r="AR62" i="7"/>
  <c r="AQ62" i="7" s="1"/>
  <c r="AR68" i="7"/>
  <c r="AQ68" i="7" s="1"/>
  <c r="AZ144" i="2"/>
  <c r="AZ145" i="2" s="1"/>
  <c r="AZ146" i="2" s="1"/>
  <c r="AS68" i="7" s="1"/>
  <c r="AZ139" i="2"/>
  <c r="BN144" i="2"/>
  <c r="BN145" i="2" s="1"/>
  <c r="BN146" i="2" s="1"/>
  <c r="AS82" i="7" s="1"/>
  <c r="AR82" i="7"/>
  <c r="AQ82" i="7" s="1"/>
  <c r="BN139" i="2"/>
  <c r="AS151" i="2"/>
  <c r="AS156" i="2"/>
  <c r="AS157" i="2" s="1"/>
  <c r="AS158" i="2" s="1"/>
  <c r="AW61" i="7" s="1"/>
  <c r="AV61" i="7"/>
  <c r="AU61" i="7" s="1"/>
  <c r="AV77" i="7"/>
  <c r="AU77" i="7" s="1"/>
  <c r="BI156" i="2"/>
  <c r="BI157" i="2" s="1"/>
  <c r="BI158" i="2" s="1"/>
  <c r="AW77" i="7" s="1"/>
  <c r="BI151" i="2"/>
  <c r="BN151" i="2"/>
  <c r="BN156" i="2"/>
  <c r="BN157" i="2" s="1"/>
  <c r="BN158" i="2" s="1"/>
  <c r="AW82" i="7" s="1"/>
  <c r="AV82" i="7"/>
  <c r="AU82" i="7" s="1"/>
  <c r="BR156" i="2"/>
  <c r="BR157" i="2" s="1"/>
  <c r="BR158" i="2" s="1"/>
  <c r="AW86" i="7" s="1"/>
  <c r="AV86" i="7"/>
  <c r="AU86" i="7" s="1"/>
  <c r="BR151" i="2"/>
  <c r="BH31" i="7"/>
  <c r="BG31" i="7" s="1"/>
  <c r="O187" i="2"/>
  <c r="BH70" i="7"/>
  <c r="BG70" i="7" s="1"/>
  <c r="BB187" i="2"/>
  <c r="BF192" i="2"/>
  <c r="BF193" i="2" s="1"/>
  <c r="BF194" i="2" s="1"/>
  <c r="BI74" i="7" s="1"/>
  <c r="BF187" i="2"/>
  <c r="K204" i="2"/>
  <c r="K205" i="2" s="1"/>
  <c r="K206" i="2" s="1"/>
  <c r="BM27" i="7" s="1"/>
  <c r="BL27" i="7"/>
  <c r="BK27" i="7" s="1"/>
  <c r="K199" i="2"/>
  <c r="M204" i="2"/>
  <c r="M205" i="2" s="1"/>
  <c r="M206" i="2" s="1"/>
  <c r="BM29" i="7" s="1"/>
  <c r="M199" i="2"/>
  <c r="AE199" i="2"/>
  <c r="AE204" i="2"/>
  <c r="AE205" i="2" s="1"/>
  <c r="AE206" i="2" s="1"/>
  <c r="BM47" i="7" s="1"/>
  <c r="BL47" i="7"/>
  <c r="BK47" i="7" s="1"/>
  <c r="BA204" i="2"/>
  <c r="BA205" i="2" s="1"/>
  <c r="BA206" i="2" s="1"/>
  <c r="BM69" i="7" s="1"/>
  <c r="BL69" i="7"/>
  <c r="BK69" i="7" s="1"/>
  <c r="BA199" i="2"/>
  <c r="L211" i="2"/>
  <c r="L216" i="2"/>
  <c r="L217" i="2" s="1"/>
  <c r="L218" i="2" s="1"/>
  <c r="BQ28" i="7" s="1"/>
  <c r="BP28" i="7"/>
  <c r="BO28" i="7" s="1"/>
  <c r="BP82" i="7"/>
  <c r="BO82" i="7" s="1"/>
  <c r="BN216" i="2"/>
  <c r="BN217" i="2" s="1"/>
  <c r="BN218" i="2" s="1"/>
  <c r="BQ82" i="7" s="1"/>
  <c r="BN211" i="2"/>
  <c r="BT32" i="7"/>
  <c r="BS32" i="7" s="1"/>
  <c r="P223" i="2"/>
  <c r="P228" i="2"/>
  <c r="P229" i="2" s="1"/>
  <c r="P230" i="2" s="1"/>
  <c r="BU32" i="7" s="1"/>
  <c r="AY228" i="2"/>
  <c r="AY229" i="2" s="1"/>
  <c r="AY230" i="2" s="1"/>
  <c r="BU67" i="7" s="1"/>
  <c r="BT67" i="7"/>
  <c r="BS67" i="7" s="1"/>
  <c r="AY223" i="2"/>
  <c r="BT88" i="7"/>
  <c r="BS88" i="7" s="1"/>
  <c r="BT228" i="2"/>
  <c r="BT229" i="2" s="1"/>
  <c r="BT230" i="2" s="1"/>
  <c r="BU88" i="7" s="1"/>
  <c r="BT223" i="2"/>
  <c r="BX31" i="7"/>
  <c r="BW31" i="7" s="1"/>
  <c r="O235" i="2"/>
  <c r="O240" i="2"/>
  <c r="O241" i="2" s="1"/>
  <c r="O242" i="2" s="1"/>
  <c r="BY31" i="7" s="1"/>
  <c r="S235" i="2"/>
  <c r="BX35" i="7"/>
  <c r="BW35" i="7" s="1"/>
  <c r="S240" i="2"/>
  <c r="S241" i="2" s="1"/>
  <c r="S242" i="2" s="1"/>
  <c r="BY35" i="7" s="1"/>
  <c r="U235" i="2"/>
  <c r="U240" i="2"/>
  <c r="U241" i="2" s="1"/>
  <c r="U242" i="2" s="1"/>
  <c r="BY37" i="7" s="1"/>
  <c r="BX37" i="7"/>
  <c r="BW37" i="7" s="1"/>
  <c r="BX46" i="7"/>
  <c r="BW46" i="7" s="1"/>
  <c r="AD240" i="2"/>
  <c r="AD241" i="2" s="1"/>
  <c r="AD242" i="2" s="1"/>
  <c r="BY46" i="7" s="1"/>
  <c r="AD235" i="2"/>
  <c r="AJ240" i="2"/>
  <c r="AJ241" i="2" s="1"/>
  <c r="AJ242" i="2" s="1"/>
  <c r="BY52" i="7" s="1"/>
  <c r="BX52" i="7"/>
  <c r="BW52" i="7" s="1"/>
  <c r="AJ235" i="2"/>
  <c r="AS235" i="2"/>
  <c r="AS240" i="2"/>
  <c r="AS241" i="2" s="1"/>
  <c r="AS242" i="2" s="1"/>
  <c r="BY61" i="7" s="1"/>
  <c r="BX61" i="7"/>
  <c r="BW61" i="7" s="1"/>
  <c r="AY240" i="2"/>
  <c r="AY241" i="2" s="1"/>
  <c r="AY242" i="2" s="1"/>
  <c r="BY67" i="7" s="1"/>
  <c r="BX67" i="7"/>
  <c r="BW67" i="7" s="1"/>
  <c r="AY235" i="2"/>
  <c r="BA240" i="2"/>
  <c r="BA241" i="2" s="1"/>
  <c r="BA242" i="2" s="1"/>
  <c r="BY69" i="7" s="1"/>
  <c r="BA235" i="2"/>
  <c r="BX74" i="7"/>
  <c r="BW74" i="7" s="1"/>
  <c r="BF235" i="2"/>
  <c r="CB49" i="7"/>
  <c r="CA49" i="7" s="1"/>
  <c r="AG252" i="2"/>
  <c r="AG253" i="2" s="1"/>
  <c r="AG254" i="2" s="1"/>
  <c r="CC49" i="7" s="1"/>
  <c r="AK252" i="2"/>
  <c r="AK253" i="2" s="1"/>
  <c r="AK254" i="2" s="1"/>
  <c r="CC53" i="7" s="1"/>
  <c r="CB53" i="7"/>
  <c r="CA53" i="7" s="1"/>
  <c r="AK247" i="2"/>
  <c r="CB71" i="7"/>
  <c r="CA71" i="7" s="1"/>
  <c r="BC247" i="2"/>
  <c r="BK247" i="2"/>
  <c r="BK252" i="2"/>
  <c r="BK253" i="2" s="1"/>
  <c r="BK254" i="2" s="1"/>
  <c r="CC79" i="7" s="1"/>
  <c r="CB79" i="7"/>
  <c r="CA79" i="7" s="1"/>
  <c r="BM247" i="2"/>
  <c r="BM252" i="2"/>
  <c r="BM253" i="2" s="1"/>
  <c r="BM254" i="2" s="1"/>
  <c r="CC81" i="7" s="1"/>
  <c r="CB81" i="7"/>
  <c r="CA81" i="7" s="1"/>
  <c r="CF35" i="7"/>
  <c r="CE35" i="7" s="1"/>
  <c r="S259" i="2"/>
  <c r="U264" i="2"/>
  <c r="U265" i="2" s="1"/>
  <c r="U266" i="2" s="1"/>
  <c r="CG37" i="7" s="1"/>
  <c r="U259" i="2"/>
  <c r="CF37" i="7"/>
  <c r="CE37" i="7" s="1"/>
  <c r="AX259" i="2"/>
  <c r="CF66" i="7"/>
  <c r="CE66" i="7" s="1"/>
  <c r="AX264" i="2"/>
  <c r="AX265" i="2" s="1"/>
  <c r="AX266" i="2" s="1"/>
  <c r="CG66" i="7" s="1"/>
  <c r="Z276" i="2"/>
  <c r="Z277" i="2" s="1"/>
  <c r="Z278" i="2" s="1"/>
  <c r="CK42" i="7" s="1"/>
  <c r="Z271" i="2"/>
  <c r="AT276" i="2"/>
  <c r="AT277" i="2" s="1"/>
  <c r="AT278" i="2" s="1"/>
  <c r="CK62" i="7" s="1"/>
  <c r="CJ62" i="7"/>
  <c r="CI62" i="7" s="1"/>
  <c r="AT271" i="2"/>
  <c r="BG276" i="2"/>
  <c r="BG277" i="2" s="1"/>
  <c r="BG278" i="2" s="1"/>
  <c r="CK75" i="7" s="1"/>
  <c r="CJ75" i="7"/>
  <c r="CI75" i="7" s="1"/>
  <c r="BG271" i="2"/>
  <c r="BN276" i="2"/>
  <c r="BN277" i="2" s="1"/>
  <c r="BN278" i="2" s="1"/>
  <c r="CK82" i="7" s="1"/>
  <c r="CJ82" i="7"/>
  <c r="CI82" i="7" s="1"/>
  <c r="BN271" i="2"/>
  <c r="P288" i="2"/>
  <c r="P289" i="2" s="1"/>
  <c r="P290" i="2" s="1"/>
  <c r="CO32" i="7" s="1"/>
  <c r="CN32" i="7"/>
  <c r="CM32" i="7" s="1"/>
  <c r="P283" i="2"/>
  <c r="R288" i="2"/>
  <c r="R289" i="2" s="1"/>
  <c r="R290" i="2" s="1"/>
  <c r="CO34" i="7" s="1"/>
  <c r="CN34" i="7"/>
  <c r="CM34" i="7" s="1"/>
  <c r="R283" i="2"/>
  <c r="CN43" i="7"/>
  <c r="CM43" i="7" s="1"/>
  <c r="AA283" i="2"/>
  <c r="AG283" i="2"/>
  <c r="AG288" i="2"/>
  <c r="AG289" i="2" s="1"/>
  <c r="AG290" i="2" s="1"/>
  <c r="CO49" i="7" s="1"/>
  <c r="CN49" i="7"/>
  <c r="CM49" i="7" s="1"/>
  <c r="BA283" i="2"/>
  <c r="BA288" i="2"/>
  <c r="BA289" i="2" s="1"/>
  <c r="BA290" i="2" s="1"/>
  <c r="CO69" i="7" s="1"/>
  <c r="CN69" i="7"/>
  <c r="CM69" i="7" s="1"/>
  <c r="CN79" i="7"/>
  <c r="CM79" i="7" s="1"/>
  <c r="BK283" i="2"/>
  <c r="BO288" i="2"/>
  <c r="BO289" i="2" s="1"/>
  <c r="BO290" i="2" s="1"/>
  <c r="CO83" i="7" s="1"/>
  <c r="BO283" i="2"/>
  <c r="AG295" i="2"/>
  <c r="AG300" i="2"/>
  <c r="AG301" i="2" s="1"/>
  <c r="AG302" i="2" s="1"/>
  <c r="CS49" i="7" s="1"/>
  <c r="CR49" i="7"/>
  <c r="CQ49" i="7" s="1"/>
  <c r="AI300" i="2"/>
  <c r="AI301" i="2" s="1"/>
  <c r="AI302" i="2" s="1"/>
  <c r="CS51" i="7" s="1"/>
  <c r="AI295" i="2"/>
  <c r="CR51" i="7"/>
  <c r="CQ51" i="7" s="1"/>
  <c r="BF300" i="2"/>
  <c r="BF301" i="2" s="1"/>
  <c r="BF302" i="2" s="1"/>
  <c r="CS74" i="7" s="1"/>
  <c r="CR74" i="7"/>
  <c r="CQ74" i="7" s="1"/>
  <c r="BF295" i="2"/>
  <c r="BR300" i="2"/>
  <c r="BR301" i="2" s="1"/>
  <c r="BR302" i="2" s="1"/>
  <c r="CS86" i="7" s="1"/>
  <c r="CR86" i="7"/>
  <c r="CQ86" i="7" s="1"/>
  <c r="BR295" i="2"/>
  <c r="AE307" i="2"/>
  <c r="CV47" i="7"/>
  <c r="CU47" i="7" s="1"/>
  <c r="AE312" i="2"/>
  <c r="AE313" i="2" s="1"/>
  <c r="AE314" i="2" s="1"/>
  <c r="CW47" i="7" s="1"/>
  <c r="AI307" i="2"/>
  <c r="CV51" i="7"/>
  <c r="CU51" i="7" s="1"/>
  <c r="AI312" i="2"/>
  <c r="AI313" i="2" s="1"/>
  <c r="AI314" i="2" s="1"/>
  <c r="CW51" i="7" s="1"/>
  <c r="AL312" i="2"/>
  <c r="AL313" i="2" s="1"/>
  <c r="AL314" i="2" s="1"/>
  <c r="CW54" i="7" s="1"/>
  <c r="CV54" i="7"/>
  <c r="CU54" i="7" s="1"/>
  <c r="BC307" i="2"/>
  <c r="CV71" i="7"/>
  <c r="CU71" i="7" s="1"/>
  <c r="BC312" i="2"/>
  <c r="BC313" i="2" s="1"/>
  <c r="BC314" i="2" s="1"/>
  <c r="CW71" i="7" s="1"/>
  <c r="T324" i="2"/>
  <c r="T325" i="2" s="1"/>
  <c r="T326" i="2" s="1"/>
  <c r="DA36" i="7" s="1"/>
  <c r="T319" i="2"/>
  <c r="DD55" i="7"/>
  <c r="DC55" i="7" s="1"/>
  <c r="AM331" i="2"/>
  <c r="BO336" i="2"/>
  <c r="BO337" i="2" s="1"/>
  <c r="BO338" i="2" s="1"/>
  <c r="DE83" i="7" s="1"/>
  <c r="DD83" i="7"/>
  <c r="DC83" i="7" s="1"/>
  <c r="BO331" i="2"/>
  <c r="AH343" i="2"/>
  <c r="AH348" i="2"/>
  <c r="AH349" i="2" s="1"/>
  <c r="AH350" i="2" s="1"/>
  <c r="DI50" i="7" s="1"/>
  <c r="DH50" i="7"/>
  <c r="DG50" i="7" s="1"/>
  <c r="AJ343" i="2"/>
  <c r="AJ348" i="2"/>
  <c r="AJ349" i="2" s="1"/>
  <c r="AJ350" i="2" s="1"/>
  <c r="DI52" i="7" s="1"/>
  <c r="DH52" i="7"/>
  <c r="DG52" i="7" s="1"/>
  <c r="AL343" i="2"/>
  <c r="AL348" i="2"/>
  <c r="AL349" i="2" s="1"/>
  <c r="AL350" i="2" s="1"/>
  <c r="DI54" i="7" s="1"/>
  <c r="DH54" i="7"/>
  <c r="DG54" i="7" s="1"/>
  <c r="AP343" i="2"/>
  <c r="AP348" i="2"/>
  <c r="AP349" i="2" s="1"/>
  <c r="AP350" i="2" s="1"/>
  <c r="DI58" i="7" s="1"/>
  <c r="DH58" i="7"/>
  <c r="DG58" i="7" s="1"/>
  <c r="BD348" i="2"/>
  <c r="BD349" i="2" s="1"/>
  <c r="BD350" i="2" s="1"/>
  <c r="DI72" i="7" s="1"/>
  <c r="DH72" i="7"/>
  <c r="DG72" i="7" s="1"/>
  <c r="BD343" i="2"/>
  <c r="BL348" i="2"/>
  <c r="BL349" i="2" s="1"/>
  <c r="BL350" i="2" s="1"/>
  <c r="DI80" i="7" s="1"/>
  <c r="DH80" i="7"/>
  <c r="DG80" i="7" s="1"/>
  <c r="BL343" i="2"/>
  <c r="U360" i="2"/>
  <c r="U361" i="2" s="1"/>
  <c r="U362" i="2" s="1"/>
  <c r="DM37" i="7" s="1"/>
  <c r="DL37" i="7"/>
  <c r="DK37" i="7" s="1"/>
  <c r="U355" i="2"/>
  <c r="W355" i="2"/>
  <c r="W360" i="2"/>
  <c r="W361" i="2" s="1"/>
  <c r="W362" i="2" s="1"/>
  <c r="DM39" i="7" s="1"/>
  <c r="DL39" i="7"/>
  <c r="DK39" i="7" s="1"/>
  <c r="Y355" i="2"/>
  <c r="Y360" i="2"/>
  <c r="Y361" i="2" s="1"/>
  <c r="Y362" i="2" s="1"/>
  <c r="DM41" i="7" s="1"/>
  <c r="DL41" i="7"/>
  <c r="DK41" i="7" s="1"/>
  <c r="AA355" i="2"/>
  <c r="AA360" i="2"/>
  <c r="AA361" i="2" s="1"/>
  <c r="AA362" i="2" s="1"/>
  <c r="DM43" i="7" s="1"/>
  <c r="DL43" i="7"/>
  <c r="DK43" i="7" s="1"/>
  <c r="AC355" i="2"/>
  <c r="AC360" i="2"/>
  <c r="AC361" i="2" s="1"/>
  <c r="AC362" i="2" s="1"/>
  <c r="DM45" i="7" s="1"/>
  <c r="DL45" i="7"/>
  <c r="DK45" i="7" s="1"/>
  <c r="AM355" i="2"/>
  <c r="AM360" i="2"/>
  <c r="AM361" i="2" s="1"/>
  <c r="AM362" i="2" s="1"/>
  <c r="DM55" i="7" s="1"/>
  <c r="DL55" i="7"/>
  <c r="DK55" i="7" s="1"/>
  <c r="AO355" i="2"/>
  <c r="AO360" i="2"/>
  <c r="AO361" i="2" s="1"/>
  <c r="AO362" i="2" s="1"/>
  <c r="DM57" i="7" s="1"/>
  <c r="DL57" i="7"/>
  <c r="DK57" i="7" s="1"/>
  <c r="AQ360" i="2"/>
  <c r="AQ361" i="2" s="1"/>
  <c r="AQ362" i="2" s="1"/>
  <c r="DM59" i="7" s="1"/>
  <c r="AQ355" i="2"/>
  <c r="DL59" i="7"/>
  <c r="DK59" i="7" s="1"/>
  <c r="AS355" i="2"/>
  <c r="AS360" i="2"/>
  <c r="AS361" i="2" s="1"/>
  <c r="AS362" i="2" s="1"/>
  <c r="DM61" i="7" s="1"/>
  <c r="DL61" i="7"/>
  <c r="DK61" i="7" s="1"/>
  <c r="DX50" i="7"/>
  <c r="DW50" i="7" s="1"/>
  <c r="AH396" i="2"/>
  <c r="AH397" i="2" s="1"/>
  <c r="AH398" i="2" s="1"/>
  <c r="DY50" i="7" s="1"/>
  <c r="AH391" i="2"/>
  <c r="AQ396" i="2"/>
  <c r="AQ397" i="2" s="1"/>
  <c r="AQ398" i="2" s="1"/>
  <c r="DY59" i="7" s="1"/>
  <c r="DX59" i="7"/>
  <c r="DW59" i="7" s="1"/>
  <c r="AQ391" i="2"/>
  <c r="DX61" i="7"/>
  <c r="DW61" i="7" s="1"/>
  <c r="AS396" i="2"/>
  <c r="AS397" i="2" s="1"/>
  <c r="AS398" i="2" s="1"/>
  <c r="DY61" i="7" s="1"/>
  <c r="AS391" i="2"/>
  <c r="BA396" i="2"/>
  <c r="BA397" i="2" s="1"/>
  <c r="BA398" i="2" s="1"/>
  <c r="DY69" i="7" s="1"/>
  <c r="BA391" i="2"/>
  <c r="DX83" i="7"/>
  <c r="DW83" i="7" s="1"/>
  <c r="BO396" i="2"/>
  <c r="BO397" i="2" s="1"/>
  <c r="BO398" i="2" s="1"/>
  <c r="DY83" i="7" s="1"/>
  <c r="BO391" i="2"/>
  <c r="J408" i="2"/>
  <c r="J409" i="2" s="1"/>
  <c r="J410" i="2" s="1"/>
  <c r="EC26" i="7" s="1"/>
  <c r="EB26" i="7"/>
  <c r="EA26" i="7" s="1"/>
  <c r="J403" i="2"/>
  <c r="L403" i="2"/>
  <c r="L408" i="2"/>
  <c r="L409" i="2" s="1"/>
  <c r="L410" i="2" s="1"/>
  <c r="EC28" i="7" s="1"/>
  <c r="EB28" i="7"/>
  <c r="EA28" i="7" s="1"/>
  <c r="EB36" i="7"/>
  <c r="EA36" i="7" s="1"/>
  <c r="T403" i="2"/>
  <c r="T408" i="2"/>
  <c r="T409" i="2" s="1"/>
  <c r="T410" i="2" s="1"/>
  <c r="EC36" i="7" s="1"/>
  <c r="EB38" i="7"/>
  <c r="EA38" i="7" s="1"/>
  <c r="V408" i="2"/>
  <c r="V409" i="2" s="1"/>
  <c r="V410" i="2" s="1"/>
  <c r="EC38" i="7" s="1"/>
  <c r="V403" i="2"/>
  <c r="EB40" i="7"/>
  <c r="EA40" i="7" s="1"/>
  <c r="X408" i="2"/>
  <c r="X409" i="2" s="1"/>
  <c r="X410" i="2" s="1"/>
  <c r="EC40" i="7" s="1"/>
  <c r="X403" i="2"/>
  <c r="EB42" i="7"/>
  <c r="EA42" i="7" s="1"/>
  <c r="Z408" i="2"/>
  <c r="Z409" i="2" s="1"/>
  <c r="Z410" i="2" s="1"/>
  <c r="EC42" i="7" s="1"/>
  <c r="Z403" i="2"/>
  <c r="AB403" i="2"/>
  <c r="AB408" i="2"/>
  <c r="AB409" i="2" s="1"/>
  <c r="AB410" i="2" s="1"/>
  <c r="EC44" i="7" s="1"/>
  <c r="EB44" i="7"/>
  <c r="EA44" i="7" s="1"/>
  <c r="EB46" i="7"/>
  <c r="EA46" i="7" s="1"/>
  <c r="AD403" i="2"/>
  <c r="AD408" i="2"/>
  <c r="AD409" i="2" s="1"/>
  <c r="AD410" i="2" s="1"/>
  <c r="EC46" i="7" s="1"/>
  <c r="BH403" i="2"/>
  <c r="BH408" i="2"/>
  <c r="BH409" i="2" s="1"/>
  <c r="BH410" i="2" s="1"/>
  <c r="EC76" i="7" s="1"/>
  <c r="EB76" i="7"/>
  <c r="EA76" i="7" s="1"/>
  <c r="DM15" i="7"/>
  <c r="CG15" i="7"/>
  <c r="CK15" i="7"/>
  <c r="BE15" i="7"/>
  <c r="U15" i="7"/>
  <c r="DA15" i="7"/>
  <c r="DQ15" i="7"/>
  <c r="BU15" i="7"/>
  <c r="CO15" i="7"/>
  <c r="AS15" i="7"/>
  <c r="BQ15" i="7"/>
  <c r="I15" i="7"/>
  <c r="Y15" i="7"/>
  <c r="DU15" i="7"/>
  <c r="BI15" i="7"/>
  <c r="BM15" i="7"/>
  <c r="BV106" i="2"/>
  <c r="BY106" i="2" s="1"/>
  <c r="BV82" i="2"/>
  <c r="BY82" i="2" s="1"/>
  <c r="BV58" i="2"/>
  <c r="BY58" i="2" s="1"/>
  <c r="EH404" i="2"/>
  <c r="DT404" i="2"/>
  <c r="DD404" i="2"/>
  <c r="CN404" i="2"/>
  <c r="EI392" i="2"/>
  <c r="DS392" i="2"/>
  <c r="CM392" i="2"/>
  <c r="DR380" i="2"/>
  <c r="CL380" i="2"/>
  <c r="DQ368" i="2"/>
  <c r="CQ368" i="2"/>
  <c r="DA356" i="2"/>
  <c r="DN344" i="2"/>
  <c r="CL344" i="2"/>
  <c r="CQ332" i="2"/>
  <c r="DG320" i="2"/>
  <c r="EG308" i="2"/>
  <c r="CD308" i="2"/>
  <c r="CY296" i="2"/>
  <c r="CF296" i="2"/>
  <c r="DX272" i="2"/>
  <c r="CO272" i="2"/>
  <c r="DU260" i="2"/>
  <c r="CY248" i="2"/>
  <c r="BV248" i="2" s="1"/>
  <c r="BW248" i="2" s="1"/>
  <c r="DE236" i="2"/>
  <c r="EB224" i="2"/>
  <c r="EI212" i="2"/>
  <c r="DC212" i="2"/>
  <c r="DR200" i="2"/>
  <c r="DL188" i="2"/>
  <c r="DW404" i="2"/>
  <c r="DJ404" i="2"/>
  <c r="CV404" i="2"/>
  <c r="CF404" i="2"/>
  <c r="EA392" i="2"/>
  <c r="DC392" i="2"/>
  <c r="EH380" i="2"/>
  <c r="DB380" i="2"/>
  <c r="EG368" i="2"/>
  <c r="DA368" i="2"/>
  <c r="EK356" i="2"/>
  <c r="CE356" i="2"/>
  <c r="CT344" i="2"/>
  <c r="DL332" i="2"/>
  <c r="EG320" i="2"/>
  <c r="CT320" i="2"/>
  <c r="CW308" i="2"/>
  <c r="EC296" i="2"/>
  <c r="CQ296" i="2"/>
  <c r="DI284" i="2"/>
  <c r="DT272" i="2"/>
  <c r="CF272" i="2"/>
  <c r="CF260" i="2"/>
  <c r="EF236" i="2"/>
  <c r="CO236" i="2"/>
  <c r="CV224" i="2"/>
  <c r="DS212" i="2"/>
  <c r="CL212" i="2"/>
  <c r="DJ200" i="2"/>
  <c r="CF188" i="2"/>
  <c r="BV370" i="2"/>
  <c r="BY370" i="2" s="1"/>
  <c r="BV358" i="2"/>
  <c r="BY358" i="2" s="1"/>
  <c r="DU19" i="7"/>
  <c r="EC19" i="7"/>
  <c r="BQ19" i="7"/>
  <c r="I28" i="5"/>
  <c r="L28" i="5" s="1"/>
  <c r="M19" i="7" s="1"/>
  <c r="CO19" i="7"/>
  <c r="I26" i="5"/>
  <c r="L26" i="5" s="1"/>
  <c r="DM19" i="7"/>
  <c r="CG19" i="7"/>
  <c r="BM19" i="7"/>
  <c r="I30" i="5"/>
  <c r="L30" i="5" s="1"/>
  <c r="U19" i="7" s="1"/>
  <c r="I35" i="5"/>
  <c r="L35" i="5" s="1"/>
  <c r="AO19" i="7" s="1"/>
  <c r="DA19" i="7"/>
  <c r="DY19" i="7"/>
  <c r="I36" i="5"/>
  <c r="L36" i="5" s="1"/>
  <c r="AS19" i="7" s="1"/>
  <c r="CK19" i="7"/>
  <c r="I31" i="5"/>
  <c r="L31" i="5" s="1"/>
  <c r="Y19" i="7" s="1"/>
  <c r="DI19" i="7"/>
  <c r="I27" i="5"/>
  <c r="L27" i="5" s="1"/>
  <c r="I19" i="7" s="1"/>
  <c r="CW19" i="7"/>
  <c r="BI19" i="7"/>
  <c r="I34" i="5"/>
  <c r="L34" i="5" s="1"/>
  <c r="AK19" i="7" s="1"/>
  <c r="DQ19" i="7"/>
  <c r="BA19" i="7"/>
  <c r="AW19" i="7"/>
  <c r="BE19" i="7"/>
  <c r="BY19" i="7"/>
  <c r="I32" i="5"/>
  <c r="L32" i="5" s="1"/>
  <c r="AC19" i="7" s="1"/>
  <c r="CS19" i="7"/>
  <c r="DE19" i="7"/>
  <c r="I29" i="5"/>
  <c r="L29" i="5" s="1"/>
  <c r="Q19" i="7" s="1"/>
  <c r="I33" i="5"/>
  <c r="L33" i="5" s="1"/>
  <c r="AG19" i="7" s="1"/>
  <c r="BU19" i="7"/>
  <c r="CC19" i="7"/>
  <c r="Q60" i="2" l="1"/>
  <c r="R60" i="2"/>
  <c r="J60" i="2"/>
  <c r="J61" i="2" s="1"/>
  <c r="J62" i="2" s="1"/>
  <c r="Q26" i="7" s="1"/>
  <c r="O60" i="2"/>
  <c r="T84" i="2"/>
  <c r="K84" i="2"/>
  <c r="N96" i="2"/>
  <c r="N97" i="2" s="1"/>
  <c r="N98" i="2" s="1"/>
  <c r="AC30" i="7" s="1"/>
  <c r="J96" i="2"/>
  <c r="J97" i="2" s="1"/>
  <c r="J98" i="2" s="1"/>
  <c r="AC26" i="7" s="1"/>
  <c r="M36" i="2"/>
  <c r="M37" i="2" s="1"/>
  <c r="M38" i="2" s="1"/>
  <c r="I29" i="7" s="1"/>
  <c r="N36" i="2"/>
  <c r="O36" i="2"/>
  <c r="J36" i="2"/>
  <c r="J37" i="2" s="1"/>
  <c r="J38" i="2" s="1"/>
  <c r="I26" i="7" s="1"/>
  <c r="M72" i="2"/>
  <c r="P72" i="2"/>
  <c r="N72" i="2"/>
  <c r="O72" i="2"/>
  <c r="O73" i="2" s="1"/>
  <c r="O74" i="2" s="1"/>
  <c r="U31" i="7" s="1"/>
  <c r="Q72" i="2"/>
  <c r="J144" i="2"/>
  <c r="BV44" i="2"/>
  <c r="W48" i="2" s="1"/>
  <c r="BV284" i="2"/>
  <c r="BW284" i="2" s="1"/>
  <c r="K144" i="2"/>
  <c r="K145" i="2" s="1"/>
  <c r="K146" i="2" s="1"/>
  <c r="AS27" i="7" s="1"/>
  <c r="M120" i="2"/>
  <c r="BV164" i="2"/>
  <c r="BW164" i="2" s="1"/>
  <c r="O120" i="2"/>
  <c r="O121" i="2" s="1"/>
  <c r="O122" i="2" s="1"/>
  <c r="AK31" i="7" s="1"/>
  <c r="BV188" i="2"/>
  <c r="BW188" i="2" s="1"/>
  <c r="BV224" i="2"/>
  <c r="BW224" i="2" s="1"/>
  <c r="BV200" i="2"/>
  <c r="BW200" i="2" s="1"/>
  <c r="L84" i="2"/>
  <c r="L85" i="2" s="1"/>
  <c r="L86" i="2" s="1"/>
  <c r="Y28" i="7" s="1"/>
  <c r="I19" i="1"/>
  <c r="I18" i="1"/>
  <c r="I21" i="1"/>
  <c r="I20" i="1"/>
  <c r="EF6" i="6"/>
  <c r="BV260" i="2"/>
  <c r="BW260" i="2" s="1"/>
  <c r="L144" i="2"/>
  <c r="M144" i="2"/>
  <c r="M145" i="2" s="1"/>
  <c r="M146" i="2" s="1"/>
  <c r="AS29" i="7" s="1"/>
  <c r="M84" i="2"/>
  <c r="M85" i="2" s="1"/>
  <c r="M86" i="2" s="1"/>
  <c r="Y29" i="7" s="1"/>
  <c r="O29" i="7"/>
  <c r="AA30" i="7"/>
  <c r="L145" i="2"/>
  <c r="L146" i="2" s="1"/>
  <c r="AS28" i="7" s="1"/>
  <c r="Q73" i="2"/>
  <c r="Q74" i="2" s="1"/>
  <c r="U33" i="7" s="1"/>
  <c r="P73" i="2"/>
  <c r="P74" i="2" s="1"/>
  <c r="U32" i="7" s="1"/>
  <c r="N73" i="2"/>
  <c r="N74" i="2" s="1"/>
  <c r="U30" i="7" s="1"/>
  <c r="K85" i="2"/>
  <c r="K86" i="2" s="1"/>
  <c r="Y27" i="7" s="1"/>
  <c r="R61" i="2"/>
  <c r="R62" i="2" s="1"/>
  <c r="Q34" i="7" s="1"/>
  <c r="N37" i="2"/>
  <c r="N38" i="2" s="1"/>
  <c r="I30" i="7" s="1"/>
  <c r="T85" i="2"/>
  <c r="T86" i="2" s="1"/>
  <c r="Y36" i="7" s="1"/>
  <c r="O133" i="2"/>
  <c r="O134" i="2" s="1"/>
  <c r="AO31" i="7" s="1"/>
  <c r="O37" i="2"/>
  <c r="O38" i="2" s="1"/>
  <c r="I31" i="7" s="1"/>
  <c r="G31" i="7"/>
  <c r="G32" i="7" s="1"/>
  <c r="M109" i="2"/>
  <c r="M110" i="2" s="1"/>
  <c r="AG29" i="7" s="1"/>
  <c r="Q121" i="2"/>
  <c r="Q122" i="2" s="1"/>
  <c r="AK33" i="7" s="1"/>
  <c r="J145" i="2"/>
  <c r="J146" i="2" s="1"/>
  <c r="AS26" i="7" s="1"/>
  <c r="M121" i="2"/>
  <c r="M122" i="2" s="1"/>
  <c r="AK29" i="7" s="1"/>
  <c r="W49" i="2"/>
  <c r="W50" i="2" s="1"/>
  <c r="M39" i="7" s="1"/>
  <c r="O61" i="2"/>
  <c r="O62" i="2" s="1"/>
  <c r="Q31" i="7" s="1"/>
  <c r="M73" i="2"/>
  <c r="M74" i="2" s="1"/>
  <c r="U29" i="7" s="1"/>
  <c r="Q61" i="2"/>
  <c r="Q62" i="2" s="1"/>
  <c r="Q33" i="7" s="1"/>
  <c r="AQ27" i="7"/>
  <c r="AQ28" i="7" s="1"/>
  <c r="AQ29" i="7" s="1"/>
  <c r="AI29" i="7"/>
  <c r="AI30" i="7" s="1"/>
  <c r="AI31" i="7" s="1"/>
  <c r="AI32" i="7" s="1"/>
  <c r="C28" i="7"/>
  <c r="C29" i="7" s="1"/>
  <c r="C30" i="7" s="1"/>
  <c r="C31" i="7" s="1"/>
  <c r="C32" i="7" s="1"/>
  <c r="C33" i="7" s="1"/>
  <c r="AE29" i="7"/>
  <c r="AM29" i="7"/>
  <c r="AM30" i="7" s="1"/>
  <c r="AM31" i="7" s="1"/>
  <c r="AM32" i="7" s="1"/>
  <c r="AM33" i="7" s="1"/>
  <c r="Q132" i="2"/>
  <c r="Q133" i="2" s="1"/>
  <c r="Q134" i="2" s="1"/>
  <c r="AO33" i="7" s="1"/>
  <c r="P132" i="2"/>
  <c r="P133" i="2" s="1"/>
  <c r="P134" i="2" s="1"/>
  <c r="AO32" i="7" s="1"/>
  <c r="M132" i="2"/>
  <c r="M133" i="2" s="1"/>
  <c r="M134" i="2" s="1"/>
  <c r="AO29" i="7" s="1"/>
  <c r="N132" i="2"/>
  <c r="N133" i="2" s="1"/>
  <c r="N134" i="2" s="1"/>
  <c r="AO30" i="7" s="1"/>
  <c r="K132" i="2"/>
  <c r="K133" i="2" s="1"/>
  <c r="K134" i="2" s="1"/>
  <c r="AO27" i="7" s="1"/>
  <c r="L132" i="2"/>
  <c r="L133" i="2" s="1"/>
  <c r="L134" i="2" s="1"/>
  <c r="AO28" i="7" s="1"/>
  <c r="BW128" i="2"/>
  <c r="J132" i="2"/>
  <c r="J133" i="2" s="1"/>
  <c r="J134" i="2" s="1"/>
  <c r="AO26" i="7" s="1"/>
  <c r="AI33" i="7"/>
  <c r="N120" i="2"/>
  <c r="N121" i="2" s="1"/>
  <c r="N122" i="2" s="1"/>
  <c r="AK30" i="7" s="1"/>
  <c r="P120" i="2"/>
  <c r="P121" i="2" s="1"/>
  <c r="P122" i="2" s="1"/>
  <c r="AK32" i="7" s="1"/>
  <c r="K120" i="2"/>
  <c r="K121" i="2" s="1"/>
  <c r="K122" i="2" s="1"/>
  <c r="AK27" i="7" s="1"/>
  <c r="L120" i="2"/>
  <c r="L121" i="2" s="1"/>
  <c r="L122" i="2" s="1"/>
  <c r="AK28" i="7" s="1"/>
  <c r="BW116" i="2"/>
  <c r="J120" i="2"/>
  <c r="J121" i="2" s="1"/>
  <c r="J122" i="2" s="1"/>
  <c r="AK26" i="7" s="1"/>
  <c r="K108" i="2"/>
  <c r="K109" i="2" s="1"/>
  <c r="K110" i="2" s="1"/>
  <c r="AG27" i="7" s="1"/>
  <c r="L108" i="2"/>
  <c r="L109" i="2" s="1"/>
  <c r="L110" i="2" s="1"/>
  <c r="AG28" i="7" s="1"/>
  <c r="BW104" i="2"/>
  <c r="J108" i="2"/>
  <c r="J109" i="2" s="1"/>
  <c r="J110" i="2" s="1"/>
  <c r="AG26" i="7" s="1"/>
  <c r="L96" i="2"/>
  <c r="L97" i="2" s="1"/>
  <c r="L98" i="2" s="1"/>
  <c r="AC28" i="7" s="1"/>
  <c r="M96" i="2"/>
  <c r="M97" i="2" s="1"/>
  <c r="M98" i="2" s="1"/>
  <c r="AC29" i="7" s="1"/>
  <c r="BW92" i="2"/>
  <c r="K96" i="2"/>
  <c r="K97" i="2" s="1"/>
  <c r="K98" i="2" s="1"/>
  <c r="AC27" i="7" s="1"/>
  <c r="Q84" i="2"/>
  <c r="Q85" i="2" s="1"/>
  <c r="Q86" i="2" s="1"/>
  <c r="Y33" i="7" s="1"/>
  <c r="S84" i="2"/>
  <c r="S85" i="2" s="1"/>
  <c r="S86" i="2" s="1"/>
  <c r="Y35" i="7" s="1"/>
  <c r="R84" i="2"/>
  <c r="R85" i="2" s="1"/>
  <c r="R86" i="2" s="1"/>
  <c r="Y34" i="7" s="1"/>
  <c r="N84" i="2"/>
  <c r="N85" i="2" s="1"/>
  <c r="N86" i="2" s="1"/>
  <c r="Y30" i="7" s="1"/>
  <c r="P84" i="2"/>
  <c r="P85" i="2" s="1"/>
  <c r="P86" i="2" s="1"/>
  <c r="Y32" i="7" s="1"/>
  <c r="O84" i="2"/>
  <c r="O85" i="2" s="1"/>
  <c r="O86" i="2" s="1"/>
  <c r="Y31" i="7" s="1"/>
  <c r="W29" i="7"/>
  <c r="W30" i="7" s="1"/>
  <c r="W31" i="7" s="1"/>
  <c r="W32" i="7" s="1"/>
  <c r="W33" i="7" s="1"/>
  <c r="W34" i="7" s="1"/>
  <c r="W35" i="7" s="1"/>
  <c r="W36" i="7" s="1"/>
  <c r="BW80" i="2"/>
  <c r="J84" i="2"/>
  <c r="J85" i="2" s="1"/>
  <c r="J86" i="2" s="1"/>
  <c r="Y26" i="7" s="1"/>
  <c r="S32" i="7"/>
  <c r="S33" i="7" s="1"/>
  <c r="K72" i="2"/>
  <c r="K73" i="2" s="1"/>
  <c r="K74" i="2" s="1"/>
  <c r="U27" i="7" s="1"/>
  <c r="L72" i="2"/>
  <c r="L73" i="2" s="1"/>
  <c r="L74" i="2" s="1"/>
  <c r="U28" i="7" s="1"/>
  <c r="BW68" i="2"/>
  <c r="J72" i="2"/>
  <c r="J73" i="2" s="1"/>
  <c r="J74" i="2" s="1"/>
  <c r="U26" i="7" s="1"/>
  <c r="M60" i="2"/>
  <c r="M61" i="2" s="1"/>
  <c r="M62" i="2" s="1"/>
  <c r="Q29" i="7" s="1"/>
  <c r="P60" i="2"/>
  <c r="P61" i="2" s="1"/>
  <c r="P62" i="2" s="1"/>
  <c r="Q32" i="7" s="1"/>
  <c r="O30" i="7"/>
  <c r="O31" i="7" s="1"/>
  <c r="O32" i="7" s="1"/>
  <c r="O33" i="7" s="1"/>
  <c r="O34" i="7" s="1"/>
  <c r="N60" i="2"/>
  <c r="N61" i="2" s="1"/>
  <c r="N62" i="2" s="1"/>
  <c r="Q30" i="7" s="1"/>
  <c r="BW56" i="2"/>
  <c r="L60" i="2"/>
  <c r="L61" i="2" s="1"/>
  <c r="L62" i="2" s="1"/>
  <c r="Q28" i="7" s="1"/>
  <c r="K60" i="2"/>
  <c r="K61" i="2" s="1"/>
  <c r="K62" i="2" s="1"/>
  <c r="Q27" i="7" s="1"/>
  <c r="T48" i="2"/>
  <c r="T49" i="2" s="1"/>
  <c r="T50" i="2" s="1"/>
  <c r="M36" i="7" s="1"/>
  <c r="U48" i="2"/>
  <c r="U49" i="2" s="1"/>
  <c r="U50" i="2" s="1"/>
  <c r="M37" i="7" s="1"/>
  <c r="R48" i="2"/>
  <c r="R49" i="2" s="1"/>
  <c r="R50" i="2" s="1"/>
  <c r="M34" i="7" s="1"/>
  <c r="S48" i="2"/>
  <c r="S49" i="2" s="1"/>
  <c r="S50" i="2" s="1"/>
  <c r="M35" i="7" s="1"/>
  <c r="Q48" i="2"/>
  <c r="Q49" i="2" s="1"/>
  <c r="Q50" i="2" s="1"/>
  <c r="M33" i="7" s="1"/>
  <c r="P48" i="2"/>
  <c r="P49" i="2" s="1"/>
  <c r="P50" i="2" s="1"/>
  <c r="M32" i="7" s="1"/>
  <c r="O48" i="2"/>
  <c r="O49" i="2" s="1"/>
  <c r="O50" i="2" s="1"/>
  <c r="M31" i="7" s="1"/>
  <c r="M48" i="2"/>
  <c r="M49" i="2" s="1"/>
  <c r="M50" i="2" s="1"/>
  <c r="M29" i="7" s="1"/>
  <c r="L48" i="2"/>
  <c r="L49" i="2" s="1"/>
  <c r="L50" i="2" s="1"/>
  <c r="M28" i="7" s="1"/>
  <c r="K28" i="7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J48" i="2"/>
  <c r="J49" i="2" s="1"/>
  <c r="J50" i="2" s="1"/>
  <c r="M26" i="7" s="1"/>
  <c r="L36" i="2"/>
  <c r="L37" i="2" s="1"/>
  <c r="L38" i="2" s="1"/>
  <c r="I28" i="7" s="1"/>
  <c r="P36" i="2"/>
  <c r="P37" i="2" s="1"/>
  <c r="P38" i="2" s="1"/>
  <c r="I32" i="7" s="1"/>
  <c r="BW32" i="2"/>
  <c r="K36" i="2"/>
  <c r="K37" i="2" s="1"/>
  <c r="K38" i="2" s="1"/>
  <c r="I27" i="7" s="1"/>
  <c r="O24" i="2"/>
  <c r="O25" i="2" s="1"/>
  <c r="O26" i="2" s="1"/>
  <c r="E31" i="7" s="1"/>
  <c r="Q24" i="2"/>
  <c r="Q25" i="2" s="1"/>
  <c r="Q26" i="2" s="1"/>
  <c r="E33" i="7" s="1"/>
  <c r="P24" i="2"/>
  <c r="P25" i="2" s="1"/>
  <c r="P26" i="2" s="1"/>
  <c r="E32" i="7" s="1"/>
  <c r="BW20" i="2"/>
  <c r="N24" i="2"/>
  <c r="N25" i="2" s="1"/>
  <c r="N26" i="2" s="1"/>
  <c r="E30" i="7" s="1"/>
  <c r="M24" i="2"/>
  <c r="M25" i="2" s="1"/>
  <c r="M26" i="2" s="1"/>
  <c r="E29" i="7" s="1"/>
  <c r="L24" i="2"/>
  <c r="L25" i="2" s="1"/>
  <c r="L26" i="2" s="1"/>
  <c r="E28" i="7" s="1"/>
  <c r="K24" i="2"/>
  <c r="K25" i="2" s="1"/>
  <c r="K26" i="2" s="1"/>
  <c r="E27" i="7" s="1"/>
  <c r="J24" i="2"/>
  <c r="J25" i="2" s="1"/>
  <c r="J26" i="2" s="1"/>
  <c r="E26" i="7" s="1"/>
  <c r="BY2" i="2"/>
  <c r="BV212" i="2"/>
  <c r="BW212" i="2" s="1"/>
  <c r="BV236" i="2"/>
  <c r="BW236" i="2" s="1"/>
  <c r="BV272" i="2"/>
  <c r="BW272" i="2" s="1"/>
  <c r="BV320" i="2"/>
  <c r="BW320" i="2" s="1"/>
  <c r="BV356" i="2"/>
  <c r="BW356" i="2" s="1"/>
  <c r="BV392" i="2"/>
  <c r="BW392" i="2" s="1"/>
  <c r="BV404" i="2"/>
  <c r="BW404" i="2" s="1"/>
  <c r="BV308" i="2"/>
  <c r="BW308" i="2" s="1"/>
  <c r="BV344" i="2"/>
  <c r="BW344" i="2" s="1"/>
  <c r="BV296" i="2"/>
  <c r="BW296" i="2" s="1"/>
  <c r="BV332" i="2"/>
  <c r="BW332" i="2" s="1"/>
  <c r="BV368" i="2"/>
  <c r="BW368" i="2" s="1"/>
  <c r="BV380" i="2"/>
  <c r="BW380" i="2" s="1"/>
  <c r="E19" i="7"/>
  <c r="L37" i="5"/>
  <c r="K48" i="2" l="1"/>
  <c r="K49" i="2" s="1"/>
  <c r="K50" i="2" s="1"/>
  <c r="M27" i="7" s="1"/>
  <c r="BW44" i="2"/>
  <c r="N48" i="2"/>
  <c r="N49" i="2" s="1"/>
  <c r="N50" i="2" s="1"/>
  <c r="M30" i="7" s="1"/>
  <c r="V48" i="2"/>
  <c r="V49" i="2" s="1"/>
  <c r="V50" i="2" s="1"/>
  <c r="M38" i="7" s="1"/>
  <c r="BW2" i="2"/>
</calcChain>
</file>

<file path=xl/sharedStrings.xml><?xml version="1.0" encoding="utf-8"?>
<sst xmlns="http://schemas.openxmlformats.org/spreadsheetml/2006/main" count="1227" uniqueCount="227">
  <si>
    <t>Analiza wydatków poniesionych na wynagrodzenia nauczycieli</t>
  </si>
  <si>
    <t>Obliczenie jednorazowego dodatku uzupełniającego</t>
  </si>
  <si>
    <t>Nazwa i adres JST:</t>
  </si>
  <si>
    <t>Data:</t>
  </si>
  <si>
    <t>[zł.]</t>
  </si>
  <si>
    <t>Średnia kwota bazowa</t>
  </si>
  <si>
    <t>Średnie wynagrodzenie</t>
  </si>
  <si>
    <t>Nauczyciel stażysta</t>
  </si>
  <si>
    <t xml:space="preserve">   kwoty bazowej =</t>
  </si>
  <si>
    <t>Nauczyciel kontraktowy</t>
  </si>
  <si>
    <t>Nauczyciel mianowany</t>
  </si>
  <si>
    <t>Nauczyciel dyplomowany</t>
  </si>
  <si>
    <t>Wskaźniki według stopnia awansu zawodowego</t>
  </si>
  <si>
    <t>Symbol skoroszytu:</t>
  </si>
  <si>
    <t>Średnioroczna struktura zatrudnienia</t>
  </si>
  <si>
    <t>L. p.</t>
  </si>
  <si>
    <t>Arkusz obliczenia jednorazowego dodatku uzupełniającego</t>
  </si>
  <si>
    <t>Nazwa JST:</t>
  </si>
  <si>
    <t>Nazwa podmiotu:</t>
  </si>
  <si>
    <t>Kwota jednorazowego dodatku uzupełniającego</t>
  </si>
  <si>
    <t>Średniomiesięczny jednorazowy dodatek uzupełniający</t>
  </si>
  <si>
    <t>Imię i Nazwisko:</t>
  </si>
  <si>
    <t>Symbol:</t>
  </si>
  <si>
    <t>Nazwa obliczenia</t>
  </si>
  <si>
    <t>p01.xls</t>
  </si>
  <si>
    <t>p02.xls</t>
  </si>
  <si>
    <t>p03.xls</t>
  </si>
  <si>
    <t>p04.xls</t>
  </si>
  <si>
    <t>p05.xls</t>
  </si>
  <si>
    <t>p06.xls</t>
  </si>
  <si>
    <t>p07.xls</t>
  </si>
  <si>
    <t>p08.xls</t>
  </si>
  <si>
    <t>p09.xls</t>
  </si>
  <si>
    <t>p10.xls</t>
  </si>
  <si>
    <t>p11.xls</t>
  </si>
  <si>
    <t>p12.xls</t>
  </si>
  <si>
    <t>Podział wartości dodatków na podmioty</t>
  </si>
  <si>
    <t>Nazwa obliczanej wartości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</si>
  <si>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</si>
  <si>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</si>
  <si>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</si>
  <si>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</si>
  <si>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</si>
  <si>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</si>
  <si>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</si>
  <si>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</si>
  <si>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</si>
  <si>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</si>
  <si>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</si>
  <si>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</si>
  <si>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wartość</t>
  </si>
  <si>
    <t>Średnie (miesięczne) wydatki faktycznie poniesione</t>
  </si>
  <si>
    <t>Średni (miesięczny) dodatek uzupełniający</t>
  </si>
  <si>
    <t>Nauczyciele dyplomowani</t>
  </si>
  <si>
    <t>x</t>
  </si>
  <si>
    <t>Proporcjonalna do udziału średniomiesięczna część róznicy (5) dla danego podmiotu [zł.]</t>
  </si>
  <si>
    <t>Proporcjonalna do udziału roczna część róznicy dla danego podmiotu [zł.]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</si>
  <si>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</si>
  <si>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</si>
  <si>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</si>
  <si>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</si>
  <si>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</si>
  <si>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</si>
  <si>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</si>
  <si>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</si>
  <si>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</si>
  <si>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</si>
  <si>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</si>
  <si>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</si>
  <si>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</si>
  <si>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</si>
  <si>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</si>
  <si>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</si>
  <si>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</si>
  <si>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</si>
  <si>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</si>
  <si>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</si>
  <si>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</si>
  <si>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p13.xls</t>
  </si>
  <si>
    <t>p14.xls</t>
  </si>
  <si>
    <t>p15.xls</t>
  </si>
  <si>
    <t>p16.xls</t>
  </si>
  <si>
    <t>p17.xls</t>
  </si>
  <si>
    <t>p18.xls</t>
  </si>
  <si>
    <t>p19.xls</t>
  </si>
  <si>
    <t>p20.xls</t>
  </si>
  <si>
    <t>p21.xls</t>
  </si>
  <si>
    <t>p22.xls</t>
  </si>
  <si>
    <t>p23.xls</t>
  </si>
  <si>
    <t>p24.xls</t>
  </si>
  <si>
    <t>p25.xls</t>
  </si>
  <si>
    <t>p26.xls</t>
  </si>
  <si>
    <t>p27.xls</t>
  </si>
  <si>
    <t>p28.xls</t>
  </si>
  <si>
    <t>p29.xls</t>
  </si>
  <si>
    <t>p30.xls</t>
  </si>
  <si>
    <t>p31.xls</t>
  </si>
  <si>
    <t>p32.xls</t>
  </si>
  <si>
    <t>p33.xls</t>
  </si>
  <si>
    <t>Symbol pliku (Symbol podmiotu)</t>
  </si>
  <si>
    <t>Razem:</t>
  </si>
  <si>
    <t>Jednorazowy dodatek uzupełniający</t>
  </si>
  <si>
    <t>Grupa awansu zaw.:</t>
  </si>
  <si>
    <t>Symbol nauczyciela lub imię i nazwisko</t>
  </si>
  <si>
    <t>Różnica pomiędzy wydatkami faktycznie poniesionymi a iloczynem średniorocznej liczby nauczycieli i średniego wynagrodzenia w rozumieniu art. 30 ust. 3</t>
  </si>
  <si>
    <t>Część róznicy do podziału na nauczycieli w danej grupie awansu w danym podmiocie</t>
  </si>
  <si>
    <r>
      <t>Róznica roczna</t>
    </r>
    <r>
      <rPr>
        <sz val="1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(art. 30a ust. 2; różnica średniomiesięczna x12)</t>
    </r>
  </si>
  <si>
    <t>Różnica średniomiesięczna</t>
  </si>
  <si>
    <t>Czy będzie wypłacany jednorazowy dodatek uzupełniający? (1-tak/"pusta komórka"-nie)</t>
  </si>
  <si>
    <t>Wydatki faktycznie poniesione</t>
  </si>
  <si>
    <t>I - XII</t>
  </si>
  <si>
    <t>I - VII</t>
  </si>
  <si>
    <t>IX - XII</t>
  </si>
  <si>
    <t>Arkusz sterujący</t>
  </si>
  <si>
    <t>zaokrąglanie: liczba miejsc po przecinku</t>
  </si>
  <si>
    <t>Suma (średnich) osobistych stawek wynagrodzenia zasadniczego</t>
  </si>
  <si>
    <t>Średnioroczna liczba etatów nauczycieli [średnioroczna struktura zatrudnienia]</t>
  </si>
  <si>
    <t>Iloczyn średniorocz. liczby etatów nauczycieli i średn. wynagr. (art. 30 ust. 3)</t>
  </si>
  <si>
    <t>Arkusz obliczenia Różnicy (art.. 30a ust. 2) i kwot do podziału na poszczególne podmioty</t>
  </si>
  <si>
    <t>Udział sumy osob. st. wynagr. zasadn. podmiotu w sumie osob. st.  wynagr. zasadn. [%]</t>
  </si>
  <si>
    <r>
      <t xml:space="preserve">Osobista stawka wynagrodzenia zasadniczego - Sj=A*B*C </t>
    </r>
    <r>
      <rPr>
        <sz val="10"/>
        <rFont val="Tahoma"/>
        <family val="2"/>
        <charset val="238"/>
      </rPr>
      <t>(jako wart. śr. miesięczna)</t>
    </r>
  </si>
  <si>
    <t>Średni miesięczny wydatek faktycznie poniesiony przez JST</t>
  </si>
  <si>
    <t>Udział osob. stawki wynagr. zasadn. w sumie osob. stawek wynagr. zasadn. Podmiotu</t>
  </si>
  <si>
    <t>kwota bazowa od 01 stycznia</t>
  </si>
  <si>
    <t>kwota bazowa od 01 września</t>
  </si>
  <si>
    <t>Sposób liczenia średniej (za 12 mies.)</t>
  </si>
  <si>
    <t>"0" - z dwóch okresów bazowych ( 8 i 4 mies.)</t>
  </si>
  <si>
    <t>"1" - z jednego okresu bazowego (12 mies.)</t>
  </si>
  <si>
    <t>52,44/53,80/52,90</t>
  </si>
  <si>
    <t>ZS Lubraniec</t>
  </si>
  <si>
    <t>ZS Marysin</t>
  </si>
  <si>
    <t>ZS Izbica Kuj.</t>
  </si>
  <si>
    <t>ZS Chodecz</t>
  </si>
  <si>
    <t>ZS Kowal</t>
  </si>
  <si>
    <t>LO Kowal</t>
  </si>
  <si>
    <t>PPP Lubień Kuj.</t>
  </si>
  <si>
    <t>PPP Lubraniec</t>
  </si>
  <si>
    <t>WPOW Brzezie</t>
  </si>
  <si>
    <t>ZSS Brzezie</t>
  </si>
  <si>
    <t>DD Lubień Kuj.</t>
  </si>
  <si>
    <t>Daniel Brzuszkiewicz</t>
  </si>
  <si>
    <t>Katarzyna Jarońska</t>
  </si>
  <si>
    <t>Małgorzata Paradzińska</t>
  </si>
  <si>
    <t>Iwona Przybysz</t>
  </si>
  <si>
    <t>Wojciech Przybysz</t>
  </si>
  <si>
    <t>Alina Pyrek</t>
  </si>
  <si>
    <t>Piotr Wojtasik</t>
  </si>
  <si>
    <t>Agata Wojtkowska</t>
  </si>
  <si>
    <t>Krzysztof Kamiński</t>
  </si>
  <si>
    <t>Marek Kaźmierski</t>
  </si>
  <si>
    <t>Halina Lewandowska</t>
  </si>
  <si>
    <t>Jolanta Mieszkowska</t>
  </si>
  <si>
    <t>Witold Techerowicz</t>
  </si>
  <si>
    <t>Jolanta Wróblewska</t>
  </si>
  <si>
    <t>Krystyna Budka</t>
  </si>
  <si>
    <t>ZS Lubraniec - Marysin</t>
  </si>
  <si>
    <t>ZS Izbica Kujawska</t>
  </si>
  <si>
    <t>Piotr Frankowski</t>
  </si>
  <si>
    <t>Dorota Gałęzewska</t>
  </si>
  <si>
    <t>Alfred Lewandowski</t>
  </si>
  <si>
    <t>Janusz Nadolny</t>
  </si>
  <si>
    <t>Anna Olejnicka</t>
  </si>
  <si>
    <t>Alicja Sadowska</t>
  </si>
  <si>
    <t>Mirosława Sieradzka</t>
  </si>
  <si>
    <t>Elżbieta Stasieńko</t>
  </si>
  <si>
    <t>Roman Sieradzki</t>
  </si>
  <si>
    <t>Wioletta Wawrzyniak</t>
  </si>
  <si>
    <t>Magdalena Sadowska</t>
  </si>
  <si>
    <t>Barbara Kubiak</t>
  </si>
  <si>
    <t>Marek Gajewski</t>
  </si>
  <si>
    <t>Anna Jąkalska</t>
  </si>
  <si>
    <t>Aldona Baranowska - Kacprzak</t>
  </si>
  <si>
    <t>Magdalena Harmacińska</t>
  </si>
  <si>
    <t>Jolanta Kiełczak</t>
  </si>
  <si>
    <t>Micjał Kobus</t>
  </si>
  <si>
    <t>Joanna Kubiak</t>
  </si>
  <si>
    <t>Beata Rykowska</t>
  </si>
  <si>
    <t>Katarzyna Rzepecka</t>
  </si>
  <si>
    <t>Urszula Szparaga</t>
  </si>
  <si>
    <t>Grażyna Wilińska</t>
  </si>
  <si>
    <t>Maria Matusiak</t>
  </si>
  <si>
    <t>Anna Drzymalska-Pustoła</t>
  </si>
  <si>
    <t>Maciej Zieliński</t>
  </si>
  <si>
    <t>Danuta Zbonikowska</t>
  </si>
  <si>
    <t>Dariusz Lemanowicz</t>
  </si>
  <si>
    <t>Grzegorz Matusiak</t>
  </si>
  <si>
    <t>Anna Szatkowska</t>
  </si>
  <si>
    <t>Piotr Zbonikowski</t>
  </si>
  <si>
    <t>Lech Kujawiak</t>
  </si>
  <si>
    <t>Anna Osińska</t>
  </si>
  <si>
    <t>Elżbieta Szprengiel</t>
  </si>
  <si>
    <t>Alicja Żak</t>
  </si>
  <si>
    <t>Grzegorz Wojciechowski</t>
  </si>
  <si>
    <t>Wanda Nowakowska</t>
  </si>
  <si>
    <t>PPP Lubień Kujawski</t>
  </si>
  <si>
    <t>DD Lubień Kujawski</t>
  </si>
  <si>
    <t>K</t>
  </si>
  <si>
    <t>CZ</t>
  </si>
  <si>
    <t>KW</t>
  </si>
  <si>
    <t>B</t>
  </si>
  <si>
    <t>K.K</t>
  </si>
  <si>
    <t>A.P.</t>
  </si>
  <si>
    <t>E.Ch.</t>
  </si>
  <si>
    <t>B.S.</t>
  </si>
  <si>
    <t>KH 42</t>
  </si>
  <si>
    <t>KJ 49</t>
  </si>
  <si>
    <t>LB 43</t>
  </si>
  <si>
    <t>PB 47</t>
  </si>
  <si>
    <t>SE 51</t>
  </si>
  <si>
    <t>Są 35</t>
  </si>
  <si>
    <t>ŚS 37</t>
  </si>
  <si>
    <t>WK 36</t>
  </si>
  <si>
    <t>KM 482 S</t>
  </si>
  <si>
    <t>KB S</t>
  </si>
  <si>
    <t>WJ 487 S</t>
  </si>
  <si>
    <t>MK 483 G</t>
  </si>
  <si>
    <t>WJ 479 G</t>
  </si>
  <si>
    <t>PS 489 S</t>
  </si>
  <si>
    <t>PS 490 G</t>
  </si>
  <si>
    <t>KB 494 G</t>
  </si>
  <si>
    <t xml:space="preserve">Wanda </t>
  </si>
  <si>
    <t>Elżbieta</t>
  </si>
  <si>
    <t>Monika</t>
  </si>
  <si>
    <t>Sławomir</t>
  </si>
  <si>
    <t>Powiat Włocławski</t>
  </si>
  <si>
    <t>za 2013 rok</t>
  </si>
  <si>
    <t>za 2013rok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</si>
</sst>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8"/>
      <name val="Arial"/>
      <family val="2"/>
      <charset val="238"/>
    </font>
    <font>
      <sz val="10"/>
      <color indexed="9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rebuchet MS"/>
      <family val="2"/>
      <charset val="238"/>
    </font>
    <font>
      <i/>
      <sz val="10"/>
      <name val="Tahoma"/>
      <family val="2"/>
      <charset val="238"/>
    </font>
    <font>
      <sz val="10"/>
      <name val="Trebuchet M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9" fontId="4" fillId="0" borderId="3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0" xfId="0" applyFont="1" applyFill="1"/>
    <xf numFmtId="0" fontId="4" fillId="3" borderId="0" xfId="0" applyFont="1" applyFill="1"/>
    <xf numFmtId="0" fontId="6" fillId="4" borderId="0" xfId="0" applyFont="1" applyFill="1"/>
    <xf numFmtId="0" fontId="7" fillId="4" borderId="0" xfId="0" applyFont="1" applyFill="1"/>
    <xf numFmtId="0" fontId="2" fillId="5" borderId="3" xfId="0" applyFont="1" applyFill="1" applyBorder="1"/>
    <xf numFmtId="10" fontId="2" fillId="2" borderId="3" xfId="0" applyNumberFormat="1" applyFont="1" applyFill="1" applyBorder="1"/>
    <xf numFmtId="0" fontId="2" fillId="0" borderId="0" xfId="0" applyFont="1" applyFill="1" applyBorder="1"/>
    <xf numFmtId="0" fontId="2" fillId="3" borderId="12" xfId="0" applyFont="1" applyFill="1" applyBorder="1"/>
    <xf numFmtId="0" fontId="2" fillId="5" borderId="2" xfId="0" applyFont="1" applyFill="1" applyBorder="1"/>
    <xf numFmtId="4" fontId="2" fillId="6" borderId="13" xfId="0" applyNumberFormat="1" applyFont="1" applyFill="1" applyBorder="1"/>
    <xf numFmtId="4" fontId="0" fillId="0" borderId="0" xfId="0" applyNumberFormat="1"/>
    <xf numFmtId="4" fontId="4" fillId="0" borderId="0" xfId="0" applyNumberFormat="1" applyFont="1" applyFill="1" applyBorder="1"/>
    <xf numFmtId="0" fontId="2" fillId="5" borderId="14" xfId="0" applyFont="1" applyFill="1" applyBorder="1"/>
    <xf numFmtId="4" fontId="2" fillId="6" borderId="1" xfId="0" applyNumberFormat="1" applyFont="1" applyFill="1" applyBorder="1"/>
    <xf numFmtId="4" fontId="4" fillId="6" borderId="0" xfId="0" applyNumberFormat="1" applyFont="1" applyFill="1" applyBorder="1"/>
    <xf numFmtId="4" fontId="4" fillId="3" borderId="0" xfId="0" applyNumberFormat="1" applyFont="1" applyFill="1" applyBorder="1"/>
    <xf numFmtId="4" fontId="2" fillId="0" borderId="0" xfId="0" applyNumberFormat="1" applyFont="1"/>
    <xf numFmtId="3" fontId="2" fillId="6" borderId="3" xfId="0" applyNumberFormat="1" applyFont="1" applyFill="1" applyBorder="1"/>
    <xf numFmtId="2" fontId="2" fillId="0" borderId="0" xfId="0" applyNumberFormat="1" applyFont="1"/>
    <xf numFmtId="4" fontId="0" fillId="7" borderId="0" xfId="0" applyNumberFormat="1" applyFill="1"/>
    <xf numFmtId="4" fontId="0" fillId="3" borderId="0" xfId="0" applyNumberFormat="1" applyFill="1" applyBorder="1"/>
    <xf numFmtId="4" fontId="0" fillId="0" borderId="0" xfId="0" applyNumberFormat="1" applyFill="1" applyBorder="1"/>
    <xf numFmtId="4" fontId="0" fillId="5" borderId="0" xfId="0" applyNumberFormat="1" applyFill="1" applyBorder="1"/>
    <xf numFmtId="4" fontId="0" fillId="0" borderId="0" xfId="0" applyNumberFormat="1" applyFill="1"/>
    <xf numFmtId="0" fontId="8" fillId="0" borderId="0" xfId="0" applyFont="1" applyFill="1" applyBorder="1"/>
    <xf numFmtId="4" fontId="2" fillId="2" borderId="3" xfId="0" applyNumberFormat="1" applyFont="1" applyFill="1" applyBorder="1"/>
    <xf numFmtId="0" fontId="2" fillId="5" borderId="15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/>
    <xf numFmtId="4" fontId="2" fillId="2" borderId="18" xfId="0" applyNumberFormat="1" applyFont="1" applyFill="1" applyBorder="1"/>
    <xf numFmtId="0" fontId="2" fillId="5" borderId="19" xfId="0" applyFont="1" applyFill="1" applyBorder="1"/>
    <xf numFmtId="4" fontId="8" fillId="2" borderId="20" xfId="0" applyNumberFormat="1" applyFont="1" applyFill="1" applyBorder="1"/>
    <xf numFmtId="4" fontId="2" fillId="7" borderId="2" xfId="0" applyNumberFormat="1" applyFont="1" applyFill="1" applyBorder="1"/>
    <xf numFmtId="0" fontId="2" fillId="0" borderId="0" xfId="0" applyFont="1" applyFill="1" applyBorder="1" applyAlignment="1" applyProtection="1">
      <protection locked="0"/>
    </xf>
    <xf numFmtId="0" fontId="6" fillId="0" borderId="0" xfId="0" applyFont="1" applyFill="1" applyBorder="1"/>
    <xf numFmtId="0" fontId="2" fillId="0" borderId="7" xfId="0" applyFont="1" applyFill="1" applyBorder="1" applyAlignment="1" applyProtection="1">
      <protection locked="0"/>
    </xf>
    <xf numFmtId="0" fontId="2" fillId="0" borderId="7" xfId="0" applyFont="1" applyFill="1" applyBorder="1"/>
    <xf numFmtId="0" fontId="10" fillId="0" borderId="0" xfId="0" applyFont="1" applyAlignment="1"/>
    <xf numFmtId="0" fontId="10" fillId="0" borderId="3" xfId="0" applyFont="1" applyBorder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3" xfId="0" applyFont="1" applyBorder="1"/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/>
    <xf numFmtId="4" fontId="11" fillId="0" borderId="0" xfId="0" applyNumberFormat="1" applyFont="1"/>
    <xf numFmtId="0" fontId="13" fillId="0" borderId="0" xfId="0" applyFont="1"/>
    <xf numFmtId="0" fontId="2" fillId="0" borderId="0" xfId="0" applyFont="1" applyProtection="1"/>
    <xf numFmtId="4" fontId="2" fillId="7" borderId="21" xfId="0" applyNumberFormat="1" applyFont="1" applyFill="1" applyBorder="1" applyAlignment="1">
      <alignment horizontal="right"/>
    </xf>
    <xf numFmtId="4" fontId="9" fillId="2" borderId="22" xfId="0" applyNumberFormat="1" applyFont="1" applyFill="1" applyBorder="1"/>
    <xf numFmtId="4" fontId="4" fillId="7" borderId="23" xfId="0" applyNumberFormat="1" applyFont="1" applyFill="1" applyBorder="1"/>
    <xf numFmtId="0" fontId="2" fillId="0" borderId="0" xfId="0" applyFont="1" applyBorder="1" applyAlignment="1"/>
    <xf numFmtId="0" fontId="4" fillId="0" borderId="0" xfId="0" applyFont="1" applyBorder="1" applyAlignment="1"/>
    <xf numFmtId="0" fontId="2" fillId="0" borderId="24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/>
    <xf numFmtId="2" fontId="0" fillId="0" borderId="0" xfId="0" applyNumberFormat="1"/>
    <xf numFmtId="4" fontId="4" fillId="0" borderId="3" xfId="0" applyNumberFormat="1" applyFont="1" applyBorder="1"/>
    <xf numFmtId="2" fontId="16" fillId="0" borderId="25" xfId="0" applyNumberFormat="1" applyFont="1" applyBorder="1"/>
    <xf numFmtId="2" fontId="16" fillId="0" borderId="26" xfId="0" applyNumberFormat="1" applyFont="1" applyBorder="1"/>
    <xf numFmtId="2" fontId="17" fillId="0" borderId="27" xfId="0" applyNumberFormat="1" applyFont="1" applyBorder="1"/>
    <xf numFmtId="4" fontId="17" fillId="0" borderId="3" xfId="0" applyNumberFormat="1" applyFont="1" applyBorder="1"/>
    <xf numFmtId="0" fontId="18" fillId="9" borderId="28" xfId="0" applyFont="1" applyFill="1" applyBorder="1"/>
    <xf numFmtId="0" fontId="16" fillId="0" borderId="23" xfId="0" applyFont="1" applyBorder="1"/>
    <xf numFmtId="0" fontId="18" fillId="9" borderId="29" xfId="0" applyFont="1" applyFill="1" applyBorder="1"/>
    <xf numFmtId="0" fontId="18" fillId="0" borderId="0" xfId="0" applyFont="1"/>
    <xf numFmtId="0" fontId="18" fillId="9" borderId="30" xfId="0" applyFont="1" applyFill="1" applyBorder="1"/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" fontId="2" fillId="8" borderId="17" xfId="0" applyNumberFormat="1" applyFont="1" applyFill="1" applyBorder="1" applyAlignment="1">
      <alignment horizontal="right" indent="2"/>
    </xf>
    <xf numFmtId="4" fontId="2" fillId="8" borderId="3" xfId="0" applyNumberFormat="1" applyFont="1" applyFill="1" applyBorder="1" applyAlignment="1">
      <alignment horizontal="right" indent="2"/>
    </xf>
    <xf numFmtId="4" fontId="2" fillId="8" borderId="18" xfId="0" applyNumberFormat="1" applyFont="1" applyFill="1" applyBorder="1" applyAlignment="1">
      <alignment horizontal="right" indent="2"/>
    </xf>
    <xf numFmtId="0" fontId="8" fillId="5" borderId="17" xfId="0" applyFont="1" applyFill="1" applyBorder="1" applyAlignment="1">
      <alignment horizontal="right" indent="2"/>
    </xf>
    <xf numFmtId="0" fontId="8" fillId="5" borderId="3" xfId="0" applyFont="1" applyFill="1" applyBorder="1" applyAlignment="1">
      <alignment horizontal="right" indent="2"/>
    </xf>
    <xf numFmtId="0" fontId="8" fillId="5" borderId="51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right" indent="2"/>
    </xf>
    <xf numFmtId="0" fontId="8" fillId="5" borderId="1" xfId="0" applyFont="1" applyFill="1" applyBorder="1" applyAlignment="1">
      <alignment horizontal="right" indent="2"/>
    </xf>
    <xf numFmtId="10" fontId="2" fillId="2" borderId="3" xfId="1" applyNumberFormat="1" applyFont="1" applyFill="1" applyBorder="1" applyAlignment="1">
      <alignment horizontal="right" indent="2"/>
    </xf>
    <xf numFmtId="0" fontId="8" fillId="5" borderId="5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right" indent="2"/>
    </xf>
    <xf numFmtId="4" fontId="2" fillId="7" borderId="12" xfId="0" applyNumberFormat="1" applyFont="1" applyFill="1" applyBorder="1" applyAlignment="1">
      <alignment horizontal="right" indent="2"/>
    </xf>
    <xf numFmtId="10" fontId="2" fillId="2" borderId="1" xfId="1" applyNumberFormat="1" applyFont="1" applyFill="1" applyBorder="1" applyAlignment="1">
      <alignment horizontal="right" indent="2"/>
    </xf>
    <xf numFmtId="4" fontId="2" fillId="7" borderId="14" xfId="0" applyNumberFormat="1" applyFont="1" applyFill="1" applyBorder="1" applyAlignment="1">
      <alignment horizontal="right" indent="2"/>
    </xf>
    <xf numFmtId="4" fontId="2" fillId="7" borderId="49" xfId="0" applyNumberFormat="1" applyFont="1" applyFill="1" applyBorder="1" applyAlignment="1">
      <alignment horizontal="right" indent="2"/>
    </xf>
    <xf numFmtId="0" fontId="2" fillId="0" borderId="31" xfId="0" applyFont="1" applyBorder="1" applyAlignment="1">
      <alignment horizontal="right" indent="2"/>
    </xf>
    <xf numFmtId="0" fontId="2" fillId="0" borderId="32" xfId="0" applyFont="1" applyBorder="1" applyAlignment="1">
      <alignment horizontal="right" indent="2"/>
    </xf>
    <xf numFmtId="4" fontId="4" fillId="7" borderId="35" xfId="0" applyNumberFormat="1" applyFont="1" applyFill="1" applyBorder="1" applyAlignment="1">
      <alignment horizontal="right" indent="2"/>
    </xf>
    <xf numFmtId="4" fontId="4" fillId="7" borderId="36" xfId="0" applyNumberFormat="1" applyFont="1" applyFill="1" applyBorder="1" applyAlignment="1">
      <alignment horizontal="right" indent="2"/>
    </xf>
    <xf numFmtId="4" fontId="4" fillId="7" borderId="37" xfId="0" applyNumberFormat="1" applyFont="1" applyFill="1" applyBorder="1" applyAlignment="1">
      <alignment horizontal="right" indent="2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left"/>
    </xf>
    <xf numFmtId="0" fontId="8" fillId="7" borderId="12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/>
    </xf>
    <xf numFmtId="0" fontId="15" fillId="7" borderId="46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4" fillId="7" borderId="46" xfId="0" applyFont="1" applyFill="1" applyBorder="1" applyAlignment="1">
      <alignment horizontal="center" wrapText="1"/>
    </xf>
    <xf numFmtId="0" fontId="2" fillId="7" borderId="0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0" fontId="2" fillId="7" borderId="33" xfId="0" applyFont="1" applyFill="1" applyBorder="1" applyAlignment="1">
      <alignment horizontal="center" wrapText="1"/>
    </xf>
    <xf numFmtId="4" fontId="4" fillId="8" borderId="19" xfId="0" applyNumberFormat="1" applyFont="1" applyFill="1" applyBorder="1" applyAlignment="1">
      <alignment horizontal="right" indent="2"/>
    </xf>
    <xf numFmtId="4" fontId="4" fillId="8" borderId="2" xfId="0" applyNumberFormat="1" applyFont="1" applyFill="1" applyBorder="1" applyAlignment="1">
      <alignment horizontal="right" indent="2"/>
    </xf>
    <xf numFmtId="4" fontId="4" fillId="8" borderId="20" xfId="0" applyNumberFormat="1" applyFont="1" applyFill="1" applyBorder="1" applyAlignment="1">
      <alignment horizontal="right" indent="2"/>
    </xf>
    <xf numFmtId="0" fontId="8" fillId="5" borderId="47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4" fontId="2" fillId="8" borderId="15" xfId="0" applyNumberFormat="1" applyFont="1" applyFill="1" applyBorder="1" applyAlignment="1">
      <alignment horizontal="right" indent="2"/>
    </xf>
    <xf numFmtId="4" fontId="2" fillId="8" borderId="1" xfId="0" applyNumberFormat="1" applyFont="1" applyFill="1" applyBorder="1" applyAlignment="1">
      <alignment horizontal="right" indent="2"/>
    </xf>
    <xf numFmtId="4" fontId="2" fillId="8" borderId="16" xfId="0" applyNumberFormat="1" applyFont="1" applyFill="1" applyBorder="1" applyAlignment="1">
      <alignment horizontal="right" indent="2"/>
    </xf>
    <xf numFmtId="0" fontId="9" fillId="5" borderId="53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9" fillId="5" borderId="51" xfId="0" applyFont="1" applyFill="1" applyBorder="1" applyAlignment="1">
      <alignment horizontal="left"/>
    </xf>
    <xf numFmtId="0" fontId="9" fillId="5" borderId="44" xfId="0" applyFont="1" applyFill="1" applyBorder="1" applyAlignment="1">
      <alignment horizontal="left"/>
    </xf>
    <xf numFmtId="0" fontId="9" fillId="5" borderId="5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8" borderId="40" xfId="0" applyFont="1" applyFill="1" applyBorder="1" applyAlignment="1">
      <alignment horizontal="center"/>
    </xf>
    <xf numFmtId="0" fontId="2" fillId="8" borderId="4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5" borderId="54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8" fillId="5" borderId="54" xfId="0" applyFont="1" applyFill="1" applyBorder="1" applyAlignment="1">
      <alignment horizontal="left"/>
    </xf>
    <xf numFmtId="0" fontId="8" fillId="5" borderId="38" xfId="0" applyFont="1" applyFill="1" applyBorder="1" applyAlignment="1">
      <alignment horizontal="left"/>
    </xf>
    <xf numFmtId="0" fontId="8" fillId="5" borderId="39" xfId="0" applyFont="1" applyFill="1" applyBorder="1" applyAlignment="1">
      <alignment horizontal="left"/>
    </xf>
    <xf numFmtId="0" fontId="4" fillId="5" borderId="55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4" fontId="2" fillId="8" borderId="40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4" fontId="11" fillId="0" borderId="12" xfId="0" applyNumberFormat="1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39" xfId="0" applyFont="1" applyBorder="1" applyAlignment="1">
      <alignment horizontal="left"/>
    </xf>
  </cellXfs>
  <cellStyles count="2">
    <cellStyle name="Normalny" xfId="0" builtinId="0"/>
    <cellStyle name="Procentowy" xfId="1" builtinId="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danpa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2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3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3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3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3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jdu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DU2013_0824\p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</sheetNames>
    <sheetDataSet>
      <sheetData sheetId="0">
        <row r="4">
          <cell r="J4">
            <v>1</v>
          </cell>
        </row>
        <row r="5">
          <cell r="D5">
            <v>2717.59</v>
          </cell>
        </row>
        <row r="6">
          <cell r="D6">
            <v>2717.59</v>
          </cell>
        </row>
        <row r="16">
          <cell r="F16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p09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p10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p11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p12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p13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p14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P140" t="str">
            <v/>
          </cell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P146" t="str">
            <v/>
          </cell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p15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 refreshError="1"/>
      <sheetData sheetId="1">
        <row r="3">
          <cell r="S3">
            <v>0</v>
          </cell>
        </row>
      </sheetData>
      <sheetData sheetId="2" refreshError="1"/>
      <sheetData sheetId="3">
        <row r="3">
          <cell r="E3" t="str">
            <v/>
          </cell>
        </row>
      </sheetData>
      <sheetData sheetId="4" refreshError="1"/>
      <sheetData sheetId="5">
        <row r="3">
          <cell r="E3" t="str">
            <v/>
          </cell>
        </row>
      </sheetData>
      <sheetData sheetId="6" refreshError="1"/>
      <sheetData sheetId="7">
        <row r="3">
          <cell r="E3" t="str">
            <v/>
          </cell>
        </row>
        <row r="5">
          <cell r="E5" t="str">
            <v>p16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p17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P170" t="str">
            <v/>
          </cell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P176" t="str">
            <v/>
          </cell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p18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p01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p19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5">
          <cell r="E5" t="str">
            <v>p20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p20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P200" t="str">
            <v/>
          </cell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P206" t="str">
            <v/>
          </cell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p21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p22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p23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P230" t="str">
            <v/>
          </cell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P236" t="str">
            <v/>
          </cell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p24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p25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p26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P260" t="str">
            <v/>
          </cell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P266" t="str">
            <v/>
          </cell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p27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p28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p02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p29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P290" t="str">
            <v/>
          </cell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P296" t="str">
            <v/>
          </cell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p30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p31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p32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P320" t="str">
            <v/>
          </cell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P326" t="str">
            <v/>
          </cell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</sheetNames>
    <sheetDataSet>
      <sheetData sheetId="0"/>
      <sheetData sheetId="1">
        <row r="5">
          <cell r="E5" t="str">
            <v>p33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p33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"/>
      <sheetName val="wyd"/>
      <sheetName val="jst"/>
      <sheetName val="jdu"/>
      <sheetName val="pomoc"/>
      <sheetName val="men"/>
      <sheetName val="listy"/>
    </sheetNames>
    <sheetDataSet>
      <sheetData sheetId="0">
        <row r="24">
          <cell r="D24">
            <v>2</v>
          </cell>
        </row>
      </sheetData>
      <sheetData sheetId="1">
        <row r="36">
          <cell r="B36">
            <v>0</v>
          </cell>
        </row>
      </sheetData>
      <sheetData sheetId="2">
        <row r="17">
          <cell r="K17">
            <v>0</v>
          </cell>
        </row>
      </sheetData>
      <sheetData sheetId="3"/>
      <sheetData sheetId="4"/>
      <sheetData sheetId="5">
        <row r="5">
          <cell r="BQ5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 refreshError="1"/>
      <sheetData sheetId="1">
        <row r="3">
          <cell r="S3">
            <v>0</v>
          </cell>
        </row>
      </sheetData>
      <sheetData sheetId="2" refreshError="1"/>
      <sheetData sheetId="3">
        <row r="3">
          <cell r="E3" t="str">
            <v/>
          </cell>
        </row>
      </sheetData>
      <sheetData sheetId="4" refreshError="1"/>
      <sheetData sheetId="5">
        <row r="3">
          <cell r="E3" t="str">
            <v/>
          </cell>
        </row>
      </sheetData>
      <sheetData sheetId="6" refreshError="1"/>
      <sheetData sheetId="7">
        <row r="3">
          <cell r="E3" t="str">
            <v/>
          </cell>
        </row>
        <row r="5">
          <cell r="E5" t="str">
            <v>p03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p04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p05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p06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p07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"/>
      <sheetName val="ns"/>
      <sheetName val="nsw"/>
      <sheetName val="nk"/>
      <sheetName val="nkw"/>
      <sheetName val="nm"/>
      <sheetName val="nmw"/>
      <sheetName val="nd"/>
      <sheetName val="ndw"/>
      <sheetName val="n"/>
    </sheetNames>
    <sheetDataSet>
      <sheetData sheetId="0"/>
      <sheetData sheetId="1">
        <row r="3">
          <cell r="S3">
            <v>0</v>
          </cell>
        </row>
      </sheetData>
      <sheetData sheetId="2">
        <row r="22">
          <cell r="H22">
            <v>0</v>
          </cell>
        </row>
      </sheetData>
      <sheetData sheetId="3">
        <row r="3">
          <cell r="E3" t="str">
            <v/>
          </cell>
        </row>
      </sheetData>
      <sheetData sheetId="4">
        <row r="22">
          <cell r="H22">
            <v>0</v>
          </cell>
        </row>
      </sheetData>
      <sheetData sheetId="5">
        <row r="3">
          <cell r="E3" t="str">
            <v/>
          </cell>
        </row>
      </sheetData>
      <sheetData sheetId="6">
        <row r="22">
          <cell r="H22">
            <v>0</v>
          </cell>
        </row>
      </sheetData>
      <sheetData sheetId="7">
        <row r="3">
          <cell r="E3" t="str">
            <v/>
          </cell>
        </row>
        <row r="5">
          <cell r="E5" t="str">
            <v>p08</v>
          </cell>
        </row>
        <row r="8">
          <cell r="AY8">
            <v>0</v>
          </cell>
          <cell r="AZ8">
            <v>0</v>
          </cell>
          <cell r="BA8">
            <v>0</v>
          </cell>
        </row>
        <row r="18">
          <cell r="P18">
            <v>1</v>
          </cell>
        </row>
        <row r="20">
          <cell r="S20" t="str">
            <v/>
          </cell>
        </row>
        <row r="21">
          <cell r="S21" t="str">
            <v/>
          </cell>
        </row>
        <row r="22">
          <cell r="S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4">
          <cell r="P24">
            <v>1</v>
          </cell>
        </row>
        <row r="26">
          <cell r="S26" t="str">
            <v/>
          </cell>
        </row>
        <row r="27">
          <cell r="S27" t="str">
            <v/>
          </cell>
        </row>
        <row r="28">
          <cell r="S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P30">
            <v>1</v>
          </cell>
        </row>
        <row r="32">
          <cell r="S32" t="str">
            <v/>
          </cell>
        </row>
        <row r="33">
          <cell r="S33" t="str">
            <v/>
          </cell>
        </row>
        <row r="34">
          <cell r="S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6">
          <cell r="P36">
            <v>1</v>
          </cell>
        </row>
        <row r="38">
          <cell r="S38" t="str">
            <v/>
          </cell>
        </row>
        <row r="39">
          <cell r="S39" t="str">
            <v/>
          </cell>
        </row>
        <row r="40">
          <cell r="S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2">
          <cell r="P42">
            <v>1</v>
          </cell>
        </row>
        <row r="44">
          <cell r="S44" t="str">
            <v/>
          </cell>
        </row>
        <row r="45">
          <cell r="S45" t="str">
            <v/>
          </cell>
        </row>
        <row r="46">
          <cell r="S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8">
          <cell r="P48">
            <v>1</v>
          </cell>
        </row>
        <row r="50">
          <cell r="S50" t="str">
            <v/>
          </cell>
        </row>
        <row r="51">
          <cell r="S51" t="str">
            <v/>
          </cell>
        </row>
        <row r="52">
          <cell r="S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P54">
            <v>1</v>
          </cell>
        </row>
        <row r="56">
          <cell r="S56" t="str">
            <v/>
          </cell>
        </row>
        <row r="57">
          <cell r="S57" t="str">
            <v/>
          </cell>
        </row>
        <row r="58">
          <cell r="S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60">
          <cell r="P60">
            <v>1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6">
          <cell r="P66">
            <v>1</v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2">
          <cell r="P72">
            <v>1</v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8">
          <cell r="P78">
            <v>1</v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4">
          <cell r="P84">
            <v>1</v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90">
          <cell r="P90">
            <v>1</v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6">
          <cell r="P96">
            <v>1</v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2">
          <cell r="P102">
            <v>1</v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8">
          <cell r="P108">
            <v>1</v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4">
          <cell r="P114">
            <v>1</v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20">
          <cell r="P120">
            <v>1</v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6">
          <cell r="P126">
            <v>1</v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2">
          <cell r="P132">
            <v>1</v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8">
          <cell r="P138">
            <v>1</v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4">
          <cell r="P144">
            <v>1</v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50">
          <cell r="P150">
            <v>1</v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6">
          <cell r="P156">
            <v>1</v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2">
          <cell r="P162">
            <v>1</v>
          </cell>
        </row>
        <row r="164">
          <cell r="S164" t="str">
            <v/>
          </cell>
        </row>
        <row r="165">
          <cell r="S165" t="str">
            <v/>
          </cell>
        </row>
        <row r="166">
          <cell r="S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8">
          <cell r="P168">
            <v>1</v>
          </cell>
        </row>
        <row r="170">
          <cell r="S170" t="str">
            <v/>
          </cell>
        </row>
        <row r="171">
          <cell r="S171" t="str">
            <v/>
          </cell>
        </row>
        <row r="172">
          <cell r="S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4">
          <cell r="P174">
            <v>1</v>
          </cell>
        </row>
        <row r="176">
          <cell r="S176" t="str">
            <v/>
          </cell>
        </row>
        <row r="177">
          <cell r="S177" t="str">
            <v/>
          </cell>
        </row>
        <row r="178">
          <cell r="S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80">
          <cell r="P180">
            <v>1</v>
          </cell>
        </row>
        <row r="182">
          <cell r="S182" t="str">
            <v/>
          </cell>
        </row>
        <row r="183">
          <cell r="S183" t="str">
            <v/>
          </cell>
        </row>
        <row r="184">
          <cell r="S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6">
          <cell r="P186">
            <v>1</v>
          </cell>
        </row>
        <row r="188">
          <cell r="S188" t="str">
            <v/>
          </cell>
        </row>
        <row r="189">
          <cell r="S189" t="str">
            <v/>
          </cell>
        </row>
        <row r="190">
          <cell r="S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</row>
        <row r="192">
          <cell r="P192">
            <v>1</v>
          </cell>
        </row>
        <row r="194">
          <cell r="S194" t="str">
            <v/>
          </cell>
        </row>
        <row r="195">
          <cell r="S195" t="str">
            <v/>
          </cell>
        </row>
        <row r="196">
          <cell r="S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</row>
        <row r="198">
          <cell r="P198">
            <v>1</v>
          </cell>
        </row>
        <row r="200">
          <cell r="S200" t="str">
            <v/>
          </cell>
        </row>
        <row r="201">
          <cell r="S201" t="str">
            <v/>
          </cell>
        </row>
        <row r="202">
          <cell r="S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</row>
        <row r="204">
          <cell r="P204">
            <v>1</v>
          </cell>
        </row>
        <row r="206">
          <cell r="S206" t="str">
            <v/>
          </cell>
        </row>
        <row r="207">
          <cell r="S207" t="str">
            <v/>
          </cell>
        </row>
        <row r="208">
          <cell r="S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</row>
        <row r="210">
          <cell r="P210">
            <v>1</v>
          </cell>
        </row>
        <row r="212">
          <cell r="S212" t="str">
            <v/>
          </cell>
        </row>
        <row r="213">
          <cell r="S213" t="str">
            <v/>
          </cell>
        </row>
        <row r="214">
          <cell r="S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</row>
        <row r="216">
          <cell r="P216">
            <v>1</v>
          </cell>
        </row>
        <row r="218">
          <cell r="S218" t="str">
            <v/>
          </cell>
        </row>
        <row r="219">
          <cell r="S219" t="str">
            <v/>
          </cell>
        </row>
        <row r="220">
          <cell r="S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</row>
        <row r="222">
          <cell r="P222">
            <v>1</v>
          </cell>
        </row>
        <row r="224">
          <cell r="S224" t="str">
            <v/>
          </cell>
        </row>
        <row r="225">
          <cell r="S225" t="str">
            <v/>
          </cell>
        </row>
        <row r="226">
          <cell r="S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</row>
        <row r="228">
          <cell r="P228">
            <v>1</v>
          </cell>
        </row>
        <row r="230">
          <cell r="S230" t="str">
            <v/>
          </cell>
        </row>
        <row r="231">
          <cell r="S231" t="str">
            <v/>
          </cell>
        </row>
        <row r="232">
          <cell r="S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</row>
        <row r="234">
          <cell r="P234">
            <v>1</v>
          </cell>
        </row>
        <row r="236">
          <cell r="S236" t="str">
            <v/>
          </cell>
        </row>
        <row r="237">
          <cell r="S237" t="str">
            <v/>
          </cell>
        </row>
        <row r="238">
          <cell r="S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</row>
        <row r="240">
          <cell r="P240">
            <v>1</v>
          </cell>
        </row>
        <row r="242">
          <cell r="S242" t="str">
            <v/>
          </cell>
        </row>
        <row r="243">
          <cell r="S243" t="str">
            <v/>
          </cell>
        </row>
        <row r="244">
          <cell r="S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</row>
        <row r="246">
          <cell r="P246">
            <v>1</v>
          </cell>
        </row>
        <row r="248">
          <cell r="S248" t="str">
            <v/>
          </cell>
        </row>
        <row r="249">
          <cell r="S249" t="str">
            <v/>
          </cell>
        </row>
        <row r="250">
          <cell r="S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</row>
        <row r="252">
          <cell r="P252">
            <v>1</v>
          </cell>
        </row>
        <row r="254">
          <cell r="S254" t="str">
            <v/>
          </cell>
        </row>
        <row r="255">
          <cell r="S255" t="str">
            <v/>
          </cell>
        </row>
        <row r="256">
          <cell r="S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</row>
        <row r="258">
          <cell r="P258">
            <v>1</v>
          </cell>
        </row>
        <row r="260">
          <cell r="S260" t="str">
            <v/>
          </cell>
        </row>
        <row r="261">
          <cell r="S261" t="str">
            <v/>
          </cell>
        </row>
        <row r="262">
          <cell r="S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</row>
        <row r="264">
          <cell r="P264">
            <v>1</v>
          </cell>
        </row>
        <row r="266">
          <cell r="S266" t="str">
            <v/>
          </cell>
        </row>
        <row r="267">
          <cell r="S267" t="str">
            <v/>
          </cell>
        </row>
        <row r="268">
          <cell r="S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</row>
        <row r="270">
          <cell r="P270">
            <v>1</v>
          </cell>
        </row>
        <row r="272">
          <cell r="S272" t="str">
            <v/>
          </cell>
        </row>
        <row r="273">
          <cell r="S273" t="str">
            <v/>
          </cell>
        </row>
        <row r="274">
          <cell r="S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</row>
        <row r="276">
          <cell r="P276">
            <v>1</v>
          </cell>
        </row>
        <row r="278">
          <cell r="S278" t="str">
            <v/>
          </cell>
        </row>
        <row r="279">
          <cell r="S279" t="str">
            <v/>
          </cell>
        </row>
        <row r="280">
          <cell r="S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</row>
        <row r="282">
          <cell r="P282">
            <v>1</v>
          </cell>
        </row>
        <row r="284">
          <cell r="S284" t="str">
            <v/>
          </cell>
        </row>
        <row r="285">
          <cell r="S285" t="str">
            <v/>
          </cell>
        </row>
        <row r="286">
          <cell r="S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</row>
        <row r="288">
          <cell r="P288">
            <v>1</v>
          </cell>
        </row>
        <row r="290">
          <cell r="S290" t="str">
            <v/>
          </cell>
        </row>
        <row r="291">
          <cell r="S291" t="str">
            <v/>
          </cell>
        </row>
        <row r="292">
          <cell r="S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</row>
        <row r="294">
          <cell r="P294">
            <v>1</v>
          </cell>
        </row>
        <row r="296">
          <cell r="S296" t="str">
            <v/>
          </cell>
        </row>
        <row r="297">
          <cell r="S297" t="str">
            <v/>
          </cell>
        </row>
        <row r="298">
          <cell r="S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</row>
        <row r="300">
          <cell r="P300">
            <v>1</v>
          </cell>
        </row>
        <row r="302">
          <cell r="S302" t="str">
            <v/>
          </cell>
        </row>
        <row r="303">
          <cell r="S303" t="str">
            <v/>
          </cell>
        </row>
        <row r="304">
          <cell r="S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</row>
        <row r="306">
          <cell r="P306">
            <v>1</v>
          </cell>
        </row>
        <row r="308">
          <cell r="S308" t="str">
            <v/>
          </cell>
        </row>
        <row r="309">
          <cell r="S309" t="str">
            <v/>
          </cell>
        </row>
        <row r="310">
          <cell r="S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</row>
        <row r="312">
          <cell r="P312">
            <v>1</v>
          </cell>
        </row>
        <row r="314">
          <cell r="S314" t="str">
            <v/>
          </cell>
        </row>
        <row r="315">
          <cell r="S315" t="str">
            <v/>
          </cell>
        </row>
        <row r="316">
          <cell r="S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</row>
        <row r="318">
          <cell r="P318">
            <v>1</v>
          </cell>
        </row>
        <row r="320">
          <cell r="S320" t="str">
            <v/>
          </cell>
        </row>
        <row r="321">
          <cell r="S321" t="str">
            <v/>
          </cell>
        </row>
        <row r="322">
          <cell r="S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</row>
        <row r="324">
          <cell r="P324">
            <v>1</v>
          </cell>
        </row>
        <row r="326">
          <cell r="S326" t="str">
            <v/>
          </cell>
        </row>
        <row r="327">
          <cell r="S327" t="str">
            <v/>
          </cell>
        </row>
        <row r="328">
          <cell r="S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</row>
        <row r="330">
          <cell r="P330">
            <v>1</v>
          </cell>
        </row>
        <row r="332">
          <cell r="S332" t="str">
            <v/>
          </cell>
        </row>
        <row r="333">
          <cell r="S333" t="str">
            <v/>
          </cell>
        </row>
        <row r="334">
          <cell r="S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</row>
        <row r="336">
          <cell r="P336">
            <v>1</v>
          </cell>
        </row>
        <row r="338">
          <cell r="S338" t="str">
            <v/>
          </cell>
        </row>
        <row r="339">
          <cell r="S339" t="str">
            <v/>
          </cell>
        </row>
        <row r="340">
          <cell r="S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</row>
        <row r="342">
          <cell r="P342">
            <v>1</v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</row>
        <row r="348">
          <cell r="P348">
            <v>1</v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</row>
        <row r="354">
          <cell r="P354">
            <v>1</v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</row>
        <row r="360">
          <cell r="P360">
            <v>1</v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</row>
        <row r="366">
          <cell r="P366">
            <v>1</v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</row>
        <row r="372">
          <cell r="P372">
            <v>1</v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</row>
        <row r="378">
          <cell r="P378">
            <v>1</v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</row>
        <row r="384">
          <cell r="P384">
            <v>1</v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</row>
        <row r="390">
          <cell r="P390">
            <v>1</v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</row>
      </sheetData>
      <sheetData sheetId="8"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workbookViewId="0">
      <selection activeCell="E2" sqref="E2:K2"/>
    </sheetView>
  </sheetViews>
  <sheetFormatPr defaultRowHeight="12.75" x14ac:dyDescent="0.2"/>
  <cols>
    <col min="1" max="1" width="1.7109375" style="1" customWidth="1"/>
    <col min="2" max="2" width="1.5703125" style="1" customWidth="1"/>
    <col min="3" max="3" width="9.5703125" style="1" bestFit="1" customWidth="1"/>
    <col min="4" max="4" width="9.140625" style="1"/>
    <col min="5" max="5" width="12.140625" style="1" customWidth="1"/>
    <col min="6" max="6" width="13.42578125" style="1" customWidth="1"/>
    <col min="7" max="7" width="11.42578125" style="1" customWidth="1"/>
    <col min="8" max="8" width="9.140625" style="1"/>
    <col min="9" max="11" width="20.7109375" style="1" customWidth="1"/>
    <col min="12" max="12" width="5.42578125" style="1" customWidth="1"/>
    <col min="13" max="13" width="9.140625" style="1"/>
    <col min="14" max="14" width="39.42578125" style="1" customWidth="1"/>
    <col min="15" max="16384" width="9.140625" style="1"/>
  </cols>
  <sheetData>
    <row r="1" spans="2:15" ht="6.75" customHeight="1" x14ac:dyDescent="0.2"/>
    <row r="2" spans="2:15" x14ac:dyDescent="0.2">
      <c r="C2" s="95" t="s">
        <v>2</v>
      </c>
      <c r="D2" s="95"/>
      <c r="E2" s="96"/>
      <c r="F2" s="97"/>
      <c r="G2" s="97"/>
      <c r="H2" s="97"/>
      <c r="I2" s="97"/>
      <c r="J2" s="97"/>
      <c r="K2" s="98"/>
    </row>
    <row r="3" spans="2:15" x14ac:dyDescent="0.2">
      <c r="C3" s="95" t="s">
        <v>3</v>
      </c>
      <c r="D3" s="95"/>
      <c r="E3" s="99"/>
      <c r="F3" s="100"/>
    </row>
    <row r="4" spans="2:15" ht="7.5" customHeight="1" x14ac:dyDescent="0.2"/>
    <row r="5" spans="2:15" ht="7.5" customHeight="1" x14ac:dyDescent="0.2">
      <c r="B5" s="6"/>
      <c r="C5" s="7"/>
      <c r="D5" s="7"/>
      <c r="E5" s="7"/>
      <c r="F5" s="7"/>
      <c r="G5" s="7"/>
      <c r="H5" s="7"/>
      <c r="I5" s="7"/>
      <c r="J5" s="7"/>
      <c r="K5" s="8"/>
    </row>
    <row r="6" spans="2:15" ht="15" x14ac:dyDescent="0.2">
      <c r="B6" s="9"/>
      <c r="C6" s="10" t="s">
        <v>0</v>
      </c>
      <c r="D6" s="11"/>
      <c r="E6" s="11"/>
      <c r="F6" s="11"/>
      <c r="G6" s="11"/>
      <c r="H6" s="11"/>
      <c r="I6" s="11"/>
      <c r="J6" s="11"/>
      <c r="K6" s="12"/>
    </row>
    <row r="7" spans="2:15" ht="15" x14ac:dyDescent="0.2">
      <c r="B7" s="9"/>
      <c r="C7" s="10" t="s">
        <v>1</v>
      </c>
      <c r="D7" s="11"/>
      <c r="E7" s="11"/>
      <c r="F7" s="11"/>
      <c r="G7" s="11"/>
      <c r="H7" s="11"/>
      <c r="I7" s="11"/>
      <c r="J7" s="11"/>
      <c r="K7" s="12"/>
    </row>
    <row r="8" spans="2:15" ht="6.75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5"/>
    </row>
    <row r="9" spans="2:15" ht="6.75" customHeight="1" x14ac:dyDescent="0.2"/>
    <row r="10" spans="2:15" x14ac:dyDescent="0.2">
      <c r="B10" s="16"/>
      <c r="C10" s="17" t="s">
        <v>113</v>
      </c>
      <c r="D10" s="16"/>
      <c r="E10" s="16"/>
      <c r="F10" s="16"/>
      <c r="G10" s="16"/>
      <c r="H10" s="16"/>
      <c r="I10" s="16"/>
      <c r="J10" s="16"/>
      <c r="K10" s="16"/>
    </row>
    <row r="11" spans="2:15" ht="13.5" thickBot="1" x14ac:dyDescent="0.25"/>
    <row r="12" spans="2:15" ht="15" x14ac:dyDescent="0.3">
      <c r="C12" s="81">
        <f>[1]par!$D$5</f>
        <v>2717.59</v>
      </c>
      <c r="D12" s="3" t="s">
        <v>4</v>
      </c>
      <c r="E12" s="101" t="s">
        <v>123</v>
      </c>
      <c r="F12" s="102"/>
      <c r="G12" s="103"/>
      <c r="H12" s="74"/>
    </row>
    <row r="13" spans="2:15" ht="15.75" thickBot="1" x14ac:dyDescent="0.35">
      <c r="C13" s="82">
        <f>[1]par!$D$6</f>
        <v>2717.59</v>
      </c>
      <c r="D13" s="4" t="s">
        <v>4</v>
      </c>
      <c r="E13" s="104" t="s">
        <v>124</v>
      </c>
      <c r="F13" s="105"/>
      <c r="G13" s="106"/>
      <c r="H13" s="74"/>
    </row>
    <row r="14" spans="2:15" ht="13.5" thickBot="1" x14ac:dyDescent="0.25"/>
    <row r="15" spans="2:15" ht="13.5" thickBot="1" x14ac:dyDescent="0.25">
      <c r="C15" s="83">
        <f>(C12*8+C13*4)/12</f>
        <v>2717.59</v>
      </c>
      <c r="D15" s="76" t="s">
        <v>4</v>
      </c>
      <c r="E15" s="90" t="s">
        <v>5</v>
      </c>
      <c r="F15" s="91"/>
      <c r="G15" s="92"/>
      <c r="H15" s="75"/>
    </row>
    <row r="16" spans="2:15" ht="15.75" thickBot="1" x14ac:dyDescent="0.35">
      <c r="I16" s="107" t="s">
        <v>6</v>
      </c>
      <c r="J16" s="107"/>
      <c r="K16" s="107"/>
      <c r="L16" s="107"/>
      <c r="N16" s="85" t="s">
        <v>125</v>
      </c>
      <c r="O16" s="86">
        <f>[1]par!$J$4</f>
        <v>1</v>
      </c>
    </row>
    <row r="17" spans="3:15" ht="15" x14ac:dyDescent="0.3">
      <c r="C17" s="94" t="s">
        <v>12</v>
      </c>
      <c r="D17" s="94"/>
      <c r="E17" s="94"/>
      <c r="F17" s="94"/>
      <c r="G17" s="94"/>
      <c r="H17" s="94"/>
      <c r="I17" s="77" t="s">
        <v>110</v>
      </c>
      <c r="J17" s="77" t="s">
        <v>111</v>
      </c>
      <c r="K17" s="77" t="s">
        <v>112</v>
      </c>
      <c r="L17" s="78"/>
      <c r="N17" s="87" t="s">
        <v>126</v>
      </c>
      <c r="O17" s="88"/>
    </row>
    <row r="18" spans="3:15" ht="15.75" thickBot="1" x14ac:dyDescent="0.35">
      <c r="C18" s="93" t="s">
        <v>7</v>
      </c>
      <c r="D18" s="93"/>
      <c r="E18" s="93"/>
      <c r="F18" s="5">
        <v>1</v>
      </c>
      <c r="G18" s="94" t="s">
        <v>8</v>
      </c>
      <c r="H18" s="94"/>
      <c r="I18" s="84">
        <f>ROUND(C$15*F18,$D$24)</f>
        <v>2717.59</v>
      </c>
      <c r="J18" s="80">
        <f>ROUND(C$12*F18,$D$24)</f>
        <v>2717.59</v>
      </c>
      <c r="K18" s="80">
        <f>ROUND(C$13*F18,$D$24)</f>
        <v>2717.59</v>
      </c>
      <c r="L18" s="78" t="s">
        <v>4</v>
      </c>
      <c r="N18" s="89" t="s">
        <v>127</v>
      </c>
      <c r="O18" s="88"/>
    </row>
    <row r="19" spans="3:15" x14ac:dyDescent="0.2">
      <c r="C19" s="93" t="s">
        <v>9</v>
      </c>
      <c r="D19" s="93"/>
      <c r="E19" s="93"/>
      <c r="F19" s="5">
        <v>1.1100000000000001</v>
      </c>
      <c r="G19" s="94" t="s">
        <v>8</v>
      </c>
      <c r="H19" s="94"/>
      <c r="I19" s="84">
        <f>ROUND(C$15*F19,$D$24)</f>
        <v>3016.52</v>
      </c>
      <c r="J19" s="80">
        <f>ROUND(C$12*F19,$D$24)</f>
        <v>3016.52</v>
      </c>
      <c r="K19" s="80">
        <f>ROUND(C$13*F19,$D$24)</f>
        <v>3016.52</v>
      </c>
      <c r="L19" s="78" t="s">
        <v>4</v>
      </c>
    </row>
    <row r="20" spans="3:15" x14ac:dyDescent="0.2">
      <c r="C20" s="93" t="s">
        <v>10</v>
      </c>
      <c r="D20" s="93"/>
      <c r="E20" s="93"/>
      <c r="F20" s="5">
        <v>1.44</v>
      </c>
      <c r="G20" s="94" t="s">
        <v>8</v>
      </c>
      <c r="H20" s="94"/>
      <c r="I20" s="84">
        <f>ROUND(C$15*F20,$D$24)</f>
        <v>3913.33</v>
      </c>
      <c r="J20" s="80">
        <f>ROUND(C$12*F20,$D$24)</f>
        <v>3913.33</v>
      </c>
      <c r="K20" s="80">
        <f>ROUND(C$13*F20,$D$24)</f>
        <v>3913.33</v>
      </c>
      <c r="L20" s="78" t="s">
        <v>4</v>
      </c>
    </row>
    <row r="21" spans="3:15" x14ac:dyDescent="0.2">
      <c r="C21" s="93" t="s">
        <v>11</v>
      </c>
      <c r="D21" s="93"/>
      <c r="E21" s="93"/>
      <c r="F21" s="5">
        <v>1.84</v>
      </c>
      <c r="G21" s="94" t="s">
        <v>8</v>
      </c>
      <c r="H21" s="94"/>
      <c r="I21" s="84">
        <f>ROUND(C$15*F21,$D$24)</f>
        <v>5000.37</v>
      </c>
      <c r="J21" s="80">
        <f>ROUND(C$12*F21,$D$24)</f>
        <v>5000.37</v>
      </c>
      <c r="K21" s="80">
        <f>ROUND(C$13*F21,$D$24)</f>
        <v>5000.37</v>
      </c>
      <c r="L21" s="78" t="s">
        <v>4</v>
      </c>
    </row>
    <row r="22" spans="3:15" ht="13.5" thickBot="1" x14ac:dyDescent="0.25"/>
    <row r="23" spans="3:15" x14ac:dyDescent="0.2">
      <c r="D23" s="108" t="s">
        <v>114</v>
      </c>
      <c r="E23" s="109"/>
      <c r="F23" s="110"/>
    </row>
    <row r="24" spans="3:15" ht="13.5" thickBot="1" x14ac:dyDescent="0.25">
      <c r="D24" s="111">
        <f>[1]par!$F$16</f>
        <v>2</v>
      </c>
      <c r="E24" s="112"/>
      <c r="F24" s="113"/>
      <c r="I24" s="34"/>
    </row>
  </sheetData>
  <sheetProtection sheet="1" objects="1" scenarios="1"/>
  <mergeCells count="19">
    <mergeCell ref="G20:H20"/>
    <mergeCell ref="G21:H21"/>
    <mergeCell ref="D23:F23"/>
    <mergeCell ref="D24:F24"/>
    <mergeCell ref="C18:E18"/>
    <mergeCell ref="C20:E20"/>
    <mergeCell ref="C21:E21"/>
    <mergeCell ref="E15:G15"/>
    <mergeCell ref="C19:E19"/>
    <mergeCell ref="G18:H18"/>
    <mergeCell ref="G19:H19"/>
    <mergeCell ref="C2:D2"/>
    <mergeCell ref="C3:D3"/>
    <mergeCell ref="E2:K2"/>
    <mergeCell ref="E3:F3"/>
    <mergeCell ref="E12:G12"/>
    <mergeCell ref="E13:G13"/>
    <mergeCell ref="I16:L16"/>
    <mergeCell ref="C17:H17"/>
  </mergeCells>
  <phoneticPr fontId="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6"/>
  <sheetViews>
    <sheetView workbookViewId="0">
      <selection activeCell="A2" sqref="A2"/>
    </sheetView>
  </sheetViews>
  <sheetFormatPr defaultRowHeight="12.75" x14ac:dyDescent="0.2"/>
  <sheetData>
    <row r="2" spans="1:42" x14ac:dyDescent="0.2">
      <c r="B2">
        <v>3</v>
      </c>
      <c r="C2">
        <v>4</v>
      </c>
      <c r="D2">
        <v>5</v>
      </c>
      <c r="E2">
        <v>6</v>
      </c>
      <c r="I2">
        <v>1</v>
      </c>
      <c r="J2">
        <v>2</v>
      </c>
      <c r="K2">
        <v>3</v>
      </c>
      <c r="L2">
        <v>4</v>
      </c>
      <c r="M2">
        <v>5</v>
      </c>
      <c r="N2">
        <v>6</v>
      </c>
      <c r="O2">
        <v>7</v>
      </c>
      <c r="P2">
        <v>8</v>
      </c>
      <c r="Q2">
        <v>9</v>
      </c>
      <c r="R2">
        <v>10</v>
      </c>
      <c r="S2">
        <v>11</v>
      </c>
      <c r="T2">
        <v>12</v>
      </c>
      <c r="U2">
        <v>13</v>
      </c>
      <c r="V2">
        <v>14</v>
      </c>
      <c r="W2">
        <v>15</v>
      </c>
      <c r="X2">
        <v>16</v>
      </c>
      <c r="Y2">
        <v>17</v>
      </c>
      <c r="Z2">
        <v>18</v>
      </c>
      <c r="AA2">
        <v>19</v>
      </c>
      <c r="AB2">
        <v>20</v>
      </c>
      <c r="AC2">
        <v>21</v>
      </c>
      <c r="AD2">
        <v>22</v>
      </c>
      <c r="AE2">
        <v>23</v>
      </c>
      <c r="AF2">
        <v>24</v>
      </c>
      <c r="AG2">
        <v>25</v>
      </c>
      <c r="AH2">
        <v>26</v>
      </c>
      <c r="AI2">
        <v>27</v>
      </c>
      <c r="AJ2">
        <v>28</v>
      </c>
      <c r="AK2">
        <v>29</v>
      </c>
      <c r="AL2">
        <v>30</v>
      </c>
      <c r="AM2">
        <v>31</v>
      </c>
      <c r="AN2">
        <v>32</v>
      </c>
      <c r="AO2">
        <v>33</v>
      </c>
    </row>
    <row r="3" spans="1:42" x14ac:dyDescent="0.2">
      <c r="A3">
        <v>1</v>
      </c>
      <c r="B3" s="79">
        <f>[2]ndw!D$34</f>
        <v>0</v>
      </c>
      <c r="C3" s="79">
        <f>[2]ndw!E$34</f>
        <v>0</v>
      </c>
      <c r="D3" s="79">
        <f>[2]ndw!F$34</f>
        <v>0</v>
      </c>
      <c r="E3" s="79">
        <f>[2]ndw!G$34</f>
        <v>0</v>
      </c>
      <c r="H3">
        <v>1</v>
      </c>
      <c r="I3" s="79">
        <f>[2]ndw!$H22</f>
        <v>0</v>
      </c>
      <c r="J3" s="79">
        <f>[3]ndw!$H22</f>
        <v>0</v>
      </c>
      <c r="K3" s="79">
        <f>[4]ndw!$H22</f>
        <v>0</v>
      </c>
      <c r="L3" s="79">
        <f>[5]ndw!$H22</f>
        <v>0</v>
      </c>
      <c r="M3" s="79">
        <f>[6]ndw!$H22</f>
        <v>0</v>
      </c>
      <c r="N3" s="79">
        <f>[7]ndw!$H22</f>
        <v>0</v>
      </c>
      <c r="O3" s="79">
        <f>[8]ndw!$H22</f>
        <v>0</v>
      </c>
      <c r="P3" s="79">
        <f>[9]ndw!$H22</f>
        <v>0</v>
      </c>
      <c r="Q3" s="79">
        <f>[10]ndw!$H22</f>
        <v>0</v>
      </c>
      <c r="R3" s="79">
        <f>[11]ndw!$H22</f>
        <v>0</v>
      </c>
      <c r="S3" s="79">
        <f>[12]ndw!$H22</f>
        <v>0</v>
      </c>
      <c r="T3" s="79">
        <f>[13]ndw!$H22</f>
        <v>0</v>
      </c>
      <c r="U3" s="79">
        <f>[14]ndw!$H22</f>
        <v>0</v>
      </c>
      <c r="V3" s="79">
        <f>[15]ndw!$H22</f>
        <v>0</v>
      </c>
      <c r="W3" s="79">
        <f>[16]ndw!$H22</f>
        <v>0</v>
      </c>
      <c r="X3" s="79">
        <f>[17]ndw!$H22</f>
        <v>0</v>
      </c>
      <c r="Y3" s="79">
        <f>[18]ndw!$H22</f>
        <v>0</v>
      </c>
      <c r="Z3" s="79">
        <f>[19]ndw!$H22</f>
        <v>0</v>
      </c>
      <c r="AA3" s="79">
        <f>[20]ndw!$H22</f>
        <v>0</v>
      </c>
      <c r="AB3" s="79">
        <f>[21]ndw!$H22</f>
        <v>0</v>
      </c>
      <c r="AC3" s="79">
        <f>[22]ndw!$H22</f>
        <v>0</v>
      </c>
      <c r="AD3" s="79">
        <f>[23]ndw!$H22</f>
        <v>0</v>
      </c>
      <c r="AE3" s="79">
        <f>[24]ndw!$H22</f>
        <v>0</v>
      </c>
      <c r="AF3" s="79">
        <f>[25]ndw!$H22</f>
        <v>0</v>
      </c>
      <c r="AG3" s="79">
        <f>[26]ndw!$H22</f>
        <v>0</v>
      </c>
      <c r="AH3" s="79">
        <f>[27]ndw!$H22</f>
        <v>0</v>
      </c>
      <c r="AI3" s="79">
        <f>[28]ndw!$H22</f>
        <v>0</v>
      </c>
      <c r="AJ3" s="79">
        <f>[29]ndw!$H22</f>
        <v>0</v>
      </c>
      <c r="AK3" s="79">
        <f>[30]ndw!$H22</f>
        <v>0</v>
      </c>
      <c r="AL3" s="79">
        <f>[31]ndw!$H22</f>
        <v>0</v>
      </c>
      <c r="AM3" s="79">
        <f>[32]ndw!$H22</f>
        <v>0</v>
      </c>
      <c r="AN3" s="79">
        <f>[33]ndw!$H22</f>
        <v>0</v>
      </c>
      <c r="AO3" s="79">
        <f>[34]ndw!$H22</f>
        <v>0</v>
      </c>
      <c r="AP3" s="79">
        <f>SUM(I3:AO3)</f>
        <v>0</v>
      </c>
    </row>
    <row r="4" spans="1:42" x14ac:dyDescent="0.2">
      <c r="A4">
        <v>2</v>
      </c>
      <c r="B4" s="79">
        <f>[3]ndw!D$34</f>
        <v>0</v>
      </c>
      <c r="C4" s="79">
        <f>[3]ndw!E$34</f>
        <v>0</v>
      </c>
      <c r="D4" s="79">
        <f>[3]ndw!F$34</f>
        <v>0</v>
      </c>
      <c r="E4" s="79">
        <f>[3]ndw!G$34</f>
        <v>0</v>
      </c>
      <c r="H4">
        <v>2</v>
      </c>
      <c r="I4" s="79">
        <f>[2]ndw!H23</f>
        <v>0</v>
      </c>
      <c r="J4" s="79">
        <f>[3]ndw!$H23</f>
        <v>0</v>
      </c>
      <c r="K4" s="79">
        <f>[4]ndw!$H23</f>
        <v>0</v>
      </c>
      <c r="L4" s="79">
        <f>[5]ndw!$H23</f>
        <v>0</v>
      </c>
      <c r="M4" s="79">
        <f>[6]ndw!$H23</f>
        <v>0</v>
      </c>
      <c r="N4" s="79">
        <f>[7]ndw!$H23</f>
        <v>0</v>
      </c>
      <c r="O4" s="79">
        <f>[8]ndw!$H23</f>
        <v>0</v>
      </c>
      <c r="P4" s="79">
        <f>[9]ndw!$H23</f>
        <v>0</v>
      </c>
      <c r="Q4" s="79">
        <f>[10]ndw!$H23</f>
        <v>0</v>
      </c>
      <c r="R4" s="79">
        <f>[11]ndw!$H23</f>
        <v>0</v>
      </c>
      <c r="S4" s="79">
        <f>[12]ndw!$H23</f>
        <v>0</v>
      </c>
      <c r="T4" s="79">
        <f>[13]ndw!$H23</f>
        <v>0</v>
      </c>
      <c r="U4" s="79">
        <f>[14]ndw!$H23</f>
        <v>0</v>
      </c>
      <c r="V4" s="79">
        <f>[15]ndw!$H23</f>
        <v>0</v>
      </c>
      <c r="W4" s="79">
        <f>[16]ndw!$H23</f>
        <v>0</v>
      </c>
      <c r="X4" s="79">
        <f>[17]ndw!$H23</f>
        <v>0</v>
      </c>
      <c r="Y4" s="79">
        <f>[18]ndw!$H23</f>
        <v>0</v>
      </c>
      <c r="Z4" s="79">
        <f>[19]ndw!$H23</f>
        <v>0</v>
      </c>
      <c r="AA4" s="79">
        <f>[20]ndw!$H23</f>
        <v>0</v>
      </c>
      <c r="AB4" s="79">
        <f>[21]ndw!$H23</f>
        <v>0</v>
      </c>
      <c r="AC4" s="79">
        <f>[22]ndw!$H23</f>
        <v>0</v>
      </c>
      <c r="AD4" s="79">
        <f>[23]ndw!$H23</f>
        <v>0</v>
      </c>
      <c r="AE4" s="79">
        <f>[24]ndw!$H23</f>
        <v>0</v>
      </c>
      <c r="AF4" s="79">
        <f>[25]ndw!$H23</f>
        <v>0</v>
      </c>
      <c r="AG4" s="79">
        <f>[26]ndw!$H23</f>
        <v>0</v>
      </c>
      <c r="AH4" s="79">
        <f>[27]ndw!$H23</f>
        <v>0</v>
      </c>
      <c r="AI4" s="79">
        <f>[28]ndw!$H23</f>
        <v>0</v>
      </c>
      <c r="AJ4" s="79">
        <f>[29]ndw!$H23</f>
        <v>0</v>
      </c>
      <c r="AK4" s="79">
        <f>[30]ndw!$H23</f>
        <v>0</v>
      </c>
      <c r="AL4" s="79">
        <f>[31]ndw!$H23</f>
        <v>0</v>
      </c>
      <c r="AM4" s="79">
        <f>[32]ndw!$H23</f>
        <v>0</v>
      </c>
      <c r="AN4" s="79">
        <f>[33]ndw!$H23</f>
        <v>0</v>
      </c>
      <c r="AO4" s="79">
        <f>[34]ndw!$H23</f>
        <v>0</v>
      </c>
      <c r="AP4" s="79">
        <f t="shared" ref="AP4:AP14" si="0">SUM(I4:AO4)</f>
        <v>0</v>
      </c>
    </row>
    <row r="5" spans="1:42" x14ac:dyDescent="0.2">
      <c r="A5">
        <v>3</v>
      </c>
      <c r="B5" s="79">
        <f>[4]ndw!D$34</f>
        <v>0</v>
      </c>
      <c r="C5" s="79">
        <f>[4]ndw!E$34</f>
        <v>0</v>
      </c>
      <c r="D5" s="79">
        <f>[4]ndw!F$34</f>
        <v>0</v>
      </c>
      <c r="E5" s="79">
        <f>[4]ndw!G$34</f>
        <v>0</v>
      </c>
      <c r="H5">
        <v>3</v>
      </c>
      <c r="I5" s="79">
        <f>[2]ndw!H24</f>
        <v>0</v>
      </c>
      <c r="J5" s="79">
        <f>[3]ndw!$H24</f>
        <v>0</v>
      </c>
      <c r="K5" s="79">
        <f>[4]ndw!$H24</f>
        <v>0</v>
      </c>
      <c r="L5" s="79">
        <f>[5]ndw!$H24</f>
        <v>0</v>
      </c>
      <c r="M5" s="79">
        <f>[6]ndw!$H24</f>
        <v>0</v>
      </c>
      <c r="N5" s="79">
        <f>[7]ndw!$H24</f>
        <v>0</v>
      </c>
      <c r="O5" s="79">
        <f>[8]ndw!$H24</f>
        <v>0</v>
      </c>
      <c r="P5" s="79">
        <f>[9]ndw!$H24</f>
        <v>0</v>
      </c>
      <c r="Q5" s="79">
        <f>[10]ndw!$H24</f>
        <v>0</v>
      </c>
      <c r="R5" s="79">
        <f>[11]ndw!$H24</f>
        <v>0</v>
      </c>
      <c r="S5" s="79">
        <f>[12]ndw!$H24</f>
        <v>0</v>
      </c>
      <c r="T5" s="79">
        <f>[13]ndw!$H24</f>
        <v>0</v>
      </c>
      <c r="U5" s="79">
        <f>[14]ndw!$H24</f>
        <v>0</v>
      </c>
      <c r="V5" s="79">
        <f>[15]ndw!$H24</f>
        <v>0</v>
      </c>
      <c r="W5" s="79">
        <f>[16]ndw!$H24</f>
        <v>0</v>
      </c>
      <c r="X5" s="79">
        <f>[17]ndw!$H24</f>
        <v>0</v>
      </c>
      <c r="Y5" s="79">
        <f>[18]ndw!$H24</f>
        <v>0</v>
      </c>
      <c r="Z5" s="79">
        <f>[19]ndw!$H24</f>
        <v>0</v>
      </c>
      <c r="AA5" s="79">
        <f>[20]ndw!$H24</f>
        <v>0</v>
      </c>
      <c r="AB5" s="79">
        <f>[21]ndw!$H24</f>
        <v>0</v>
      </c>
      <c r="AC5" s="79">
        <f>[22]ndw!$H24</f>
        <v>0</v>
      </c>
      <c r="AD5" s="79">
        <f>[23]ndw!$H24</f>
        <v>0</v>
      </c>
      <c r="AE5" s="79">
        <f>[24]ndw!$H24</f>
        <v>0</v>
      </c>
      <c r="AF5" s="79">
        <f>[25]ndw!$H24</f>
        <v>0</v>
      </c>
      <c r="AG5" s="79">
        <f>[26]ndw!$H24</f>
        <v>0</v>
      </c>
      <c r="AH5" s="79">
        <f>[27]ndw!$H24</f>
        <v>0</v>
      </c>
      <c r="AI5" s="79">
        <f>[28]ndw!$H24</f>
        <v>0</v>
      </c>
      <c r="AJ5" s="79">
        <f>[29]ndw!$H24</f>
        <v>0</v>
      </c>
      <c r="AK5" s="79">
        <f>[30]ndw!$H24</f>
        <v>0</v>
      </c>
      <c r="AL5" s="79">
        <f>[31]ndw!$H24</f>
        <v>0</v>
      </c>
      <c r="AM5" s="79">
        <f>[32]ndw!$H24</f>
        <v>0</v>
      </c>
      <c r="AN5" s="79">
        <f>[33]ndw!$H24</f>
        <v>0</v>
      </c>
      <c r="AO5" s="79">
        <f>[34]ndw!$H24</f>
        <v>0</v>
      </c>
      <c r="AP5" s="79">
        <f t="shared" si="0"/>
        <v>0</v>
      </c>
    </row>
    <row r="6" spans="1:42" x14ac:dyDescent="0.2">
      <c r="A6">
        <v>4</v>
      </c>
      <c r="B6" s="79">
        <f>[5]ndw!D$34</f>
        <v>0</v>
      </c>
      <c r="C6" s="79">
        <f>[5]ndw!E$34</f>
        <v>0</v>
      </c>
      <c r="D6" s="79">
        <f>[5]ndw!F$34</f>
        <v>0</v>
      </c>
      <c r="E6" s="79">
        <f>[5]ndw!G$34</f>
        <v>0</v>
      </c>
      <c r="H6">
        <v>4</v>
      </c>
      <c r="I6" s="79">
        <f>[2]ndw!H25</f>
        <v>0</v>
      </c>
      <c r="J6" s="79">
        <f>[3]ndw!$H25</f>
        <v>0</v>
      </c>
      <c r="K6" s="79">
        <f>[4]ndw!$H25</f>
        <v>0</v>
      </c>
      <c r="L6" s="79">
        <f>[5]ndw!$H25</f>
        <v>0</v>
      </c>
      <c r="M6" s="79">
        <f>[6]ndw!$H25</f>
        <v>0</v>
      </c>
      <c r="N6" s="79">
        <f>[7]ndw!$H25</f>
        <v>0</v>
      </c>
      <c r="O6" s="79">
        <f>[8]ndw!$H25</f>
        <v>0</v>
      </c>
      <c r="P6" s="79">
        <f>[9]ndw!$H25</f>
        <v>0</v>
      </c>
      <c r="Q6" s="79">
        <f>[10]ndw!$H25</f>
        <v>0</v>
      </c>
      <c r="R6" s="79">
        <f>[11]ndw!$H25</f>
        <v>0</v>
      </c>
      <c r="S6" s="79">
        <f>[12]ndw!$H25</f>
        <v>0</v>
      </c>
      <c r="T6" s="79">
        <f>[13]ndw!$H25</f>
        <v>0</v>
      </c>
      <c r="U6" s="79">
        <f>[14]ndw!$H25</f>
        <v>0</v>
      </c>
      <c r="V6" s="79">
        <f>[15]ndw!$H25</f>
        <v>0</v>
      </c>
      <c r="W6" s="79">
        <f>[16]ndw!$H25</f>
        <v>0</v>
      </c>
      <c r="X6" s="79">
        <f>[17]ndw!$H25</f>
        <v>0</v>
      </c>
      <c r="Y6" s="79">
        <f>[18]ndw!$H25</f>
        <v>0</v>
      </c>
      <c r="Z6" s="79">
        <f>[19]ndw!$H25</f>
        <v>0</v>
      </c>
      <c r="AA6" s="79">
        <f>[20]ndw!$H25</f>
        <v>0</v>
      </c>
      <c r="AB6" s="79">
        <f>[21]ndw!$H25</f>
        <v>0</v>
      </c>
      <c r="AC6" s="79">
        <f>[22]ndw!$H25</f>
        <v>0</v>
      </c>
      <c r="AD6" s="79">
        <f>[23]ndw!$H25</f>
        <v>0</v>
      </c>
      <c r="AE6" s="79">
        <f>[24]ndw!$H25</f>
        <v>0</v>
      </c>
      <c r="AF6" s="79">
        <f>[25]ndw!$H25</f>
        <v>0</v>
      </c>
      <c r="AG6" s="79">
        <f>[26]ndw!$H25</f>
        <v>0</v>
      </c>
      <c r="AH6" s="79">
        <f>[27]ndw!$H25</f>
        <v>0</v>
      </c>
      <c r="AI6" s="79">
        <f>[28]ndw!$H25</f>
        <v>0</v>
      </c>
      <c r="AJ6" s="79">
        <f>[29]ndw!$H25</f>
        <v>0</v>
      </c>
      <c r="AK6" s="79">
        <f>[30]ndw!$H25</f>
        <v>0</v>
      </c>
      <c r="AL6" s="79">
        <f>[31]ndw!$H25</f>
        <v>0</v>
      </c>
      <c r="AM6" s="79">
        <f>[32]ndw!$H25</f>
        <v>0</v>
      </c>
      <c r="AN6" s="79">
        <f>[33]ndw!$H25</f>
        <v>0</v>
      </c>
      <c r="AO6" s="79">
        <f>[34]ndw!$H25</f>
        <v>0</v>
      </c>
      <c r="AP6" s="79">
        <f t="shared" si="0"/>
        <v>0</v>
      </c>
    </row>
    <row r="7" spans="1:42" x14ac:dyDescent="0.2">
      <c r="A7">
        <v>5</v>
      </c>
      <c r="B7" s="79">
        <f>[6]ndw!D$34</f>
        <v>0</v>
      </c>
      <c r="C7" s="79">
        <f>[6]ndw!E$34</f>
        <v>0</v>
      </c>
      <c r="D7" s="79">
        <f>[6]ndw!F$34</f>
        <v>0</v>
      </c>
      <c r="E7" s="79">
        <f>[6]ndw!G$34</f>
        <v>0</v>
      </c>
      <c r="H7">
        <v>5</v>
      </c>
      <c r="I7" s="79">
        <f>[2]ndw!H26</f>
        <v>0</v>
      </c>
      <c r="J7" s="79">
        <f>[3]ndw!$H26</f>
        <v>0</v>
      </c>
      <c r="K7" s="79">
        <f>[4]ndw!$H26</f>
        <v>0</v>
      </c>
      <c r="L7" s="79">
        <f>[5]ndw!$H26</f>
        <v>0</v>
      </c>
      <c r="M7" s="79">
        <f>[6]ndw!$H26</f>
        <v>0</v>
      </c>
      <c r="N7" s="79">
        <f>[7]ndw!$H26</f>
        <v>0</v>
      </c>
      <c r="O7" s="79">
        <f>[8]ndw!$H26</f>
        <v>0</v>
      </c>
      <c r="P7" s="79">
        <f>[9]ndw!$H26</f>
        <v>0</v>
      </c>
      <c r="Q7" s="79">
        <f>[10]ndw!$H26</f>
        <v>0</v>
      </c>
      <c r="R7" s="79">
        <f>[11]ndw!$H26</f>
        <v>0</v>
      </c>
      <c r="S7" s="79">
        <f>[12]ndw!$H26</f>
        <v>0</v>
      </c>
      <c r="T7" s="79">
        <f>[13]ndw!$H26</f>
        <v>0</v>
      </c>
      <c r="U7" s="79">
        <f>[14]ndw!$H26</f>
        <v>0</v>
      </c>
      <c r="V7" s="79">
        <f>[15]ndw!$H26</f>
        <v>0</v>
      </c>
      <c r="W7" s="79">
        <f>[16]ndw!$H26</f>
        <v>0</v>
      </c>
      <c r="X7" s="79">
        <f>[17]ndw!$H26</f>
        <v>0</v>
      </c>
      <c r="Y7" s="79">
        <f>[18]ndw!$H26</f>
        <v>0</v>
      </c>
      <c r="Z7" s="79">
        <f>[19]ndw!$H26</f>
        <v>0</v>
      </c>
      <c r="AA7" s="79">
        <f>[20]ndw!$H26</f>
        <v>0</v>
      </c>
      <c r="AB7" s="79">
        <f>[21]ndw!$H26</f>
        <v>0</v>
      </c>
      <c r="AC7" s="79">
        <f>[22]ndw!$H26</f>
        <v>0</v>
      </c>
      <c r="AD7" s="79">
        <f>[23]ndw!$H26</f>
        <v>0</v>
      </c>
      <c r="AE7" s="79">
        <f>[24]ndw!$H26</f>
        <v>0</v>
      </c>
      <c r="AF7" s="79">
        <f>[25]ndw!$H26</f>
        <v>0</v>
      </c>
      <c r="AG7" s="79">
        <f>[26]ndw!$H26</f>
        <v>0</v>
      </c>
      <c r="AH7" s="79">
        <f>[27]ndw!$H26</f>
        <v>0</v>
      </c>
      <c r="AI7" s="79">
        <f>[28]ndw!$H26</f>
        <v>0</v>
      </c>
      <c r="AJ7" s="79">
        <f>[29]ndw!$H26</f>
        <v>0</v>
      </c>
      <c r="AK7" s="79">
        <f>[30]ndw!$H26</f>
        <v>0</v>
      </c>
      <c r="AL7" s="79">
        <f>[31]ndw!$H26</f>
        <v>0</v>
      </c>
      <c r="AM7" s="79">
        <f>[32]ndw!$H26</f>
        <v>0</v>
      </c>
      <c r="AN7" s="79">
        <f>[33]ndw!$H26</f>
        <v>0</v>
      </c>
      <c r="AO7" s="79">
        <f>[34]ndw!$H26</f>
        <v>0</v>
      </c>
      <c r="AP7" s="79">
        <f t="shared" si="0"/>
        <v>0</v>
      </c>
    </row>
    <row r="8" spans="1:42" x14ac:dyDescent="0.2">
      <c r="A8">
        <v>6</v>
      </c>
      <c r="B8" s="79">
        <f>[7]ndw!D$34</f>
        <v>0</v>
      </c>
      <c r="C8" s="79">
        <f>[7]ndw!E$34</f>
        <v>0</v>
      </c>
      <c r="D8" s="79">
        <f>[7]ndw!F$34</f>
        <v>0</v>
      </c>
      <c r="E8" s="79">
        <f>[7]ndw!G$34</f>
        <v>0</v>
      </c>
      <c r="H8">
        <v>6</v>
      </c>
      <c r="I8" s="79">
        <f>[2]ndw!H27</f>
        <v>0</v>
      </c>
      <c r="J8" s="79">
        <f>[3]ndw!$H27</f>
        <v>0</v>
      </c>
      <c r="K8" s="79">
        <f>[4]ndw!$H27</f>
        <v>0</v>
      </c>
      <c r="L8" s="79">
        <f>[5]ndw!$H27</f>
        <v>0</v>
      </c>
      <c r="M8" s="79">
        <f>[6]ndw!$H27</f>
        <v>0</v>
      </c>
      <c r="N8" s="79">
        <f>[7]ndw!$H27</f>
        <v>0</v>
      </c>
      <c r="O8" s="79">
        <f>[8]ndw!$H27</f>
        <v>0</v>
      </c>
      <c r="P8" s="79">
        <f>[9]ndw!$H27</f>
        <v>0</v>
      </c>
      <c r="Q8" s="79">
        <f>[10]ndw!$H27</f>
        <v>0</v>
      </c>
      <c r="R8" s="79">
        <f>[11]ndw!$H27</f>
        <v>0</v>
      </c>
      <c r="S8" s="79">
        <f>[12]ndw!$H27</f>
        <v>0</v>
      </c>
      <c r="T8" s="79">
        <f>[13]ndw!$H27</f>
        <v>0</v>
      </c>
      <c r="U8" s="79">
        <f>[14]ndw!$H27</f>
        <v>0</v>
      </c>
      <c r="V8" s="79">
        <f>[15]ndw!$H27</f>
        <v>0</v>
      </c>
      <c r="W8" s="79">
        <f>[16]ndw!$H27</f>
        <v>0</v>
      </c>
      <c r="X8" s="79">
        <f>[17]ndw!$H27</f>
        <v>0</v>
      </c>
      <c r="Y8" s="79">
        <f>[18]ndw!$H27</f>
        <v>0</v>
      </c>
      <c r="Z8" s="79">
        <f>[19]ndw!$H27</f>
        <v>0</v>
      </c>
      <c r="AA8" s="79">
        <f>[20]ndw!$H27</f>
        <v>0</v>
      </c>
      <c r="AB8" s="79">
        <f>[21]ndw!$H27</f>
        <v>0</v>
      </c>
      <c r="AC8" s="79">
        <f>[22]ndw!$H27</f>
        <v>0</v>
      </c>
      <c r="AD8" s="79">
        <f>[23]ndw!$H27</f>
        <v>0</v>
      </c>
      <c r="AE8" s="79">
        <f>[24]ndw!$H27</f>
        <v>0</v>
      </c>
      <c r="AF8" s="79">
        <f>[25]ndw!$H27</f>
        <v>0</v>
      </c>
      <c r="AG8" s="79">
        <f>[26]ndw!$H27</f>
        <v>0</v>
      </c>
      <c r="AH8" s="79">
        <f>[27]ndw!$H27</f>
        <v>0</v>
      </c>
      <c r="AI8" s="79">
        <f>[28]ndw!$H27</f>
        <v>0</v>
      </c>
      <c r="AJ8" s="79">
        <f>[29]ndw!$H27</f>
        <v>0</v>
      </c>
      <c r="AK8" s="79">
        <f>[30]ndw!$H27</f>
        <v>0</v>
      </c>
      <c r="AL8" s="79">
        <f>[31]ndw!$H27</f>
        <v>0</v>
      </c>
      <c r="AM8" s="79">
        <f>[32]ndw!$H27</f>
        <v>0</v>
      </c>
      <c r="AN8" s="79">
        <f>[33]ndw!$H27</f>
        <v>0</v>
      </c>
      <c r="AO8" s="79">
        <f>[34]ndw!$H27</f>
        <v>0</v>
      </c>
      <c r="AP8" s="79">
        <f t="shared" si="0"/>
        <v>0</v>
      </c>
    </row>
    <row r="9" spans="1:42" x14ac:dyDescent="0.2">
      <c r="A9">
        <v>7</v>
      </c>
      <c r="B9" s="79">
        <f>[8]ndw!D$34</f>
        <v>0</v>
      </c>
      <c r="C9" s="79">
        <f>[8]ndw!E$34</f>
        <v>0</v>
      </c>
      <c r="D9" s="79">
        <f>[8]ndw!F$34</f>
        <v>0</v>
      </c>
      <c r="E9" s="79">
        <f>[8]ndw!G$34</f>
        <v>0</v>
      </c>
      <c r="H9">
        <v>7</v>
      </c>
      <c r="I9" s="79">
        <f>[2]ndw!H28</f>
        <v>0</v>
      </c>
      <c r="J9" s="79">
        <f>[3]ndw!$H28</f>
        <v>0</v>
      </c>
      <c r="K9" s="79">
        <f>[4]ndw!$H28</f>
        <v>0</v>
      </c>
      <c r="L9" s="79">
        <f>[5]ndw!$H28</f>
        <v>0</v>
      </c>
      <c r="M9" s="79">
        <f>[6]ndw!$H28</f>
        <v>0</v>
      </c>
      <c r="N9" s="79">
        <f>[7]ndw!$H28</f>
        <v>0</v>
      </c>
      <c r="O9" s="79">
        <f>[8]ndw!$H28</f>
        <v>0</v>
      </c>
      <c r="P9" s="79">
        <f>[9]ndw!$H28</f>
        <v>0</v>
      </c>
      <c r="Q9" s="79">
        <f>[10]ndw!$H28</f>
        <v>0</v>
      </c>
      <c r="R9" s="79">
        <f>[11]ndw!$H28</f>
        <v>0</v>
      </c>
      <c r="S9" s="79">
        <f>[12]ndw!$H28</f>
        <v>0</v>
      </c>
      <c r="T9" s="79">
        <f>[13]ndw!$H28</f>
        <v>0</v>
      </c>
      <c r="U9" s="79">
        <f>[14]ndw!$H28</f>
        <v>0</v>
      </c>
      <c r="V9" s="79">
        <f>[15]ndw!$H28</f>
        <v>0</v>
      </c>
      <c r="W9" s="79">
        <f>[16]ndw!$H28</f>
        <v>0</v>
      </c>
      <c r="X9" s="79">
        <f>[17]ndw!$H28</f>
        <v>0</v>
      </c>
      <c r="Y9" s="79">
        <f>[18]ndw!$H28</f>
        <v>0</v>
      </c>
      <c r="Z9" s="79">
        <f>[19]ndw!$H28</f>
        <v>0</v>
      </c>
      <c r="AA9" s="79">
        <f>[20]ndw!$H28</f>
        <v>0</v>
      </c>
      <c r="AB9" s="79">
        <f>[21]ndw!$H28</f>
        <v>0</v>
      </c>
      <c r="AC9" s="79">
        <f>[22]ndw!$H28</f>
        <v>0</v>
      </c>
      <c r="AD9" s="79">
        <f>[23]ndw!$H28</f>
        <v>0</v>
      </c>
      <c r="AE9" s="79">
        <f>[24]ndw!$H28</f>
        <v>0</v>
      </c>
      <c r="AF9" s="79">
        <f>[25]ndw!$H28</f>
        <v>0</v>
      </c>
      <c r="AG9" s="79">
        <f>[26]ndw!$H28</f>
        <v>0</v>
      </c>
      <c r="AH9" s="79">
        <f>[27]ndw!$H28</f>
        <v>0</v>
      </c>
      <c r="AI9" s="79">
        <f>[28]ndw!$H28</f>
        <v>0</v>
      </c>
      <c r="AJ9" s="79">
        <f>[29]ndw!$H28</f>
        <v>0</v>
      </c>
      <c r="AK9" s="79">
        <f>[30]ndw!$H28</f>
        <v>0</v>
      </c>
      <c r="AL9" s="79">
        <f>[31]ndw!$H28</f>
        <v>0</v>
      </c>
      <c r="AM9" s="79">
        <f>[32]ndw!$H28</f>
        <v>0</v>
      </c>
      <c r="AN9" s="79">
        <f>[33]ndw!$H28</f>
        <v>0</v>
      </c>
      <c r="AO9" s="79">
        <f>[34]ndw!$H28</f>
        <v>0</v>
      </c>
      <c r="AP9" s="79">
        <f t="shared" si="0"/>
        <v>0</v>
      </c>
    </row>
    <row r="10" spans="1:42" x14ac:dyDescent="0.2">
      <c r="A10">
        <v>8</v>
      </c>
      <c r="B10" s="79">
        <f>[9]ndw!D$34</f>
        <v>0</v>
      </c>
      <c r="C10" s="79">
        <f>[9]ndw!E$34</f>
        <v>0</v>
      </c>
      <c r="D10" s="79">
        <f>[9]ndw!F$34</f>
        <v>0</v>
      </c>
      <c r="E10" s="79">
        <f>[9]ndw!G$34</f>
        <v>0</v>
      </c>
      <c r="H10">
        <v>8</v>
      </c>
      <c r="I10" s="79">
        <f>[2]ndw!H29</f>
        <v>0</v>
      </c>
      <c r="J10" s="79">
        <f>[3]ndw!$H29</f>
        <v>0</v>
      </c>
      <c r="K10" s="79">
        <f>[4]ndw!$H29</f>
        <v>0</v>
      </c>
      <c r="L10" s="79">
        <f>[5]ndw!$H29</f>
        <v>0</v>
      </c>
      <c r="M10" s="79">
        <f>[6]ndw!$H29</f>
        <v>0</v>
      </c>
      <c r="N10" s="79">
        <f>[7]ndw!$H29</f>
        <v>0</v>
      </c>
      <c r="O10" s="79">
        <f>[8]ndw!$H29</f>
        <v>0</v>
      </c>
      <c r="P10" s="79">
        <f>[9]ndw!$H29</f>
        <v>0</v>
      </c>
      <c r="Q10" s="79">
        <f>[10]ndw!$H29</f>
        <v>0</v>
      </c>
      <c r="R10" s="79">
        <f>[11]ndw!$H29</f>
        <v>0</v>
      </c>
      <c r="S10" s="79">
        <f>[12]ndw!$H29</f>
        <v>0</v>
      </c>
      <c r="T10" s="79">
        <f>[13]ndw!$H29</f>
        <v>0</v>
      </c>
      <c r="U10" s="79">
        <f>[14]ndw!$H29</f>
        <v>0</v>
      </c>
      <c r="V10" s="79">
        <f>[15]ndw!$H29</f>
        <v>0</v>
      </c>
      <c r="W10" s="79">
        <f>[16]ndw!$H29</f>
        <v>0</v>
      </c>
      <c r="X10" s="79">
        <f>[17]ndw!$H29</f>
        <v>0</v>
      </c>
      <c r="Y10" s="79">
        <f>[18]ndw!$H29</f>
        <v>0</v>
      </c>
      <c r="Z10" s="79">
        <f>[19]ndw!$H29</f>
        <v>0</v>
      </c>
      <c r="AA10" s="79">
        <f>[20]ndw!$H29</f>
        <v>0</v>
      </c>
      <c r="AB10" s="79">
        <f>[21]ndw!$H29</f>
        <v>0</v>
      </c>
      <c r="AC10" s="79">
        <f>[22]ndw!$H29</f>
        <v>0</v>
      </c>
      <c r="AD10" s="79">
        <f>[23]ndw!$H29</f>
        <v>0</v>
      </c>
      <c r="AE10" s="79">
        <f>[24]ndw!$H29</f>
        <v>0</v>
      </c>
      <c r="AF10" s="79">
        <f>[25]ndw!$H29</f>
        <v>0</v>
      </c>
      <c r="AG10" s="79">
        <f>[26]ndw!$H29</f>
        <v>0</v>
      </c>
      <c r="AH10" s="79">
        <f>[27]ndw!$H29</f>
        <v>0</v>
      </c>
      <c r="AI10" s="79">
        <f>[28]ndw!$H29</f>
        <v>0</v>
      </c>
      <c r="AJ10" s="79">
        <f>[29]ndw!$H29</f>
        <v>0</v>
      </c>
      <c r="AK10" s="79">
        <f>[30]ndw!$H29</f>
        <v>0</v>
      </c>
      <c r="AL10" s="79">
        <f>[31]ndw!$H29</f>
        <v>0</v>
      </c>
      <c r="AM10" s="79">
        <f>[32]ndw!$H29</f>
        <v>0</v>
      </c>
      <c r="AN10" s="79">
        <f>[33]ndw!$H29</f>
        <v>0</v>
      </c>
      <c r="AO10" s="79">
        <f>[34]ndw!$H29</f>
        <v>0</v>
      </c>
      <c r="AP10" s="79">
        <f t="shared" si="0"/>
        <v>0</v>
      </c>
    </row>
    <row r="11" spans="1:42" x14ac:dyDescent="0.2">
      <c r="A11">
        <v>9</v>
      </c>
      <c r="B11" s="79">
        <f>[10]ndw!D$34</f>
        <v>0</v>
      </c>
      <c r="C11" s="79">
        <f>[10]ndw!E$34</f>
        <v>0</v>
      </c>
      <c r="D11" s="79">
        <f>[10]ndw!F$34</f>
        <v>0</v>
      </c>
      <c r="E11" s="79">
        <f>[10]ndw!G$34</f>
        <v>0</v>
      </c>
      <c r="H11">
        <v>9</v>
      </c>
      <c r="I11" s="79">
        <f>[2]ndw!H30</f>
        <v>0</v>
      </c>
      <c r="J11" s="79">
        <f>[3]ndw!$H30</f>
        <v>0</v>
      </c>
      <c r="K11" s="79">
        <f>[4]ndw!$H30</f>
        <v>0</v>
      </c>
      <c r="L11" s="79">
        <f>[5]ndw!$H30</f>
        <v>0</v>
      </c>
      <c r="M11" s="79">
        <f>[6]ndw!$H30</f>
        <v>0</v>
      </c>
      <c r="N11" s="79">
        <f>[7]ndw!$H30</f>
        <v>0</v>
      </c>
      <c r="O11" s="79">
        <f>[8]ndw!$H30</f>
        <v>0</v>
      </c>
      <c r="P11" s="79">
        <f>[9]ndw!$H30</f>
        <v>0</v>
      </c>
      <c r="Q11" s="79">
        <f>[10]ndw!$H30</f>
        <v>0</v>
      </c>
      <c r="R11" s="79">
        <f>[11]ndw!$H30</f>
        <v>0</v>
      </c>
      <c r="S11" s="79">
        <f>[12]ndw!$H30</f>
        <v>0</v>
      </c>
      <c r="T11" s="79">
        <f>[13]ndw!$H30</f>
        <v>0</v>
      </c>
      <c r="U11" s="79">
        <f>[14]ndw!$H30</f>
        <v>0</v>
      </c>
      <c r="V11" s="79">
        <f>[15]ndw!$H30</f>
        <v>0</v>
      </c>
      <c r="W11" s="79">
        <f>[16]ndw!$H30</f>
        <v>0</v>
      </c>
      <c r="X11" s="79">
        <f>[17]ndw!$H30</f>
        <v>0</v>
      </c>
      <c r="Y11" s="79">
        <f>[18]ndw!$H30</f>
        <v>0</v>
      </c>
      <c r="Z11" s="79">
        <f>[19]ndw!$H30</f>
        <v>0</v>
      </c>
      <c r="AA11" s="79">
        <f>[20]ndw!$H30</f>
        <v>0</v>
      </c>
      <c r="AB11" s="79">
        <f>[21]ndw!$H30</f>
        <v>0</v>
      </c>
      <c r="AC11" s="79">
        <f>[22]ndw!$H30</f>
        <v>0</v>
      </c>
      <c r="AD11" s="79">
        <f>[23]ndw!$H30</f>
        <v>0</v>
      </c>
      <c r="AE11" s="79">
        <f>[24]ndw!$H30</f>
        <v>0</v>
      </c>
      <c r="AF11" s="79">
        <f>[25]ndw!$H30</f>
        <v>0</v>
      </c>
      <c r="AG11" s="79">
        <f>[26]ndw!$H30</f>
        <v>0</v>
      </c>
      <c r="AH11" s="79">
        <f>[27]ndw!$H30</f>
        <v>0</v>
      </c>
      <c r="AI11" s="79">
        <f>[28]ndw!$H30</f>
        <v>0</v>
      </c>
      <c r="AJ11" s="79">
        <f>[29]ndw!$H30</f>
        <v>0</v>
      </c>
      <c r="AK11" s="79">
        <f>[30]ndw!$H30</f>
        <v>0</v>
      </c>
      <c r="AL11" s="79">
        <f>[31]ndw!$H30</f>
        <v>0</v>
      </c>
      <c r="AM11" s="79">
        <f>[32]ndw!$H30</f>
        <v>0</v>
      </c>
      <c r="AN11" s="79">
        <f>[33]ndw!$H30</f>
        <v>0</v>
      </c>
      <c r="AO11" s="79">
        <f>[34]ndw!$H30</f>
        <v>0</v>
      </c>
      <c r="AP11" s="79">
        <f t="shared" si="0"/>
        <v>0</v>
      </c>
    </row>
    <row r="12" spans="1:42" x14ac:dyDescent="0.2">
      <c r="A12">
        <v>10</v>
      </c>
      <c r="B12" s="79">
        <f>[11]ndw!D$34</f>
        <v>0</v>
      </c>
      <c r="C12" s="79">
        <f>[11]ndw!E$34</f>
        <v>0</v>
      </c>
      <c r="D12" s="79">
        <f>[11]ndw!F$34</f>
        <v>0</v>
      </c>
      <c r="E12" s="79">
        <f>[11]ndw!G$34</f>
        <v>0</v>
      </c>
      <c r="H12">
        <v>10</v>
      </c>
      <c r="I12" s="79">
        <f>[2]ndw!H31</f>
        <v>0</v>
      </c>
      <c r="J12" s="79">
        <f>[3]ndw!$H31</f>
        <v>0</v>
      </c>
      <c r="K12" s="79">
        <f>[4]ndw!$H31</f>
        <v>0</v>
      </c>
      <c r="L12" s="79">
        <f>[5]ndw!$H31</f>
        <v>0</v>
      </c>
      <c r="M12" s="79">
        <f>[6]ndw!$H31</f>
        <v>0</v>
      </c>
      <c r="N12" s="79">
        <f>[7]ndw!$H31</f>
        <v>0</v>
      </c>
      <c r="O12" s="79">
        <f>[8]ndw!$H31</f>
        <v>0</v>
      </c>
      <c r="P12" s="79">
        <f>[9]ndw!$H31</f>
        <v>0</v>
      </c>
      <c r="Q12" s="79">
        <f>[10]ndw!$H31</f>
        <v>0</v>
      </c>
      <c r="R12" s="79">
        <f>[11]ndw!$H31</f>
        <v>0</v>
      </c>
      <c r="S12" s="79">
        <f>[12]ndw!$H31</f>
        <v>0</v>
      </c>
      <c r="T12" s="79">
        <f>[13]ndw!$H31</f>
        <v>0</v>
      </c>
      <c r="U12" s="79">
        <f>[14]ndw!$H31</f>
        <v>0</v>
      </c>
      <c r="V12" s="79">
        <f>[15]ndw!$H31</f>
        <v>0</v>
      </c>
      <c r="W12" s="79">
        <f>[16]ndw!$H31</f>
        <v>0</v>
      </c>
      <c r="X12" s="79">
        <f>[17]ndw!$H31</f>
        <v>0</v>
      </c>
      <c r="Y12" s="79">
        <f>[18]ndw!$H31</f>
        <v>0</v>
      </c>
      <c r="Z12" s="79">
        <f>[19]ndw!$H31</f>
        <v>0</v>
      </c>
      <c r="AA12" s="79">
        <f>[20]ndw!$H31</f>
        <v>0</v>
      </c>
      <c r="AB12" s="79">
        <f>[21]ndw!$H31</f>
        <v>0</v>
      </c>
      <c r="AC12" s="79">
        <f>[22]ndw!$H31</f>
        <v>0</v>
      </c>
      <c r="AD12" s="79">
        <f>[23]ndw!$H31</f>
        <v>0</v>
      </c>
      <c r="AE12" s="79">
        <f>[24]ndw!$H31</f>
        <v>0</v>
      </c>
      <c r="AF12" s="79">
        <f>[25]ndw!$H31</f>
        <v>0</v>
      </c>
      <c r="AG12" s="79">
        <f>[26]ndw!$H31</f>
        <v>0</v>
      </c>
      <c r="AH12" s="79">
        <f>[27]ndw!$H31</f>
        <v>0</v>
      </c>
      <c r="AI12" s="79">
        <f>[28]ndw!$H31</f>
        <v>0</v>
      </c>
      <c r="AJ12" s="79">
        <f>[29]ndw!$H31</f>
        <v>0</v>
      </c>
      <c r="AK12" s="79">
        <f>[30]ndw!$H31</f>
        <v>0</v>
      </c>
      <c r="AL12" s="79">
        <f>[31]ndw!$H31</f>
        <v>0</v>
      </c>
      <c r="AM12" s="79">
        <f>[32]ndw!$H31</f>
        <v>0</v>
      </c>
      <c r="AN12" s="79">
        <f>[33]ndw!$H31</f>
        <v>0</v>
      </c>
      <c r="AO12" s="79">
        <f>[34]ndw!$H31</f>
        <v>0</v>
      </c>
      <c r="AP12" s="79">
        <f t="shared" si="0"/>
        <v>0</v>
      </c>
    </row>
    <row r="13" spans="1:42" x14ac:dyDescent="0.2">
      <c r="A13">
        <v>11</v>
      </c>
      <c r="B13" s="79">
        <f>[12]ndw!D$34</f>
        <v>0</v>
      </c>
      <c r="C13" s="79">
        <f>[12]ndw!E$34</f>
        <v>0</v>
      </c>
      <c r="D13" s="79">
        <f>[12]ndw!F$34</f>
        <v>0</v>
      </c>
      <c r="E13" s="79">
        <f>[12]ndw!G$34</f>
        <v>0</v>
      </c>
      <c r="H13">
        <v>11</v>
      </c>
      <c r="I13" s="79">
        <f>[2]ndw!H32</f>
        <v>0</v>
      </c>
      <c r="J13" s="79">
        <f>[3]ndw!$H32</f>
        <v>0</v>
      </c>
      <c r="K13" s="79">
        <f>[4]ndw!$H32</f>
        <v>0</v>
      </c>
      <c r="L13" s="79">
        <f>[5]ndw!$H32</f>
        <v>0</v>
      </c>
      <c r="M13" s="79">
        <f>[6]ndw!$H32</f>
        <v>0</v>
      </c>
      <c r="N13" s="79">
        <f>[7]ndw!$H32</f>
        <v>0</v>
      </c>
      <c r="O13" s="79">
        <f>[8]ndw!$H32</f>
        <v>0</v>
      </c>
      <c r="P13" s="79">
        <f>[9]ndw!$H32</f>
        <v>0</v>
      </c>
      <c r="Q13" s="79">
        <f>[10]ndw!$H32</f>
        <v>0</v>
      </c>
      <c r="R13" s="79">
        <f>[11]ndw!$H32</f>
        <v>0</v>
      </c>
      <c r="S13" s="79">
        <f>[12]ndw!$H32</f>
        <v>0</v>
      </c>
      <c r="T13" s="79">
        <f>[13]ndw!$H32</f>
        <v>0</v>
      </c>
      <c r="U13" s="79">
        <f>[14]ndw!$H32</f>
        <v>0</v>
      </c>
      <c r="V13" s="79">
        <f>[15]ndw!$H32</f>
        <v>0</v>
      </c>
      <c r="W13" s="79">
        <f>[16]ndw!$H32</f>
        <v>0</v>
      </c>
      <c r="X13" s="79">
        <f>[17]ndw!$H32</f>
        <v>0</v>
      </c>
      <c r="Y13" s="79">
        <f>[18]ndw!$H32</f>
        <v>0</v>
      </c>
      <c r="Z13" s="79">
        <f>[19]ndw!$H32</f>
        <v>0</v>
      </c>
      <c r="AA13" s="79">
        <f>[20]ndw!$H32</f>
        <v>0</v>
      </c>
      <c r="AB13" s="79">
        <f>[21]ndw!$H32</f>
        <v>0</v>
      </c>
      <c r="AC13" s="79">
        <f>[22]ndw!$H32</f>
        <v>0</v>
      </c>
      <c r="AD13" s="79">
        <f>[23]ndw!$H32</f>
        <v>0</v>
      </c>
      <c r="AE13" s="79">
        <f>[24]ndw!$H32</f>
        <v>0</v>
      </c>
      <c r="AF13" s="79">
        <f>[25]ndw!$H32</f>
        <v>0</v>
      </c>
      <c r="AG13" s="79">
        <f>[26]ndw!$H32</f>
        <v>0</v>
      </c>
      <c r="AH13" s="79">
        <f>[27]ndw!$H32</f>
        <v>0</v>
      </c>
      <c r="AI13" s="79">
        <f>[28]ndw!$H32</f>
        <v>0</v>
      </c>
      <c r="AJ13" s="79">
        <f>[29]ndw!$H32</f>
        <v>0</v>
      </c>
      <c r="AK13" s="79">
        <f>[30]ndw!$H32</f>
        <v>0</v>
      </c>
      <c r="AL13" s="79">
        <f>[31]ndw!$H32</f>
        <v>0</v>
      </c>
      <c r="AM13" s="79">
        <f>[32]ndw!$H32</f>
        <v>0</v>
      </c>
      <c r="AN13" s="79">
        <f>[33]ndw!$H32</f>
        <v>0</v>
      </c>
      <c r="AO13" s="79">
        <f>[34]ndw!$H32</f>
        <v>0</v>
      </c>
      <c r="AP13" s="79">
        <f t="shared" si="0"/>
        <v>0</v>
      </c>
    </row>
    <row r="14" spans="1:42" x14ac:dyDescent="0.2">
      <c r="A14">
        <v>12</v>
      </c>
      <c r="B14" s="79">
        <f>[13]ndw!D$34</f>
        <v>0</v>
      </c>
      <c r="C14" s="79">
        <f>[13]ndw!E$34</f>
        <v>0</v>
      </c>
      <c r="D14" s="79">
        <f>[13]ndw!F$34</f>
        <v>0</v>
      </c>
      <c r="E14" s="79">
        <f>[13]ndw!G$34</f>
        <v>0</v>
      </c>
      <c r="H14">
        <v>12</v>
      </c>
      <c r="I14" s="79">
        <f>[2]ndw!H33</f>
        <v>0</v>
      </c>
      <c r="J14" s="79">
        <f>[3]ndw!$H33</f>
        <v>0</v>
      </c>
      <c r="K14" s="79">
        <f>[4]ndw!$H33</f>
        <v>0</v>
      </c>
      <c r="L14" s="79">
        <f>[5]ndw!$H33</f>
        <v>0</v>
      </c>
      <c r="M14" s="79">
        <f>[6]ndw!$H33</f>
        <v>0</v>
      </c>
      <c r="N14" s="79">
        <f>[7]ndw!$H33</f>
        <v>0</v>
      </c>
      <c r="O14" s="79">
        <f>[8]ndw!$H33</f>
        <v>0</v>
      </c>
      <c r="P14" s="79">
        <f>[9]ndw!$H33</f>
        <v>0</v>
      </c>
      <c r="Q14" s="79">
        <f>[10]ndw!$H33</f>
        <v>0</v>
      </c>
      <c r="R14" s="79">
        <f>[11]ndw!$H33</f>
        <v>0</v>
      </c>
      <c r="S14" s="79">
        <f>[12]ndw!$H33</f>
        <v>0</v>
      </c>
      <c r="T14" s="79">
        <f>[13]ndw!$H33</f>
        <v>0</v>
      </c>
      <c r="U14" s="79">
        <f>[14]ndw!$H33</f>
        <v>0</v>
      </c>
      <c r="V14" s="79">
        <f>[15]ndw!$H33</f>
        <v>0</v>
      </c>
      <c r="W14" s="79">
        <f>[16]ndw!$H33</f>
        <v>0</v>
      </c>
      <c r="X14" s="79">
        <f>[17]ndw!$H33</f>
        <v>0</v>
      </c>
      <c r="Y14" s="79">
        <f>[18]ndw!$H33</f>
        <v>0</v>
      </c>
      <c r="Z14" s="79">
        <f>[19]ndw!$H33</f>
        <v>0</v>
      </c>
      <c r="AA14" s="79">
        <f>[20]ndw!$H33</f>
        <v>0</v>
      </c>
      <c r="AB14" s="79">
        <f>[21]ndw!$H33</f>
        <v>0</v>
      </c>
      <c r="AC14" s="79">
        <f>[22]ndw!$H33</f>
        <v>0</v>
      </c>
      <c r="AD14" s="79">
        <f>[23]ndw!$H33</f>
        <v>0</v>
      </c>
      <c r="AE14" s="79">
        <f>[24]ndw!$H33</f>
        <v>0</v>
      </c>
      <c r="AF14" s="79">
        <f>[25]ndw!$H33</f>
        <v>0</v>
      </c>
      <c r="AG14" s="79">
        <f>[26]ndw!$H33</f>
        <v>0</v>
      </c>
      <c r="AH14" s="79">
        <f>[27]ndw!$H33</f>
        <v>0</v>
      </c>
      <c r="AI14" s="79">
        <f>[28]ndw!$H33</f>
        <v>0</v>
      </c>
      <c r="AJ14" s="79">
        <f>[29]ndw!$H33</f>
        <v>0</v>
      </c>
      <c r="AK14" s="79">
        <f>[30]ndw!$H33</f>
        <v>0</v>
      </c>
      <c r="AL14" s="79">
        <f>[31]ndw!$H33</f>
        <v>0</v>
      </c>
      <c r="AM14" s="79">
        <f>[32]ndw!$H33</f>
        <v>0</v>
      </c>
      <c r="AN14" s="79">
        <f>[33]ndw!$H33</f>
        <v>0</v>
      </c>
      <c r="AO14" s="79">
        <f>[34]ndw!$H33</f>
        <v>0</v>
      </c>
      <c r="AP14" s="79">
        <f t="shared" si="0"/>
        <v>0</v>
      </c>
    </row>
    <row r="15" spans="1:42" x14ac:dyDescent="0.2">
      <c r="A15">
        <v>13</v>
      </c>
      <c r="B15" s="79">
        <f>[14]ndw!D$34</f>
        <v>0</v>
      </c>
      <c r="C15" s="79">
        <f>[14]ndw!E$34</f>
        <v>0</v>
      </c>
      <c r="D15" s="79">
        <f>[14]ndw!F$34</f>
        <v>0</v>
      </c>
      <c r="E15" s="79">
        <f>[14]ndw!G$34</f>
        <v>0</v>
      </c>
    </row>
    <row r="16" spans="1:42" x14ac:dyDescent="0.2">
      <c r="A16">
        <v>14</v>
      </c>
      <c r="B16" s="79">
        <f>[15]ndw!D$34</f>
        <v>0</v>
      </c>
      <c r="C16" s="79">
        <f>[15]ndw!E$34</f>
        <v>0</v>
      </c>
      <c r="D16" s="79">
        <f>[15]ndw!F$34</f>
        <v>0</v>
      </c>
      <c r="E16" s="79">
        <f>[15]ndw!G$34</f>
        <v>0</v>
      </c>
    </row>
    <row r="17" spans="1:5" x14ac:dyDescent="0.2">
      <c r="A17">
        <v>15</v>
      </c>
      <c r="B17" s="79">
        <f>[16]ndw!D$34</f>
        <v>0</v>
      </c>
      <c r="C17" s="79">
        <f>[16]ndw!E$34</f>
        <v>0</v>
      </c>
      <c r="D17" s="79">
        <f>[16]ndw!F$34</f>
        <v>0</v>
      </c>
      <c r="E17" s="79">
        <f>[16]ndw!G$34</f>
        <v>0</v>
      </c>
    </row>
    <row r="18" spans="1:5" x14ac:dyDescent="0.2">
      <c r="A18">
        <v>16</v>
      </c>
      <c r="B18" s="79">
        <f>[17]ndw!D$34</f>
        <v>0</v>
      </c>
      <c r="C18" s="79">
        <f>[17]ndw!E$34</f>
        <v>0</v>
      </c>
      <c r="D18" s="79">
        <f>[17]ndw!F$34</f>
        <v>0</v>
      </c>
      <c r="E18" s="79">
        <f>[17]ndw!G$34</f>
        <v>0</v>
      </c>
    </row>
    <row r="19" spans="1:5" x14ac:dyDescent="0.2">
      <c r="A19">
        <v>17</v>
      </c>
      <c r="B19" s="79">
        <f>[18]ndw!D$34</f>
        <v>0</v>
      </c>
      <c r="C19" s="79">
        <f>[18]ndw!E$34</f>
        <v>0</v>
      </c>
      <c r="D19" s="79">
        <f>[18]ndw!F$34</f>
        <v>0</v>
      </c>
      <c r="E19" s="79">
        <f>[18]ndw!G$34</f>
        <v>0</v>
      </c>
    </row>
    <row r="20" spans="1:5" x14ac:dyDescent="0.2">
      <c r="A20">
        <v>18</v>
      </c>
      <c r="B20" s="79">
        <f>[19]ndw!D$34</f>
        <v>0</v>
      </c>
      <c r="C20" s="79">
        <f>[19]ndw!E$34</f>
        <v>0</v>
      </c>
      <c r="D20" s="79">
        <f>[19]ndw!F$34</f>
        <v>0</v>
      </c>
      <c r="E20" s="79">
        <f>[19]ndw!G$34</f>
        <v>0</v>
      </c>
    </row>
    <row r="21" spans="1:5" x14ac:dyDescent="0.2">
      <c r="A21">
        <v>19</v>
      </c>
      <c r="B21" s="79">
        <f>[20]ndw!D$34</f>
        <v>0</v>
      </c>
      <c r="C21" s="79">
        <f>[20]ndw!E$34</f>
        <v>0</v>
      </c>
      <c r="D21" s="79">
        <f>[20]ndw!F$34</f>
        <v>0</v>
      </c>
      <c r="E21" s="79">
        <f>[20]ndw!G$34</f>
        <v>0</v>
      </c>
    </row>
    <row r="22" spans="1:5" x14ac:dyDescent="0.2">
      <c r="A22">
        <v>20</v>
      </c>
      <c r="B22" s="79">
        <f>[21]ndw!D$34</f>
        <v>0</v>
      </c>
      <c r="C22" s="79">
        <f>[21]ndw!E$34</f>
        <v>0</v>
      </c>
      <c r="D22" s="79">
        <f>[21]ndw!F$34</f>
        <v>0</v>
      </c>
      <c r="E22" s="79">
        <f>[21]ndw!G$34</f>
        <v>0</v>
      </c>
    </row>
    <row r="23" spans="1:5" x14ac:dyDescent="0.2">
      <c r="A23">
        <v>21</v>
      </c>
      <c r="B23" s="79">
        <f>[22]ndw!D$34</f>
        <v>0</v>
      </c>
      <c r="C23" s="79">
        <f>[22]ndw!E$34</f>
        <v>0</v>
      </c>
      <c r="D23" s="79">
        <f>[22]ndw!F$34</f>
        <v>0</v>
      </c>
      <c r="E23" s="79">
        <f>[22]ndw!G$34</f>
        <v>0</v>
      </c>
    </row>
    <row r="24" spans="1:5" x14ac:dyDescent="0.2">
      <c r="A24">
        <v>22</v>
      </c>
      <c r="B24" s="79">
        <f>[23]ndw!D$34</f>
        <v>0</v>
      </c>
      <c r="C24" s="79">
        <f>[23]ndw!E$34</f>
        <v>0</v>
      </c>
      <c r="D24" s="79">
        <f>[23]ndw!F$34</f>
        <v>0</v>
      </c>
      <c r="E24" s="79">
        <f>[23]ndw!G$34</f>
        <v>0</v>
      </c>
    </row>
    <row r="25" spans="1:5" x14ac:dyDescent="0.2">
      <c r="A25">
        <v>23</v>
      </c>
      <c r="B25" s="79">
        <f>[24]ndw!D$34</f>
        <v>0</v>
      </c>
      <c r="C25" s="79">
        <f>[24]ndw!E$34</f>
        <v>0</v>
      </c>
      <c r="D25" s="79">
        <f>[24]ndw!F$34</f>
        <v>0</v>
      </c>
      <c r="E25" s="79">
        <f>[24]ndw!G$34</f>
        <v>0</v>
      </c>
    </row>
    <row r="26" spans="1:5" x14ac:dyDescent="0.2">
      <c r="A26">
        <v>24</v>
      </c>
      <c r="B26" s="79">
        <f>[25]ndw!D$34</f>
        <v>0</v>
      </c>
      <c r="C26" s="79">
        <f>[25]ndw!E$34</f>
        <v>0</v>
      </c>
      <c r="D26" s="79">
        <f>[25]ndw!F$34</f>
        <v>0</v>
      </c>
      <c r="E26" s="79">
        <f>[25]ndw!G$34</f>
        <v>0</v>
      </c>
    </row>
    <row r="27" spans="1:5" x14ac:dyDescent="0.2">
      <c r="A27">
        <v>25</v>
      </c>
      <c r="B27" s="79">
        <f>[26]ndw!D$34</f>
        <v>0</v>
      </c>
      <c r="C27" s="79">
        <f>[26]ndw!E$34</f>
        <v>0</v>
      </c>
      <c r="D27" s="79">
        <f>[26]ndw!F$34</f>
        <v>0</v>
      </c>
      <c r="E27" s="79">
        <f>[26]ndw!G$34</f>
        <v>0</v>
      </c>
    </row>
    <row r="28" spans="1:5" x14ac:dyDescent="0.2">
      <c r="A28">
        <v>26</v>
      </c>
      <c r="B28" s="79">
        <f>[27]ndw!D$34</f>
        <v>0</v>
      </c>
      <c r="C28" s="79">
        <f>[27]ndw!E$34</f>
        <v>0</v>
      </c>
      <c r="D28" s="79">
        <f>[27]ndw!F$34</f>
        <v>0</v>
      </c>
      <c r="E28" s="79">
        <f>[27]ndw!G$34</f>
        <v>0</v>
      </c>
    </row>
    <row r="29" spans="1:5" x14ac:dyDescent="0.2">
      <c r="A29">
        <v>27</v>
      </c>
      <c r="B29" s="79">
        <f>[28]ndw!D$34</f>
        <v>0</v>
      </c>
      <c r="C29" s="79">
        <f>[28]ndw!E$34</f>
        <v>0</v>
      </c>
      <c r="D29" s="79">
        <f>[28]ndw!F$34</f>
        <v>0</v>
      </c>
      <c r="E29" s="79">
        <f>[28]ndw!G$34</f>
        <v>0</v>
      </c>
    </row>
    <row r="30" spans="1:5" x14ac:dyDescent="0.2">
      <c r="A30">
        <v>28</v>
      </c>
      <c r="B30" s="79">
        <f>[29]ndw!D$34</f>
        <v>0</v>
      </c>
      <c r="C30" s="79">
        <f>[29]ndw!E$34</f>
        <v>0</v>
      </c>
      <c r="D30" s="79">
        <f>[29]ndw!F$34</f>
        <v>0</v>
      </c>
      <c r="E30" s="79">
        <f>[29]ndw!G$34</f>
        <v>0</v>
      </c>
    </row>
    <row r="31" spans="1:5" x14ac:dyDescent="0.2">
      <c r="A31">
        <v>29</v>
      </c>
      <c r="B31" s="79">
        <f>[30]ndw!D$34</f>
        <v>0</v>
      </c>
      <c r="C31" s="79">
        <f>[30]ndw!E$34</f>
        <v>0</v>
      </c>
      <c r="D31" s="79">
        <f>[30]ndw!F$34</f>
        <v>0</v>
      </c>
      <c r="E31" s="79">
        <f>[30]ndw!G$34</f>
        <v>0</v>
      </c>
    </row>
    <row r="32" spans="1:5" x14ac:dyDescent="0.2">
      <c r="A32">
        <v>30</v>
      </c>
      <c r="B32" s="79">
        <f>[31]ndw!D$34</f>
        <v>0</v>
      </c>
      <c r="C32" s="79">
        <f>[31]ndw!E$34</f>
        <v>0</v>
      </c>
      <c r="D32" s="79">
        <f>[31]ndw!F$34</f>
        <v>0</v>
      </c>
      <c r="E32" s="79">
        <f>[31]ndw!G$34</f>
        <v>0</v>
      </c>
    </row>
    <row r="33" spans="1:5" x14ac:dyDescent="0.2">
      <c r="A33">
        <v>31</v>
      </c>
      <c r="B33" s="79">
        <f>[32]ndw!D$34</f>
        <v>0</v>
      </c>
      <c r="C33" s="79">
        <f>[32]ndw!E$34</f>
        <v>0</v>
      </c>
      <c r="D33" s="79">
        <f>[32]ndw!F$34</f>
        <v>0</v>
      </c>
      <c r="E33" s="79">
        <f>[32]ndw!G$34</f>
        <v>0</v>
      </c>
    </row>
    <row r="34" spans="1:5" x14ac:dyDescent="0.2">
      <c r="A34">
        <v>32</v>
      </c>
      <c r="B34" s="79">
        <f>[33]ndw!D$34</f>
        <v>0</v>
      </c>
      <c r="C34" s="79">
        <f>[33]ndw!E$34</f>
        <v>0</v>
      </c>
      <c r="D34" s="79">
        <f>[33]ndw!F$34</f>
        <v>0</v>
      </c>
      <c r="E34" s="79">
        <f>[33]ndw!G$34</f>
        <v>0</v>
      </c>
    </row>
    <row r="35" spans="1:5" x14ac:dyDescent="0.2">
      <c r="A35">
        <v>33</v>
      </c>
      <c r="B35" s="79">
        <f>[34]ndw!D$34</f>
        <v>0</v>
      </c>
      <c r="C35" s="79">
        <f>[34]ndw!E$34</f>
        <v>0</v>
      </c>
      <c r="D35" s="79">
        <f>[34]ndw!F$34</f>
        <v>0</v>
      </c>
      <c r="E35" s="79">
        <f>[34]ndw!G$34</f>
        <v>0</v>
      </c>
    </row>
    <row r="36" spans="1:5" x14ac:dyDescent="0.2">
      <c r="B36" s="79">
        <f>SUM(B3:B35)</f>
        <v>0</v>
      </c>
      <c r="C36" s="79">
        <f>SUM(C3:C35)</f>
        <v>0</v>
      </c>
      <c r="D36" s="79">
        <f>SUM(D3:D35)</f>
        <v>0</v>
      </c>
      <c r="E36" s="79">
        <f>SUM(E3:E35)</f>
        <v>0</v>
      </c>
    </row>
  </sheetData>
  <sheetProtection sheet="1" objects="1" scenarios="1"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Zeros="0" topLeftCell="B1" workbookViewId="0">
      <selection activeCell="N9" sqref="N9"/>
    </sheetView>
  </sheetViews>
  <sheetFormatPr defaultRowHeight="12.75" x14ac:dyDescent="0.2"/>
  <cols>
    <col min="1" max="1" width="1.7109375" style="1" customWidth="1"/>
    <col min="2" max="2" width="1.5703125" style="1" customWidth="1"/>
    <col min="3" max="3" width="5.140625" style="1" customWidth="1"/>
    <col min="4" max="10" width="9.5703125" style="1" customWidth="1"/>
    <col min="11" max="11" width="15.7109375" style="1" customWidth="1"/>
    <col min="12" max="12" width="9.5703125" style="1" customWidth="1"/>
    <col min="13" max="16384" width="9.140625" style="1"/>
  </cols>
  <sheetData>
    <row r="1" spans="2:14" ht="6.75" customHeight="1" x14ac:dyDescent="0.2"/>
    <row r="2" spans="2:14" x14ac:dyDescent="0.2">
      <c r="C2" s="95" t="s">
        <v>17</v>
      </c>
      <c r="D2" s="95"/>
      <c r="E2" s="136" t="s">
        <v>224</v>
      </c>
      <c r="F2" s="137"/>
      <c r="G2" s="137"/>
      <c r="H2" s="137"/>
      <c r="I2" s="137"/>
      <c r="J2" s="137"/>
      <c r="K2" s="137"/>
    </row>
    <row r="3" spans="2:14" x14ac:dyDescent="0.2">
      <c r="C3" s="95" t="s">
        <v>3</v>
      </c>
      <c r="D3" s="95"/>
      <c r="E3" s="99" t="s">
        <v>225</v>
      </c>
      <c r="F3" s="100"/>
    </row>
    <row r="4" spans="2:14" ht="7.5" customHeight="1" x14ac:dyDescent="0.2"/>
    <row r="5" spans="2:14" ht="7.5" customHeight="1" x14ac:dyDescent="0.2">
      <c r="B5" s="6"/>
      <c r="C5" s="7"/>
      <c r="D5" s="7"/>
      <c r="E5" s="7"/>
      <c r="F5" s="7"/>
      <c r="G5" s="7"/>
      <c r="H5" s="7"/>
      <c r="I5" s="7"/>
      <c r="J5" s="7"/>
      <c r="K5" s="8"/>
    </row>
    <row r="6" spans="2:14" x14ac:dyDescent="0.2">
      <c r="B6" s="9"/>
      <c r="C6" s="11" t="s">
        <v>0</v>
      </c>
      <c r="D6" s="11"/>
      <c r="E6" s="11"/>
      <c r="F6" s="11"/>
      <c r="G6" s="11"/>
      <c r="H6" s="11"/>
      <c r="I6" s="11"/>
      <c r="J6" s="11"/>
      <c r="K6" s="12"/>
    </row>
    <row r="7" spans="2:14" x14ac:dyDescent="0.2">
      <c r="B7" s="9"/>
      <c r="C7" s="11" t="s">
        <v>1</v>
      </c>
      <c r="D7" s="11"/>
      <c r="E7" s="11"/>
      <c r="F7" s="11"/>
      <c r="G7" s="11"/>
      <c r="H7" s="11"/>
      <c r="I7" s="11"/>
      <c r="J7" s="11"/>
      <c r="K7" s="12"/>
    </row>
    <row r="8" spans="2:14" ht="6.75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5"/>
    </row>
    <row r="9" spans="2:14" ht="6.75" customHeight="1" x14ac:dyDescent="0.2"/>
    <row r="10" spans="2:14" x14ac:dyDescent="0.2">
      <c r="B10" s="16"/>
      <c r="C10" s="17" t="s">
        <v>118</v>
      </c>
      <c r="D10" s="16"/>
      <c r="E10" s="16"/>
      <c r="F10" s="16"/>
      <c r="G10" s="16"/>
      <c r="H10" s="16"/>
      <c r="I10" s="16"/>
      <c r="J10" s="16"/>
      <c r="K10" s="16"/>
    </row>
    <row r="11" spans="2:14" ht="6.75" customHeight="1" x14ac:dyDescent="0.2"/>
    <row r="12" spans="2:14" ht="15" x14ac:dyDescent="0.2">
      <c r="B12" s="18"/>
      <c r="C12" s="19" t="s">
        <v>53</v>
      </c>
      <c r="D12" s="18"/>
      <c r="E12" s="18"/>
      <c r="F12" s="18"/>
      <c r="G12" s="18"/>
      <c r="H12" s="18"/>
      <c r="I12" s="18"/>
      <c r="J12" s="18"/>
      <c r="K12" s="18"/>
    </row>
    <row r="13" spans="2:14" ht="6.75" customHeight="1" x14ac:dyDescent="0.2"/>
    <row r="14" spans="2:14" ht="5.25" customHeight="1" x14ac:dyDescent="0.2"/>
    <row r="15" spans="2:14" ht="6.75" customHeight="1" thickBot="1" x14ac:dyDescent="0.25"/>
    <row r="16" spans="2:14" ht="13.5" thickBot="1" x14ac:dyDescent="0.25">
      <c r="C16" s="42" t="s">
        <v>15</v>
      </c>
      <c r="D16" s="138" t="s">
        <v>37</v>
      </c>
      <c r="E16" s="138"/>
      <c r="F16" s="138"/>
      <c r="G16" s="138"/>
      <c r="H16" s="138"/>
      <c r="I16" s="138"/>
      <c r="J16" s="138"/>
      <c r="K16" s="43" t="s">
        <v>50</v>
      </c>
      <c r="L16" s="143" t="s">
        <v>109</v>
      </c>
      <c r="M16" s="144"/>
      <c r="N16" s="144"/>
    </row>
    <row r="17" spans="3:19" ht="13.5" thickBot="1" x14ac:dyDescent="0.25">
      <c r="C17" s="44">
        <v>1</v>
      </c>
      <c r="D17" s="139" t="s">
        <v>51</v>
      </c>
      <c r="E17" s="139"/>
      <c r="F17" s="139"/>
      <c r="G17" s="139"/>
      <c r="H17" s="139"/>
      <c r="I17" s="139"/>
      <c r="J17" s="139"/>
      <c r="K17" s="45">
        <v>264186.45299999998</v>
      </c>
      <c r="L17" s="133">
        <f>K17*12</f>
        <v>3170237.4359999998</v>
      </c>
      <c r="M17" s="134"/>
      <c r="N17" s="135"/>
    </row>
    <row r="18" spans="3:19" x14ac:dyDescent="0.2">
      <c r="C18" s="44">
        <v>2</v>
      </c>
      <c r="D18" s="139" t="s">
        <v>115</v>
      </c>
      <c r="E18" s="139"/>
      <c r="F18" s="139"/>
      <c r="G18" s="139"/>
      <c r="H18" s="139"/>
      <c r="I18" s="139"/>
      <c r="J18" s="139"/>
      <c r="K18" s="45">
        <v>2008401.1</v>
      </c>
    </row>
    <row r="19" spans="3:19" ht="13.5" thickBot="1" x14ac:dyDescent="0.25">
      <c r="C19" s="44">
        <v>3</v>
      </c>
      <c r="D19" s="139" t="s">
        <v>116</v>
      </c>
      <c r="E19" s="139"/>
      <c r="F19" s="139"/>
      <c r="G19" s="139"/>
      <c r="H19" s="139"/>
      <c r="I19" s="139"/>
      <c r="J19" s="139"/>
      <c r="K19" s="71" t="s">
        <v>128</v>
      </c>
      <c r="L19" s="145" t="s">
        <v>106</v>
      </c>
      <c r="M19" s="146"/>
      <c r="N19" s="146"/>
    </row>
    <row r="20" spans="3:19" ht="13.5" thickBot="1" x14ac:dyDescent="0.25">
      <c r="C20" s="44">
        <v>4</v>
      </c>
      <c r="D20" s="140" t="s">
        <v>117</v>
      </c>
      <c r="E20" s="140"/>
      <c r="F20" s="140"/>
      <c r="G20" s="140"/>
      <c r="H20" s="140"/>
      <c r="I20" s="140"/>
      <c r="J20" s="141"/>
      <c r="K20" s="73">
        <v>3173834.84</v>
      </c>
      <c r="L20" s="147"/>
      <c r="M20" s="148"/>
      <c r="N20" s="148"/>
    </row>
    <row r="21" spans="3:19" ht="13.5" thickBot="1" x14ac:dyDescent="0.25">
      <c r="C21" s="44">
        <v>5</v>
      </c>
      <c r="D21" s="139" t="s">
        <v>107</v>
      </c>
      <c r="E21" s="139"/>
      <c r="F21" s="139"/>
      <c r="G21" s="139"/>
      <c r="H21" s="139"/>
      <c r="I21" s="139"/>
      <c r="J21" s="139"/>
      <c r="K21" s="72">
        <f>(K17*12-K20)/12</f>
        <v>-299.78366666667472</v>
      </c>
      <c r="L21" s="133">
        <f>K21*12</f>
        <v>-3597.4040000000969</v>
      </c>
      <c r="M21" s="134"/>
      <c r="N21" s="135"/>
    </row>
    <row r="22" spans="3:19" ht="13.5" thickBot="1" x14ac:dyDescent="0.25">
      <c r="C22" s="46">
        <v>6</v>
      </c>
      <c r="D22" s="142" t="s">
        <v>52</v>
      </c>
      <c r="E22" s="142"/>
      <c r="F22" s="142"/>
      <c r="G22" s="142"/>
      <c r="H22" s="142"/>
      <c r="I22" s="142"/>
      <c r="J22" s="142"/>
      <c r="K22" s="47">
        <v>5.67</v>
      </c>
    </row>
    <row r="23" spans="3:19" ht="7.5" customHeight="1" thickBot="1" x14ac:dyDescent="0.25">
      <c r="D23" s="40"/>
    </row>
    <row r="24" spans="3:19" ht="13.5" thickBot="1" x14ac:dyDescent="0.25">
      <c r="D24" s="158" t="s">
        <v>36</v>
      </c>
      <c r="E24" s="159"/>
      <c r="F24" s="159"/>
      <c r="G24" s="159"/>
      <c r="H24" s="159"/>
      <c r="I24" s="159"/>
      <c r="J24" s="159"/>
      <c r="K24" s="159"/>
      <c r="L24" s="160"/>
      <c r="M24" s="160"/>
      <c r="N24" s="161"/>
    </row>
    <row r="25" spans="3:19" ht="40.5" customHeight="1" thickBot="1" x14ac:dyDescent="0.25">
      <c r="D25" s="119" t="s">
        <v>99</v>
      </c>
      <c r="E25" s="120"/>
      <c r="F25" s="124" t="s">
        <v>119</v>
      </c>
      <c r="G25" s="124"/>
      <c r="H25" s="124"/>
      <c r="I25" s="124" t="s">
        <v>55</v>
      </c>
      <c r="J25" s="124"/>
      <c r="K25" s="125"/>
      <c r="L25" s="152" t="s">
        <v>56</v>
      </c>
      <c r="M25" s="153"/>
      <c r="N25" s="154"/>
    </row>
    <row r="26" spans="3:19" ht="14.25" customHeight="1" x14ac:dyDescent="0.2">
      <c r="D26" s="121" t="s">
        <v>129</v>
      </c>
      <c r="E26" s="122"/>
      <c r="F26" s="128">
        <v>0.1249</v>
      </c>
      <c r="G26" s="128"/>
      <c r="H26" s="128"/>
      <c r="I26" s="129">
        <f>IF(K$21&gt;=0,0,-F26*K$21)</f>
        <v>37.442979966667671</v>
      </c>
      <c r="J26" s="129"/>
      <c r="K26" s="130"/>
      <c r="L26" s="155">
        <f>I26*12</f>
        <v>449.31575960001203</v>
      </c>
      <c r="M26" s="156"/>
      <c r="N26" s="157"/>
      <c r="P26" s="32"/>
      <c r="Q26" s="32"/>
      <c r="R26" s="32"/>
      <c r="S26" s="32"/>
    </row>
    <row r="27" spans="3:19" ht="14.25" customHeight="1" x14ac:dyDescent="0.2">
      <c r="D27" s="117" t="s">
        <v>130</v>
      </c>
      <c r="E27" s="118"/>
      <c r="F27" s="123">
        <v>7.7200000000000005E-2</v>
      </c>
      <c r="G27" s="123"/>
      <c r="H27" s="123"/>
      <c r="I27" s="126">
        <f>IF(K$21&gt;=0,0,-F27*K$21)</f>
        <v>23.143299066667289</v>
      </c>
      <c r="J27" s="126"/>
      <c r="K27" s="127"/>
      <c r="L27" s="114">
        <f t="shared" ref="L27:L36" si="0">I27*12</f>
        <v>277.7195888000075</v>
      </c>
      <c r="M27" s="115"/>
      <c r="N27" s="116"/>
      <c r="P27" s="32"/>
      <c r="Q27" s="32"/>
      <c r="R27" s="32"/>
      <c r="S27" s="32"/>
    </row>
    <row r="28" spans="3:19" ht="14.25" customHeight="1" x14ac:dyDescent="0.2">
      <c r="D28" s="117" t="s">
        <v>131</v>
      </c>
      <c r="E28" s="118"/>
      <c r="F28" s="123">
        <v>0.17649999999999999</v>
      </c>
      <c r="G28" s="123"/>
      <c r="H28" s="123"/>
      <c r="I28" s="126">
        <f t="shared" ref="I28:I36" si="1">IF(K$21&gt;=0,0,-F28*K$21)</f>
        <v>52.911817166668087</v>
      </c>
      <c r="J28" s="126"/>
      <c r="K28" s="127"/>
      <c r="L28" s="114">
        <f t="shared" si="0"/>
        <v>634.9418060000171</v>
      </c>
      <c r="M28" s="115"/>
      <c r="N28" s="116"/>
      <c r="P28" s="32"/>
      <c r="Q28" s="32"/>
      <c r="R28" s="32"/>
      <c r="S28" s="32"/>
    </row>
    <row r="29" spans="3:19" ht="14.25" customHeight="1" x14ac:dyDescent="0.2">
      <c r="D29" s="117" t="s">
        <v>132</v>
      </c>
      <c r="E29" s="118"/>
      <c r="F29" s="123">
        <v>0.1138</v>
      </c>
      <c r="G29" s="123"/>
      <c r="H29" s="123"/>
      <c r="I29" s="126">
        <f t="shared" si="1"/>
        <v>34.115381266667583</v>
      </c>
      <c r="J29" s="126"/>
      <c r="K29" s="127"/>
      <c r="L29" s="114">
        <f t="shared" si="0"/>
        <v>409.384575200011</v>
      </c>
      <c r="M29" s="115"/>
      <c r="N29" s="116"/>
      <c r="P29" s="32"/>
      <c r="Q29" s="32"/>
      <c r="R29" s="32"/>
      <c r="S29" s="32"/>
    </row>
    <row r="30" spans="3:19" ht="14.25" customHeight="1" x14ac:dyDescent="0.2">
      <c r="D30" s="117" t="s">
        <v>133</v>
      </c>
      <c r="E30" s="118"/>
      <c r="F30" s="123">
        <v>2.0799999999999999E-2</v>
      </c>
      <c r="G30" s="123"/>
      <c r="H30" s="123"/>
      <c r="I30" s="126">
        <f t="shared" si="1"/>
        <v>6.2355002666668335</v>
      </c>
      <c r="J30" s="126"/>
      <c r="K30" s="127"/>
      <c r="L30" s="114">
        <f t="shared" si="0"/>
        <v>74.826003200002006</v>
      </c>
      <c r="M30" s="115"/>
      <c r="N30" s="116"/>
      <c r="P30" s="32"/>
      <c r="Q30" s="32"/>
      <c r="R30" s="32"/>
      <c r="S30" s="32"/>
    </row>
    <row r="31" spans="3:19" ht="14.25" customHeight="1" x14ac:dyDescent="0.2">
      <c r="D31" s="117" t="s">
        <v>134</v>
      </c>
      <c r="E31" s="118"/>
      <c r="F31" s="123">
        <v>0.10539999999999999</v>
      </c>
      <c r="G31" s="123"/>
      <c r="H31" s="123"/>
      <c r="I31" s="126">
        <f t="shared" si="1"/>
        <v>31.597198466667514</v>
      </c>
      <c r="J31" s="126"/>
      <c r="K31" s="127"/>
      <c r="L31" s="114">
        <f t="shared" si="0"/>
        <v>379.16638160001014</v>
      </c>
      <c r="M31" s="115"/>
      <c r="N31" s="116"/>
      <c r="P31" s="32"/>
      <c r="Q31" s="32"/>
      <c r="R31" s="32"/>
      <c r="S31" s="32"/>
    </row>
    <row r="32" spans="3:19" ht="14.25" customHeight="1" x14ac:dyDescent="0.2">
      <c r="D32" s="117" t="s">
        <v>135</v>
      </c>
      <c r="E32" s="118"/>
      <c r="F32" s="123">
        <v>7.3899999999999993E-2</v>
      </c>
      <c r="G32" s="123"/>
      <c r="H32" s="123"/>
      <c r="I32" s="126">
        <f t="shared" si="1"/>
        <v>22.15401296666726</v>
      </c>
      <c r="J32" s="126"/>
      <c r="K32" s="127"/>
      <c r="L32" s="114">
        <f t="shared" si="0"/>
        <v>265.84815560000709</v>
      </c>
      <c r="M32" s="115"/>
      <c r="N32" s="116"/>
      <c r="P32" s="32"/>
      <c r="Q32" s="32"/>
      <c r="R32" s="32"/>
      <c r="S32" s="32"/>
    </row>
    <row r="33" spans="4:19" ht="14.25" customHeight="1" x14ac:dyDescent="0.2">
      <c r="D33" s="117" t="s">
        <v>136</v>
      </c>
      <c r="E33" s="118"/>
      <c r="F33" s="123">
        <v>6.1899999999999997E-2</v>
      </c>
      <c r="G33" s="123"/>
      <c r="H33" s="123"/>
      <c r="I33" s="126">
        <f t="shared" si="1"/>
        <v>18.556608966667163</v>
      </c>
      <c r="J33" s="126"/>
      <c r="K33" s="127"/>
      <c r="L33" s="114">
        <f t="shared" si="0"/>
        <v>222.67930760000596</v>
      </c>
      <c r="M33" s="115"/>
      <c r="N33" s="116"/>
      <c r="P33" s="32"/>
      <c r="Q33" s="32"/>
      <c r="R33" s="32"/>
      <c r="S33" s="32"/>
    </row>
    <row r="34" spans="4:19" ht="14.25" customHeight="1" x14ac:dyDescent="0.2">
      <c r="D34" s="117" t="s">
        <v>137</v>
      </c>
      <c r="E34" s="118"/>
      <c r="F34" s="123">
        <v>0.13619999999999999</v>
      </c>
      <c r="G34" s="123"/>
      <c r="H34" s="123"/>
      <c r="I34" s="126">
        <f t="shared" si="1"/>
        <v>40.830535400001096</v>
      </c>
      <c r="J34" s="126"/>
      <c r="K34" s="127"/>
      <c r="L34" s="114">
        <f t="shared" si="0"/>
        <v>489.96642480001316</v>
      </c>
      <c r="M34" s="115"/>
      <c r="N34" s="116"/>
      <c r="P34" s="32"/>
      <c r="Q34" s="32"/>
      <c r="R34" s="32"/>
      <c r="S34" s="32"/>
    </row>
    <row r="35" spans="4:19" ht="14.25" customHeight="1" x14ac:dyDescent="0.2">
      <c r="D35" s="117" t="s">
        <v>138</v>
      </c>
      <c r="E35" s="118"/>
      <c r="F35" s="123">
        <v>3.5099999999999999E-2</v>
      </c>
      <c r="G35" s="123"/>
      <c r="H35" s="123"/>
      <c r="I35" s="126">
        <f t="shared" si="1"/>
        <v>10.522406700000282</v>
      </c>
      <c r="J35" s="126"/>
      <c r="K35" s="127"/>
      <c r="L35" s="114">
        <f t="shared" si="0"/>
        <v>126.26888040000338</v>
      </c>
      <c r="M35" s="115"/>
      <c r="N35" s="116"/>
      <c r="P35" s="32"/>
      <c r="Q35" s="32"/>
      <c r="R35" s="32"/>
      <c r="S35" s="32"/>
    </row>
    <row r="36" spans="4:19" ht="14.25" customHeight="1" thickBot="1" x14ac:dyDescent="0.25">
      <c r="D36" s="117" t="s">
        <v>139</v>
      </c>
      <c r="E36" s="118"/>
      <c r="F36" s="123">
        <v>7.4300000000000005E-2</v>
      </c>
      <c r="G36" s="123"/>
      <c r="H36" s="123"/>
      <c r="I36" s="126">
        <f t="shared" si="1"/>
        <v>22.273926433333934</v>
      </c>
      <c r="J36" s="126"/>
      <c r="K36" s="127"/>
      <c r="L36" s="114">
        <f t="shared" si="0"/>
        <v>267.28711720000717</v>
      </c>
      <c r="M36" s="115"/>
      <c r="N36" s="116"/>
      <c r="P36" s="32"/>
      <c r="Q36" s="32"/>
      <c r="R36" s="32"/>
      <c r="S36" s="32"/>
    </row>
    <row r="37" spans="4:19" ht="13.5" thickBot="1" x14ac:dyDescent="0.25">
      <c r="D37" s="131" t="s">
        <v>100</v>
      </c>
      <c r="E37" s="131"/>
      <c r="F37" s="131"/>
      <c r="G37" s="131"/>
      <c r="H37" s="131"/>
      <c r="I37" s="131"/>
      <c r="J37" s="131"/>
      <c r="K37" s="132"/>
      <c r="L37" s="149">
        <f>SUM(L26:N36)</f>
        <v>3597.4040000000964</v>
      </c>
      <c r="M37" s="150"/>
      <c r="N37" s="151"/>
    </row>
  </sheetData>
  <mergeCells count="66">
    <mergeCell ref="D22:J22"/>
    <mergeCell ref="L17:N17"/>
    <mergeCell ref="L16:N16"/>
    <mergeCell ref="L19:N20"/>
    <mergeCell ref="L37:N37"/>
    <mergeCell ref="L25:N25"/>
    <mergeCell ref="L26:N26"/>
    <mergeCell ref="L29:N29"/>
    <mergeCell ref="L30:N30"/>
    <mergeCell ref="L31:N31"/>
    <mergeCell ref="L32:N32"/>
    <mergeCell ref="L27:N27"/>
    <mergeCell ref="L28:N28"/>
    <mergeCell ref="D24:N24"/>
    <mergeCell ref="L33:N33"/>
    <mergeCell ref="L34:N34"/>
    <mergeCell ref="I35:K35"/>
    <mergeCell ref="I34:K34"/>
    <mergeCell ref="D37:K37"/>
    <mergeCell ref="L21:N21"/>
    <mergeCell ref="C2:D2"/>
    <mergeCell ref="E2:K2"/>
    <mergeCell ref="C3:D3"/>
    <mergeCell ref="E3:F3"/>
    <mergeCell ref="I36:K36"/>
    <mergeCell ref="D16:J16"/>
    <mergeCell ref="F34:H34"/>
    <mergeCell ref="D17:J17"/>
    <mergeCell ref="D18:J18"/>
    <mergeCell ref="D19:J19"/>
    <mergeCell ref="D20:J20"/>
    <mergeCell ref="D21:J21"/>
    <mergeCell ref="D33:E33"/>
    <mergeCell ref="F31:H31"/>
    <mergeCell ref="F33:H33"/>
    <mergeCell ref="I26:K26"/>
    <mergeCell ref="I28:K28"/>
    <mergeCell ref="I29:K29"/>
    <mergeCell ref="I30:K30"/>
    <mergeCell ref="D29:E29"/>
    <mergeCell ref="D30:E30"/>
    <mergeCell ref="F29:H29"/>
    <mergeCell ref="D32:E32"/>
    <mergeCell ref="F32:H32"/>
    <mergeCell ref="F35:H35"/>
    <mergeCell ref="F36:H36"/>
    <mergeCell ref="F25:H25"/>
    <mergeCell ref="F26:H26"/>
    <mergeCell ref="F27:H27"/>
    <mergeCell ref="F28:H28"/>
    <mergeCell ref="L35:N35"/>
    <mergeCell ref="L36:N36"/>
    <mergeCell ref="D35:E35"/>
    <mergeCell ref="D25:E25"/>
    <mergeCell ref="D26:E26"/>
    <mergeCell ref="D27:E27"/>
    <mergeCell ref="D28:E28"/>
    <mergeCell ref="F30:H30"/>
    <mergeCell ref="D34:E34"/>
    <mergeCell ref="I25:K25"/>
    <mergeCell ref="I27:K27"/>
    <mergeCell ref="I31:K31"/>
    <mergeCell ref="I32:K32"/>
    <mergeCell ref="I33:K33"/>
    <mergeCell ref="D31:E31"/>
    <mergeCell ref="D36:E36"/>
  </mergeCells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410"/>
  <sheetViews>
    <sheetView showZeros="0" topLeftCell="A135" workbookViewId="0">
      <selection activeCell="C1" sqref="C1:T147"/>
    </sheetView>
  </sheetViews>
  <sheetFormatPr defaultRowHeight="12.75" x14ac:dyDescent="0.2"/>
  <cols>
    <col min="1" max="1" width="1.7109375" style="1" customWidth="1"/>
    <col min="2" max="2" width="1.5703125" style="1" customWidth="1"/>
    <col min="3" max="3" width="5.140625" style="1" customWidth="1"/>
    <col min="4" max="8" width="10.7109375" style="1" customWidth="1"/>
    <col min="9" max="9" width="32.85546875" style="1" customWidth="1"/>
    <col min="10" max="23" width="10.140625" style="1" bestFit="1" customWidth="1"/>
    <col min="24" max="71" width="9.140625" style="1"/>
    <col min="72" max="72" width="0" style="1" hidden="1" customWidth="1"/>
    <col min="73" max="73" width="9.140625" style="1"/>
    <col min="74" max="74" width="13.85546875" style="1" hidden="1" customWidth="1"/>
    <col min="75" max="75" width="12.140625" style="1" hidden="1" customWidth="1"/>
    <col min="76" max="76" width="11.85546875" style="1" hidden="1" customWidth="1"/>
    <col min="77" max="141" width="0" style="1" hidden="1" customWidth="1"/>
    <col min="142" max="16384" width="9.140625" style="1"/>
  </cols>
  <sheetData>
    <row r="1" spans="2:141" ht="6.75" customHeight="1" x14ac:dyDescent="0.2"/>
    <row r="2" spans="2:141" x14ac:dyDescent="0.2">
      <c r="C2" s="95" t="s">
        <v>17</v>
      </c>
      <c r="D2" s="95"/>
      <c r="E2" s="136" t="s">
        <v>224</v>
      </c>
      <c r="F2" s="97"/>
      <c r="G2" s="97"/>
      <c r="H2" s="97"/>
      <c r="I2" s="97"/>
      <c r="J2" s="51"/>
      <c r="K2" s="49"/>
      <c r="BW2" s="34">
        <f ca="1">SUM(BW3:BW410)</f>
        <v>164257.76</v>
      </c>
      <c r="BX2" s="34">
        <f ca="1">SUM(BX3:BX410)</f>
        <v>21399102.782999996</v>
      </c>
      <c r="BY2" s="34">
        <f ca="1">SUM(BY3:BY410)</f>
        <v>52.91</v>
      </c>
    </row>
    <row r="3" spans="2:141" x14ac:dyDescent="0.2">
      <c r="C3" s="95" t="s">
        <v>3</v>
      </c>
      <c r="D3" s="95"/>
      <c r="E3" s="99" t="s">
        <v>226</v>
      </c>
      <c r="F3" s="100"/>
      <c r="G3" s="70"/>
      <c r="H3" s="70"/>
      <c r="I3" s="70"/>
      <c r="J3" s="22"/>
      <c r="K3" s="22"/>
    </row>
    <row r="4" spans="2:141" ht="7.5" customHeight="1" x14ac:dyDescent="0.2">
      <c r="J4" s="22"/>
      <c r="K4" s="22"/>
    </row>
    <row r="5" spans="2:141" ht="7.5" customHeight="1" x14ac:dyDescent="0.2">
      <c r="B5" s="6"/>
      <c r="C5" s="7"/>
      <c r="D5" s="7"/>
      <c r="E5" s="7"/>
      <c r="F5" s="7"/>
      <c r="G5" s="7"/>
      <c r="H5" s="7"/>
      <c r="I5" s="7"/>
      <c r="J5" s="52"/>
      <c r="K5" s="22"/>
    </row>
    <row r="6" spans="2:141" ht="15" x14ac:dyDescent="0.2">
      <c r="B6" s="9"/>
      <c r="C6" s="10" t="s">
        <v>0</v>
      </c>
      <c r="D6" s="11"/>
      <c r="E6" s="11"/>
      <c r="F6" s="11"/>
      <c r="G6" s="11"/>
      <c r="H6" s="11"/>
      <c r="I6" s="11"/>
      <c r="J6" s="52"/>
      <c r="K6" s="22"/>
    </row>
    <row r="7" spans="2:141" ht="15" x14ac:dyDescent="0.2">
      <c r="B7" s="9"/>
      <c r="C7" s="10" t="s">
        <v>1</v>
      </c>
      <c r="D7" s="11"/>
      <c r="E7" s="11"/>
      <c r="F7" s="11"/>
      <c r="G7" s="11"/>
      <c r="H7" s="11"/>
      <c r="I7" s="11"/>
      <c r="J7" s="52"/>
      <c r="K7" s="22"/>
    </row>
    <row r="8" spans="2:141" ht="6.75" customHeight="1" x14ac:dyDescent="0.2">
      <c r="B8" s="13"/>
      <c r="C8" s="14"/>
      <c r="D8" s="14"/>
      <c r="E8" s="14"/>
      <c r="F8" s="14"/>
      <c r="G8" s="14"/>
      <c r="H8" s="14"/>
      <c r="I8" s="14"/>
      <c r="J8" s="52"/>
      <c r="K8" s="22"/>
    </row>
    <row r="9" spans="2:141" ht="6.75" customHeight="1" x14ac:dyDescent="0.2">
      <c r="J9" s="22"/>
      <c r="K9" s="22"/>
    </row>
    <row r="10" spans="2:141" x14ac:dyDescent="0.2">
      <c r="B10" s="16"/>
      <c r="C10" s="17" t="s">
        <v>16</v>
      </c>
      <c r="D10" s="16"/>
      <c r="E10" s="16"/>
      <c r="F10" s="16"/>
      <c r="G10" s="16"/>
      <c r="H10" s="16"/>
      <c r="I10" s="16"/>
      <c r="J10" s="22"/>
      <c r="K10" s="22"/>
    </row>
    <row r="11" spans="2:141" ht="6.75" customHeight="1" x14ac:dyDescent="0.2">
      <c r="J11" s="22"/>
      <c r="K11" s="22"/>
    </row>
    <row r="12" spans="2:141" ht="15" x14ac:dyDescent="0.2">
      <c r="B12" s="18"/>
      <c r="C12" s="19" t="s">
        <v>53</v>
      </c>
      <c r="D12" s="18"/>
      <c r="E12" s="18"/>
      <c r="F12" s="18"/>
      <c r="G12" s="18"/>
      <c r="H12" s="18"/>
      <c r="I12" s="18"/>
      <c r="J12" s="50"/>
      <c r="K12" s="50"/>
    </row>
    <row r="13" spans="2:141" ht="6.75" customHeight="1" x14ac:dyDescent="0.2"/>
    <row r="14" spans="2:141" ht="5.25" customHeight="1" x14ac:dyDescent="0.2"/>
    <row r="15" spans="2:141" ht="6.75" customHeight="1" thickBot="1" x14ac:dyDescent="0.25"/>
    <row r="16" spans="2:141" ht="13.5" thickBot="1" x14ac:dyDescent="0.25">
      <c r="C16" s="174" t="s">
        <v>15</v>
      </c>
      <c r="D16" s="176" t="s">
        <v>18</v>
      </c>
      <c r="E16" s="177"/>
      <c r="F16" s="168" t="s">
        <v>129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7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2"/>
      <c r="CA16" s="1">
        <v>1</v>
      </c>
      <c r="CB16" s="1">
        <v>2</v>
      </c>
      <c r="CC16" s="1">
        <v>3</v>
      </c>
      <c r="CD16" s="1">
        <v>4</v>
      </c>
      <c r="CE16" s="1">
        <v>5</v>
      </c>
      <c r="CF16" s="1">
        <v>6</v>
      </c>
      <c r="CG16" s="1">
        <v>7</v>
      </c>
      <c r="CH16" s="1">
        <v>8</v>
      </c>
      <c r="CI16" s="1">
        <v>9</v>
      </c>
      <c r="CJ16" s="1">
        <v>10</v>
      </c>
      <c r="CK16" s="1">
        <v>11</v>
      </c>
      <c r="CL16" s="1">
        <v>12</v>
      </c>
      <c r="CM16" s="1">
        <v>13</v>
      </c>
      <c r="CN16" s="1">
        <v>14</v>
      </c>
      <c r="CO16" s="1">
        <v>15</v>
      </c>
      <c r="CP16" s="1">
        <v>16</v>
      </c>
      <c r="CQ16" s="1">
        <v>17</v>
      </c>
      <c r="CR16" s="1">
        <v>18</v>
      </c>
      <c r="CS16" s="1">
        <v>19</v>
      </c>
      <c r="CT16" s="1">
        <v>20</v>
      </c>
      <c r="CU16" s="1">
        <v>21</v>
      </c>
      <c r="CV16" s="1">
        <v>22</v>
      </c>
      <c r="CW16" s="1">
        <v>23</v>
      </c>
      <c r="CX16" s="1">
        <v>24</v>
      </c>
      <c r="CY16" s="1">
        <v>25</v>
      </c>
      <c r="CZ16" s="1">
        <v>26</v>
      </c>
      <c r="DA16" s="1">
        <v>27</v>
      </c>
      <c r="DB16" s="1">
        <v>28</v>
      </c>
      <c r="DC16" s="1">
        <v>29</v>
      </c>
      <c r="DD16" s="1">
        <v>30</v>
      </c>
      <c r="DE16" s="1">
        <v>31</v>
      </c>
      <c r="DF16" s="1">
        <v>32</v>
      </c>
      <c r="DG16" s="1">
        <v>33</v>
      </c>
      <c r="DH16" s="1">
        <v>34</v>
      </c>
      <c r="DI16" s="1">
        <v>35</v>
      </c>
      <c r="DJ16" s="1">
        <v>36</v>
      </c>
      <c r="DK16" s="1">
        <v>37</v>
      </c>
      <c r="DL16" s="1">
        <v>38</v>
      </c>
      <c r="DM16" s="1">
        <v>39</v>
      </c>
      <c r="DN16" s="1">
        <v>40</v>
      </c>
      <c r="DO16" s="1">
        <v>41</v>
      </c>
      <c r="DP16" s="1">
        <v>42</v>
      </c>
      <c r="DQ16" s="1">
        <v>43</v>
      </c>
      <c r="DR16" s="1">
        <v>44</v>
      </c>
      <c r="DS16" s="1">
        <v>45</v>
      </c>
      <c r="DT16" s="1">
        <v>46</v>
      </c>
      <c r="DU16" s="1">
        <v>47</v>
      </c>
      <c r="DV16" s="1">
        <v>48</v>
      </c>
      <c r="DW16" s="1">
        <v>49</v>
      </c>
      <c r="DX16" s="1">
        <v>50</v>
      </c>
      <c r="DY16" s="1">
        <v>51</v>
      </c>
      <c r="DZ16" s="1">
        <v>52</v>
      </c>
      <c r="EA16" s="1">
        <v>53</v>
      </c>
      <c r="EB16" s="1">
        <v>54</v>
      </c>
      <c r="EC16" s="1">
        <v>55</v>
      </c>
      <c r="ED16" s="1">
        <v>56</v>
      </c>
      <c r="EE16" s="1">
        <v>57</v>
      </c>
      <c r="EF16" s="1">
        <v>58</v>
      </c>
      <c r="EG16" s="1">
        <v>59</v>
      </c>
      <c r="EH16" s="1">
        <v>60</v>
      </c>
      <c r="EI16" s="1">
        <v>61</v>
      </c>
      <c r="EJ16" s="1">
        <v>62</v>
      </c>
      <c r="EK16" s="1">
        <v>63</v>
      </c>
    </row>
    <row r="17" spans="3:141" x14ac:dyDescent="0.2">
      <c r="C17" s="175"/>
      <c r="D17" s="178" t="s">
        <v>13</v>
      </c>
      <c r="E17" s="179"/>
      <c r="F17" s="180" t="str">
        <f>pomoc!B$5</f>
        <v>p01</v>
      </c>
      <c r="G17" s="181"/>
      <c r="H17" s="178" t="s">
        <v>21</v>
      </c>
      <c r="I17" s="179"/>
      <c r="J17" s="28" t="s">
        <v>140</v>
      </c>
      <c r="K17" s="28" t="s">
        <v>141</v>
      </c>
      <c r="L17" s="28" t="s">
        <v>142</v>
      </c>
      <c r="M17" s="28" t="s">
        <v>143</v>
      </c>
      <c r="N17" s="28" t="s">
        <v>144</v>
      </c>
      <c r="O17" s="28" t="s">
        <v>145</v>
      </c>
      <c r="P17" s="28" t="s">
        <v>146</v>
      </c>
      <c r="Q17" s="28" t="s">
        <v>147</v>
      </c>
      <c r="R17" s="28">
        <f ca="1">OFFSET(pomoc!$B$12,pomoc!J$10,0)</f>
        <v>0</v>
      </c>
      <c r="S17" s="28">
        <f ca="1">OFFSET(pomoc!$B$12,pomoc!K$10,0)</f>
        <v>0</v>
      </c>
      <c r="T17" s="28">
        <f ca="1">OFFSET(pomoc!$B$12,pomoc!L$10,0)</f>
        <v>0</v>
      </c>
      <c r="U17" s="28">
        <f ca="1">OFFSET(pomoc!$B$12,pomoc!M$10,0)</f>
        <v>0</v>
      </c>
      <c r="V17" s="28">
        <f ca="1">OFFSET(pomoc!$B$12,pomoc!N$10,0)</f>
        <v>0</v>
      </c>
      <c r="W17" s="28">
        <f ca="1">OFFSET(pomoc!$B$12,pomoc!O$10,0)</f>
        <v>0</v>
      </c>
      <c r="X17" s="28">
        <f ca="1">OFFSET(pomoc!$B$12,pomoc!P$10,0)</f>
        <v>0</v>
      </c>
      <c r="Y17" s="28">
        <f ca="1">OFFSET(pomoc!$B$12,pomoc!Q$10,0)</f>
        <v>0</v>
      </c>
      <c r="Z17" s="28">
        <f ca="1">OFFSET(pomoc!$B$12,pomoc!R$10,0)</f>
        <v>0</v>
      </c>
      <c r="AA17" s="28">
        <f ca="1">OFFSET(pomoc!$B$12,pomoc!S$10,0)</f>
        <v>0</v>
      </c>
      <c r="AB17" s="28">
        <f ca="1">OFFSET(pomoc!$B$12,pomoc!T$10,0)</f>
        <v>0</v>
      </c>
      <c r="AC17" s="28">
        <f ca="1">OFFSET(pomoc!$B$12,pomoc!U$10,0)</f>
        <v>0</v>
      </c>
      <c r="AD17" s="28">
        <f ca="1">OFFSET(pomoc!$B$12,pomoc!V$10,0)</f>
        <v>0</v>
      </c>
      <c r="AE17" s="28">
        <f ca="1">OFFSET(pomoc!$B$12,pomoc!W$10,0)</f>
        <v>0</v>
      </c>
      <c r="AF17" s="28">
        <f ca="1">OFFSET(pomoc!$B$12,pomoc!X$10,0)</f>
        <v>0</v>
      </c>
      <c r="AG17" s="28">
        <f ca="1">OFFSET(pomoc!$B$12,pomoc!Y$10,0)</f>
        <v>0</v>
      </c>
      <c r="AH17" s="28">
        <f ca="1">OFFSET(pomoc!$B$12,pomoc!Z$10,0)</f>
        <v>0</v>
      </c>
      <c r="AI17" s="28">
        <f ca="1">OFFSET(pomoc!$B$12,pomoc!AA$10,0)</f>
        <v>0</v>
      </c>
      <c r="AJ17" s="28">
        <f ca="1">OFFSET(pomoc!$B$12,pomoc!AB$10,0)</f>
        <v>0</v>
      </c>
      <c r="AK17" s="28">
        <f ca="1">OFFSET(pomoc!$B$12,pomoc!AC$10,0)</f>
        <v>0</v>
      </c>
      <c r="AL17" s="28">
        <f ca="1">OFFSET(pomoc!$B$12,pomoc!AD$10,0)</f>
        <v>0</v>
      </c>
      <c r="AM17" s="28">
        <f ca="1">OFFSET(pomoc!$B$12,pomoc!AE$10,0)</f>
        <v>0</v>
      </c>
      <c r="AN17" s="28">
        <f ca="1">OFFSET(pomoc!$B$12,pomoc!AF$10,0)</f>
        <v>0</v>
      </c>
      <c r="AO17" s="28">
        <f ca="1">OFFSET(pomoc!$B$12,pomoc!AG$10,0)</f>
        <v>0</v>
      </c>
      <c r="AP17" s="28">
        <f ca="1">OFFSET(pomoc!$B$12,pomoc!AH$10,0)</f>
        <v>0</v>
      </c>
      <c r="AQ17" s="28">
        <f ca="1">OFFSET(pomoc!$B$12,pomoc!AI$10,0)</f>
        <v>0</v>
      </c>
      <c r="AR17" s="28">
        <f ca="1">OFFSET(pomoc!$B$12,pomoc!AJ$10,0)</f>
        <v>0</v>
      </c>
      <c r="AS17" s="28">
        <f ca="1">OFFSET(pomoc!$B$12,pomoc!AK$10,0)</f>
        <v>0</v>
      </c>
      <c r="AT17" s="28">
        <f ca="1">OFFSET(pomoc!$B$12,pomoc!AL$10,0)</f>
        <v>0</v>
      </c>
      <c r="AU17" s="28">
        <f ca="1">OFFSET(pomoc!$B$12,pomoc!AM$10,0)</f>
        <v>0</v>
      </c>
      <c r="AV17" s="28">
        <f ca="1">OFFSET(pomoc!$B$12,pomoc!AN$10,0)</f>
        <v>0</v>
      </c>
      <c r="AW17" s="28">
        <f ca="1">OFFSET(pomoc!$B$12,pomoc!AO$10,0)</f>
        <v>0</v>
      </c>
      <c r="AX17" s="28">
        <f ca="1">OFFSET(pomoc!$B$12,pomoc!AP$10,0)</f>
        <v>0</v>
      </c>
      <c r="AY17" s="28">
        <f ca="1">OFFSET(pomoc!$B$12,pomoc!AQ$10,0)</f>
        <v>0</v>
      </c>
      <c r="AZ17" s="28">
        <f ca="1">OFFSET(pomoc!$B$12,pomoc!AR$10,0)</f>
        <v>0</v>
      </c>
      <c r="BA17" s="28">
        <f ca="1">OFFSET(pomoc!$B$12,pomoc!AS$10,0)</f>
        <v>0</v>
      </c>
      <c r="BB17" s="28">
        <f ca="1">OFFSET(pomoc!$B$12,pomoc!AT$10,0)</f>
        <v>0</v>
      </c>
      <c r="BC17" s="28">
        <f ca="1">OFFSET(pomoc!$B$12,pomoc!AU$10,0)</f>
        <v>0</v>
      </c>
      <c r="BD17" s="28">
        <f ca="1">OFFSET(pomoc!$B$12,pomoc!AV$10,0)</f>
        <v>0</v>
      </c>
      <c r="BE17" s="28">
        <f ca="1">OFFSET(pomoc!$B$12,pomoc!AW$10,0)</f>
        <v>0</v>
      </c>
      <c r="BF17" s="28">
        <f ca="1">OFFSET(pomoc!$B$12,pomoc!AX$10,0)</f>
        <v>0</v>
      </c>
      <c r="BG17" s="28">
        <f ca="1">OFFSET(pomoc!$B$12,pomoc!AY$10,0)</f>
        <v>0</v>
      </c>
      <c r="BH17" s="28">
        <f ca="1">OFFSET(pomoc!$B$12,pomoc!AZ$10,0)</f>
        <v>0</v>
      </c>
      <c r="BI17" s="28">
        <f ca="1">OFFSET(pomoc!$B$12,pomoc!BA$10,0)</f>
        <v>0</v>
      </c>
      <c r="BJ17" s="28">
        <f ca="1">OFFSET(pomoc!$B$12,pomoc!BB$10,0)</f>
        <v>0</v>
      </c>
      <c r="BK17" s="28">
        <f ca="1">OFFSET(pomoc!$B$12,pomoc!BC$10,0)</f>
        <v>0</v>
      </c>
      <c r="BL17" s="28">
        <f ca="1">OFFSET(pomoc!$B$12,pomoc!BD$10,0)</f>
        <v>0</v>
      </c>
      <c r="BM17" s="28">
        <f ca="1">OFFSET(pomoc!$B$12,pomoc!BE$10,0)</f>
        <v>0</v>
      </c>
      <c r="BN17" s="28">
        <f ca="1">OFFSET(pomoc!$B$12,pomoc!BF$10,0)</f>
        <v>0</v>
      </c>
      <c r="BO17" s="28">
        <f ca="1">OFFSET(pomoc!$B$12,pomoc!BG$10,0)</f>
        <v>0</v>
      </c>
      <c r="BP17" s="28">
        <f ca="1">OFFSET(pomoc!$B$12,pomoc!BH$10,0)</f>
        <v>0</v>
      </c>
      <c r="BQ17" s="28">
        <f ca="1">OFFSET(pomoc!$B$12,pomoc!BI$10,0)</f>
        <v>0</v>
      </c>
      <c r="BR17" s="28">
        <f ca="1">OFFSET(pomoc!$B$12,pomoc!BJ$10,0)</f>
        <v>0</v>
      </c>
      <c r="BS17" s="28">
        <f ca="1">OFFSET(pomoc!$B$12,pomoc!BK$10,0)</f>
        <v>0</v>
      </c>
      <c r="BT17" s="28">
        <f ca="1">OFFSET(pomoc!$B$12,pomoc!BL$10,0)</f>
        <v>0</v>
      </c>
    </row>
    <row r="18" spans="3:141" x14ac:dyDescent="0.2">
      <c r="C18" s="175"/>
      <c r="D18" s="162" t="s">
        <v>23</v>
      </c>
      <c r="E18" s="163"/>
      <c r="F18" s="163"/>
      <c r="G18" s="164"/>
      <c r="H18" s="182" t="s">
        <v>22</v>
      </c>
      <c r="I18" s="183"/>
      <c r="J18" s="20">
        <f ca="1">OFFSET(pomoc!$B$13,pomoc!B$10,0)</f>
        <v>1</v>
      </c>
      <c r="K18" s="20">
        <f ca="1">OFFSET(pomoc!$B$13,pomoc!C$10,0)</f>
        <v>1</v>
      </c>
      <c r="L18" s="20">
        <f ca="1">OFFSET(pomoc!$B$13,pomoc!D$10,0)</f>
        <v>1</v>
      </c>
      <c r="M18" s="20">
        <f ca="1">OFFSET(pomoc!$B$13,pomoc!E$10,0)</f>
        <v>1</v>
      </c>
      <c r="N18" s="20">
        <f ca="1">OFFSET(pomoc!$B$13,pomoc!F$10,0)</f>
        <v>1</v>
      </c>
      <c r="O18" s="20">
        <f ca="1">OFFSET(pomoc!$B$13,pomoc!G$10,0)</f>
        <v>1</v>
      </c>
      <c r="P18" s="20">
        <f ca="1">OFFSET(pomoc!$B$13,pomoc!H$10,0)</f>
        <v>1</v>
      </c>
      <c r="Q18" s="20">
        <f ca="1">OFFSET(pomoc!$B$13,pomoc!I$10,0)</f>
        <v>1</v>
      </c>
      <c r="R18" s="20">
        <f ca="1">OFFSET(pomoc!$B$13,pomoc!J$10,0)</f>
        <v>1</v>
      </c>
      <c r="S18" s="20">
        <f ca="1">OFFSET(pomoc!$B$13,pomoc!K$10,0)</f>
        <v>1</v>
      </c>
      <c r="T18" s="20">
        <f ca="1">OFFSET(pomoc!$B$13,pomoc!L$10,0)</f>
        <v>1</v>
      </c>
      <c r="U18" s="20">
        <f ca="1">OFFSET(pomoc!$B$13,pomoc!M$10,0)</f>
        <v>1</v>
      </c>
      <c r="V18" s="20">
        <f ca="1">OFFSET(pomoc!$B$13,pomoc!N$10,0)</f>
        <v>1</v>
      </c>
      <c r="W18" s="20">
        <f ca="1">OFFSET(pomoc!$B$13,pomoc!O$10,0)</f>
        <v>1</v>
      </c>
      <c r="X18" s="20">
        <f ca="1">OFFSET(pomoc!$B$13,pomoc!P$10,0)</f>
        <v>1</v>
      </c>
      <c r="Y18" s="20">
        <f ca="1">OFFSET(pomoc!$B$13,pomoc!Q$10,0)</f>
        <v>1</v>
      </c>
      <c r="Z18" s="20">
        <f ca="1">OFFSET(pomoc!$B$13,pomoc!R$10,0)</f>
        <v>1</v>
      </c>
      <c r="AA18" s="20">
        <f ca="1">OFFSET(pomoc!$B$13,pomoc!S$10,0)</f>
        <v>1</v>
      </c>
      <c r="AB18" s="20">
        <f ca="1">OFFSET(pomoc!$B$13,pomoc!T$10,0)</f>
        <v>1</v>
      </c>
      <c r="AC18" s="20">
        <f ca="1">OFFSET(pomoc!$B$13,pomoc!U$10,0)</f>
        <v>1</v>
      </c>
      <c r="AD18" s="20">
        <f ca="1">OFFSET(pomoc!$B$13,pomoc!V$10,0)</f>
        <v>1</v>
      </c>
      <c r="AE18" s="20">
        <f ca="1">OFFSET(pomoc!$B$13,pomoc!W$10,0)</f>
        <v>1</v>
      </c>
      <c r="AF18" s="20">
        <f ca="1">OFFSET(pomoc!$B$13,pomoc!X$10,0)</f>
        <v>1</v>
      </c>
      <c r="AG18" s="20">
        <f ca="1">OFFSET(pomoc!$B$13,pomoc!Y$10,0)</f>
        <v>1</v>
      </c>
      <c r="AH18" s="20">
        <f ca="1">OFFSET(pomoc!$B$13,pomoc!Z$10,0)</f>
        <v>1</v>
      </c>
      <c r="AI18" s="20">
        <f ca="1">OFFSET(pomoc!$B$13,pomoc!AA$10,0)</f>
        <v>1</v>
      </c>
      <c r="AJ18" s="20">
        <f ca="1">OFFSET(pomoc!$B$13,pomoc!AB$10,0)</f>
        <v>1</v>
      </c>
      <c r="AK18" s="20">
        <f ca="1">OFFSET(pomoc!$B$13,pomoc!AC$10,0)</f>
        <v>1</v>
      </c>
      <c r="AL18" s="20">
        <f ca="1">OFFSET(pomoc!$B$13,pomoc!AD$10,0)</f>
        <v>1</v>
      </c>
      <c r="AM18" s="20">
        <f ca="1">OFFSET(pomoc!$B$13,pomoc!AE$10,0)</f>
        <v>1</v>
      </c>
      <c r="AN18" s="20">
        <f ca="1">OFFSET(pomoc!$B$13,pomoc!AF$10,0)</f>
        <v>1</v>
      </c>
      <c r="AO18" s="20">
        <f ca="1">OFFSET(pomoc!$B$13,pomoc!AG$10,0)</f>
        <v>1</v>
      </c>
      <c r="AP18" s="20">
        <f ca="1">OFFSET(pomoc!$B$13,pomoc!AH$10,0)</f>
        <v>1</v>
      </c>
      <c r="AQ18" s="20">
        <f ca="1">OFFSET(pomoc!$B$13,pomoc!AI$10,0)</f>
        <v>1</v>
      </c>
      <c r="AR18" s="20">
        <f ca="1">OFFSET(pomoc!$B$13,pomoc!AJ$10,0)</f>
        <v>1</v>
      </c>
      <c r="AS18" s="20">
        <f ca="1">OFFSET(pomoc!$B$13,pomoc!AK$10,0)</f>
        <v>1</v>
      </c>
      <c r="AT18" s="20">
        <f ca="1">OFFSET(pomoc!$B$13,pomoc!AL$10,0)</f>
        <v>1</v>
      </c>
      <c r="AU18" s="20">
        <f ca="1">OFFSET(pomoc!$B$13,pomoc!AM$10,0)</f>
        <v>1</v>
      </c>
      <c r="AV18" s="20">
        <f ca="1">OFFSET(pomoc!$B$13,pomoc!AN$10,0)</f>
        <v>1</v>
      </c>
      <c r="AW18" s="20">
        <f ca="1">OFFSET(pomoc!$B$13,pomoc!AO$10,0)</f>
        <v>1</v>
      </c>
      <c r="AX18" s="20">
        <f ca="1">OFFSET(pomoc!$B$13,pomoc!AP$10,0)</f>
        <v>1</v>
      </c>
      <c r="AY18" s="20">
        <f ca="1">OFFSET(pomoc!$B$13,pomoc!AQ$10,0)</f>
        <v>1</v>
      </c>
      <c r="AZ18" s="20">
        <f ca="1">OFFSET(pomoc!$B$13,pomoc!AR$10,0)</f>
        <v>1</v>
      </c>
      <c r="BA18" s="20">
        <f ca="1">OFFSET(pomoc!$B$13,pomoc!AS$10,0)</f>
        <v>1</v>
      </c>
      <c r="BB18" s="20">
        <f ca="1">OFFSET(pomoc!$B$13,pomoc!AT$10,0)</f>
        <v>1</v>
      </c>
      <c r="BC18" s="20">
        <f ca="1">OFFSET(pomoc!$B$13,pomoc!AU$10,0)</f>
        <v>1</v>
      </c>
      <c r="BD18" s="20">
        <f ca="1">OFFSET(pomoc!$B$13,pomoc!AV$10,0)</f>
        <v>1</v>
      </c>
      <c r="BE18" s="20">
        <f ca="1">OFFSET(pomoc!$B$13,pomoc!AW$10,0)</f>
        <v>1</v>
      </c>
      <c r="BF18" s="20">
        <f ca="1">OFFSET(pomoc!$B$13,pomoc!AX$10,0)</f>
        <v>1</v>
      </c>
      <c r="BG18" s="20">
        <f ca="1">OFFSET(pomoc!$B$13,pomoc!AY$10,0)</f>
        <v>1</v>
      </c>
      <c r="BH18" s="20">
        <f ca="1">OFFSET(pomoc!$B$13,pomoc!AZ$10,0)</f>
        <v>1</v>
      </c>
      <c r="BI18" s="20">
        <f ca="1">OFFSET(pomoc!$B$13,pomoc!BA$10,0)</f>
        <v>1</v>
      </c>
      <c r="BJ18" s="20">
        <f ca="1">OFFSET(pomoc!$B$13,pomoc!BB$10,0)</f>
        <v>1</v>
      </c>
      <c r="BK18" s="20">
        <f ca="1">OFFSET(pomoc!$B$13,pomoc!BC$10,0)</f>
        <v>1</v>
      </c>
      <c r="BL18" s="20">
        <f ca="1">OFFSET(pomoc!$B$13,pomoc!BD$10,0)</f>
        <v>1</v>
      </c>
      <c r="BM18" s="20">
        <f ca="1">OFFSET(pomoc!$B$13,pomoc!BE$10,0)</f>
        <v>1</v>
      </c>
      <c r="BN18" s="20">
        <f ca="1">OFFSET(pomoc!$B$13,pomoc!BF$10,0)</f>
        <v>1</v>
      </c>
      <c r="BO18" s="20">
        <f ca="1">OFFSET(pomoc!$B$13,pomoc!BG$10,0)</f>
        <v>1</v>
      </c>
      <c r="BP18" s="20">
        <f ca="1">OFFSET(pomoc!$B$13,pomoc!BH$10,0)</f>
        <v>1</v>
      </c>
      <c r="BQ18" s="20">
        <f ca="1">OFFSET(pomoc!$B$13,pomoc!BI$10,0)</f>
        <v>1</v>
      </c>
      <c r="BR18" s="20">
        <f ca="1">OFFSET(pomoc!$B$13,pomoc!BJ$10,0)</f>
        <v>1</v>
      </c>
      <c r="BS18" s="20">
        <f ca="1">OFFSET(pomoc!$B$13,pomoc!BK$10,0)</f>
        <v>1</v>
      </c>
      <c r="BT18" s="20">
        <f ca="1">OFFSET(pomoc!$B$13,pomoc!BL$10,0)</f>
        <v>1</v>
      </c>
    </row>
    <row r="19" spans="3:141" ht="13.5" thickBot="1" x14ac:dyDescent="0.25">
      <c r="C19" s="175"/>
      <c r="D19" s="165"/>
      <c r="E19" s="166"/>
      <c r="F19" s="166"/>
      <c r="G19" s="167"/>
      <c r="H19" s="184" t="s">
        <v>15</v>
      </c>
      <c r="I19" s="185"/>
      <c r="J19" s="24">
        <f>IF(ISTEXT(J17),1,"")</f>
        <v>1</v>
      </c>
      <c r="K19" s="24">
        <f>IF(ISTEXT(K17),J19+1,"")</f>
        <v>2</v>
      </c>
      <c r="L19" s="24">
        <f t="shared" ref="L19:BT19" si="0">IF(ISTEXT(L17),K19+1,"")</f>
        <v>3</v>
      </c>
      <c r="M19" s="24">
        <f t="shared" si="0"/>
        <v>4</v>
      </c>
      <c r="N19" s="24">
        <f t="shared" si="0"/>
        <v>5</v>
      </c>
      <c r="O19" s="24">
        <f t="shared" si="0"/>
        <v>6</v>
      </c>
      <c r="P19" s="24">
        <f t="shared" si="0"/>
        <v>7</v>
      </c>
      <c r="Q19" s="24">
        <f t="shared" si="0"/>
        <v>8</v>
      </c>
      <c r="R19" s="24" t="str">
        <f t="shared" ca="1" si="0"/>
        <v/>
      </c>
      <c r="S19" s="24" t="str">
        <f t="shared" ca="1" si="0"/>
        <v/>
      </c>
      <c r="T19" s="24" t="str">
        <f t="shared" ca="1" si="0"/>
        <v/>
      </c>
      <c r="U19" s="24" t="str">
        <f t="shared" ca="1" si="0"/>
        <v/>
      </c>
      <c r="V19" s="24" t="str">
        <f t="shared" ca="1" si="0"/>
        <v/>
      </c>
      <c r="W19" s="24" t="str">
        <f t="shared" ca="1" si="0"/>
        <v/>
      </c>
      <c r="X19" s="24" t="str">
        <f t="shared" ca="1" si="0"/>
        <v/>
      </c>
      <c r="Y19" s="24" t="str">
        <f t="shared" ca="1" si="0"/>
        <v/>
      </c>
      <c r="Z19" s="24" t="str">
        <f t="shared" ca="1" si="0"/>
        <v/>
      </c>
      <c r="AA19" s="24" t="str">
        <f t="shared" ca="1" si="0"/>
        <v/>
      </c>
      <c r="AB19" s="24" t="str">
        <f t="shared" ca="1" si="0"/>
        <v/>
      </c>
      <c r="AC19" s="24" t="str">
        <f t="shared" ca="1" si="0"/>
        <v/>
      </c>
      <c r="AD19" s="24" t="str">
        <f t="shared" ca="1" si="0"/>
        <v/>
      </c>
      <c r="AE19" s="24" t="str">
        <f t="shared" ca="1" si="0"/>
        <v/>
      </c>
      <c r="AF19" s="24" t="str">
        <f t="shared" ca="1" si="0"/>
        <v/>
      </c>
      <c r="AG19" s="24" t="str">
        <f t="shared" ca="1" si="0"/>
        <v/>
      </c>
      <c r="AH19" s="24" t="str">
        <f t="shared" ca="1" si="0"/>
        <v/>
      </c>
      <c r="AI19" s="24" t="str">
        <f t="shared" ca="1" si="0"/>
        <v/>
      </c>
      <c r="AJ19" s="24" t="str">
        <f t="shared" ca="1" si="0"/>
        <v/>
      </c>
      <c r="AK19" s="24" t="str">
        <f t="shared" ca="1" si="0"/>
        <v/>
      </c>
      <c r="AL19" s="24" t="str">
        <f t="shared" ca="1" si="0"/>
        <v/>
      </c>
      <c r="AM19" s="24" t="str">
        <f t="shared" ca="1" si="0"/>
        <v/>
      </c>
      <c r="AN19" s="24" t="str">
        <f t="shared" ca="1" si="0"/>
        <v/>
      </c>
      <c r="AO19" s="24" t="str">
        <f t="shared" ca="1" si="0"/>
        <v/>
      </c>
      <c r="AP19" s="24" t="str">
        <f t="shared" ca="1" si="0"/>
        <v/>
      </c>
      <c r="AQ19" s="24" t="str">
        <f t="shared" ca="1" si="0"/>
        <v/>
      </c>
      <c r="AR19" s="24" t="str">
        <f t="shared" ca="1" si="0"/>
        <v/>
      </c>
      <c r="AS19" s="24" t="str">
        <f t="shared" ca="1" si="0"/>
        <v/>
      </c>
      <c r="AT19" s="24" t="str">
        <f t="shared" ca="1" si="0"/>
        <v/>
      </c>
      <c r="AU19" s="24" t="str">
        <f t="shared" ca="1" si="0"/>
        <v/>
      </c>
      <c r="AV19" s="24" t="str">
        <f t="shared" ca="1" si="0"/>
        <v/>
      </c>
      <c r="AW19" s="24" t="str">
        <f t="shared" ca="1" si="0"/>
        <v/>
      </c>
      <c r="AX19" s="24" t="str">
        <f t="shared" ca="1" si="0"/>
        <v/>
      </c>
      <c r="AY19" s="24" t="str">
        <f t="shared" ca="1" si="0"/>
        <v/>
      </c>
      <c r="AZ19" s="24" t="str">
        <f t="shared" ca="1" si="0"/>
        <v/>
      </c>
      <c r="BA19" s="24" t="str">
        <f t="shared" ca="1" si="0"/>
        <v/>
      </c>
      <c r="BB19" s="24" t="str">
        <f t="shared" ca="1" si="0"/>
        <v/>
      </c>
      <c r="BC19" s="24" t="str">
        <f t="shared" ca="1" si="0"/>
        <v/>
      </c>
      <c r="BD19" s="24" t="str">
        <f t="shared" ca="1" si="0"/>
        <v/>
      </c>
      <c r="BE19" s="24" t="str">
        <f t="shared" ca="1" si="0"/>
        <v/>
      </c>
      <c r="BF19" s="24" t="str">
        <f t="shared" ca="1" si="0"/>
        <v/>
      </c>
      <c r="BG19" s="24" t="str">
        <f t="shared" ca="1" si="0"/>
        <v/>
      </c>
      <c r="BH19" s="24" t="str">
        <f t="shared" ca="1" si="0"/>
        <v/>
      </c>
      <c r="BI19" s="24" t="str">
        <f t="shared" ca="1" si="0"/>
        <v/>
      </c>
      <c r="BJ19" s="24" t="str">
        <f t="shared" ca="1" si="0"/>
        <v/>
      </c>
      <c r="BK19" s="24" t="str">
        <f t="shared" ca="1" si="0"/>
        <v/>
      </c>
      <c r="BL19" s="24" t="str">
        <f t="shared" ca="1" si="0"/>
        <v/>
      </c>
      <c r="BM19" s="24" t="str">
        <f t="shared" ca="1" si="0"/>
        <v/>
      </c>
      <c r="BN19" s="24" t="str">
        <f t="shared" ca="1" si="0"/>
        <v/>
      </c>
      <c r="BO19" s="24" t="str">
        <f t="shared" ca="1" si="0"/>
        <v/>
      </c>
      <c r="BP19" s="24" t="str">
        <f t="shared" ca="1" si="0"/>
        <v/>
      </c>
      <c r="BQ19" s="24" t="str">
        <f t="shared" ca="1" si="0"/>
        <v/>
      </c>
      <c r="BR19" s="24" t="str">
        <f t="shared" ca="1" si="0"/>
        <v/>
      </c>
      <c r="BS19" s="24" t="str">
        <f t="shared" ca="1" si="0"/>
        <v/>
      </c>
      <c r="BT19" s="24" t="str">
        <f t="shared" ca="1" si="0"/>
        <v/>
      </c>
    </row>
    <row r="20" spans="3:141" x14ac:dyDescent="0.2">
      <c r="C20" s="23">
        <v>1</v>
      </c>
      <c r="D20" s="192" t="s">
        <v>120</v>
      </c>
      <c r="E20" s="193"/>
      <c r="F20" s="193"/>
      <c r="G20" s="193"/>
      <c r="H20" s="193"/>
      <c r="I20" s="194"/>
      <c r="J20" s="29">
        <v>3109</v>
      </c>
      <c r="K20" s="29">
        <v>3109</v>
      </c>
      <c r="L20" s="29">
        <v>3109</v>
      </c>
      <c r="M20" s="29">
        <v>3109</v>
      </c>
      <c r="N20" s="29">
        <v>1168.43</v>
      </c>
      <c r="O20" s="29">
        <v>3109</v>
      </c>
      <c r="P20" s="29">
        <v>1085.0999999999999</v>
      </c>
      <c r="Q20" s="29">
        <v>3109</v>
      </c>
      <c r="R20" s="29" t="str">
        <f ca="1">OFFSET(pomoc!$B$14,pomoc!J$10,0)</f>
        <v/>
      </c>
      <c r="S20" s="29" t="str">
        <f ca="1">OFFSET(pomoc!$B$14,pomoc!K$10,0)</f>
        <v/>
      </c>
      <c r="T20" s="29" t="str">
        <f ca="1">OFFSET(pomoc!$B$14,pomoc!L$10,0)</f>
        <v/>
      </c>
      <c r="U20" s="29" t="str">
        <f ca="1">OFFSET(pomoc!$B$14,pomoc!M$10,0)</f>
        <v/>
      </c>
      <c r="V20" s="29" t="str">
        <f ca="1">OFFSET(pomoc!$B$14,pomoc!N$10,0)</f>
        <v/>
      </c>
      <c r="W20" s="29" t="str">
        <f ca="1">OFFSET(pomoc!$B$14,pomoc!O$10,0)</f>
        <v/>
      </c>
      <c r="X20" s="29" t="str">
        <f ca="1">OFFSET(pomoc!$B$14,pomoc!P$10,0)</f>
        <v/>
      </c>
      <c r="Y20" s="29" t="str">
        <f ca="1">OFFSET(pomoc!$B$14,pomoc!Q$10,0)</f>
        <v/>
      </c>
      <c r="Z20" s="29" t="str">
        <f ca="1">OFFSET(pomoc!$B$14,pomoc!R$10,0)</f>
        <v/>
      </c>
      <c r="AA20" s="29" t="str">
        <f ca="1">OFFSET(pomoc!$B$14,pomoc!S$10,0)</f>
        <v/>
      </c>
      <c r="AB20" s="29" t="str">
        <f ca="1">OFFSET(pomoc!$B$14,pomoc!T$10,0)</f>
        <v/>
      </c>
      <c r="AC20" s="29" t="str">
        <f ca="1">OFFSET(pomoc!$B$14,pomoc!U$10,0)</f>
        <v/>
      </c>
      <c r="AD20" s="29" t="str">
        <f ca="1">OFFSET(pomoc!$B$14,pomoc!V$10,0)</f>
        <v/>
      </c>
      <c r="AE20" s="29" t="str">
        <f ca="1">OFFSET(pomoc!$B$14,pomoc!W$10,0)</f>
        <v/>
      </c>
      <c r="AF20" s="29" t="str">
        <f ca="1">OFFSET(pomoc!$B$14,pomoc!X$10,0)</f>
        <v/>
      </c>
      <c r="AG20" s="29" t="str">
        <f ca="1">OFFSET(pomoc!$B$14,pomoc!Y$10,0)</f>
        <v/>
      </c>
      <c r="AH20" s="29" t="str">
        <f ca="1">OFFSET(pomoc!$B$14,pomoc!Z$10,0)</f>
        <v/>
      </c>
      <c r="AI20" s="29" t="str">
        <f ca="1">OFFSET(pomoc!$B$14,pomoc!AA$10,0)</f>
        <v/>
      </c>
      <c r="AJ20" s="29" t="str">
        <f ca="1">OFFSET(pomoc!$B$14,pomoc!AB$10,0)</f>
        <v/>
      </c>
      <c r="AK20" s="29" t="str">
        <f ca="1">OFFSET(pomoc!$B$14,pomoc!AC$10,0)</f>
        <v/>
      </c>
      <c r="AL20" s="29" t="str">
        <f ca="1">OFFSET(pomoc!$B$14,pomoc!AD$10,0)</f>
        <v/>
      </c>
      <c r="AM20" s="29" t="str">
        <f ca="1">OFFSET(pomoc!$B$14,pomoc!AE$10,0)</f>
        <v/>
      </c>
      <c r="AN20" s="29" t="str">
        <f ca="1">OFFSET(pomoc!$B$14,pomoc!AF$10,0)</f>
        <v/>
      </c>
      <c r="AO20" s="29" t="str">
        <f ca="1">OFFSET(pomoc!$B$14,pomoc!AG$10,0)</f>
        <v/>
      </c>
      <c r="AP20" s="29" t="str">
        <f ca="1">OFFSET(pomoc!$B$14,pomoc!AH$10,0)</f>
        <v/>
      </c>
      <c r="AQ20" s="29" t="str">
        <f ca="1">OFFSET(pomoc!$B$14,pomoc!AI$10,0)</f>
        <v/>
      </c>
      <c r="AR20" s="29" t="str">
        <f ca="1">OFFSET(pomoc!$B$14,pomoc!AJ$10,0)</f>
        <v/>
      </c>
      <c r="AS20" s="29" t="str">
        <f ca="1">OFFSET(pomoc!$B$14,pomoc!AK$10,0)</f>
        <v/>
      </c>
      <c r="AT20" s="29" t="str">
        <f ca="1">OFFSET(pomoc!$B$14,pomoc!AL$10,0)</f>
        <v/>
      </c>
      <c r="AU20" s="29" t="str">
        <f ca="1">OFFSET(pomoc!$B$14,pomoc!AM$10,0)</f>
        <v/>
      </c>
      <c r="AV20" s="29" t="str">
        <f ca="1">OFFSET(pomoc!$B$14,pomoc!AN$10,0)</f>
        <v/>
      </c>
      <c r="AW20" s="29" t="str">
        <f ca="1">OFFSET(pomoc!$B$14,pomoc!AO$10,0)</f>
        <v/>
      </c>
      <c r="AX20" s="29" t="str">
        <f ca="1">OFFSET(pomoc!$B$14,pomoc!AP$10,0)</f>
        <v/>
      </c>
      <c r="AY20" s="29" t="str">
        <f ca="1">OFFSET(pomoc!$B$14,pomoc!AQ$10,0)</f>
        <v/>
      </c>
      <c r="AZ20" s="29" t="str">
        <f ca="1">OFFSET(pomoc!$B$14,pomoc!AR$10,0)</f>
        <v/>
      </c>
      <c r="BA20" s="29" t="str">
        <f ca="1">OFFSET(pomoc!$B$14,pomoc!AS$10,0)</f>
        <v/>
      </c>
      <c r="BB20" s="29" t="str">
        <f ca="1">OFFSET(pomoc!$B$14,pomoc!AT$10,0)</f>
        <v/>
      </c>
      <c r="BC20" s="29" t="str">
        <f ca="1">OFFSET(pomoc!$B$14,pomoc!AU$10,0)</f>
        <v/>
      </c>
      <c r="BD20" s="29" t="str">
        <f ca="1">OFFSET(pomoc!$B$14,pomoc!AV$10,0)</f>
        <v/>
      </c>
      <c r="BE20" s="29" t="str">
        <f ca="1">OFFSET(pomoc!$B$14,pomoc!AW$10,0)</f>
        <v/>
      </c>
      <c r="BF20" s="29" t="str">
        <f ca="1">OFFSET(pomoc!$B$14,pomoc!AX$10,0)</f>
        <v/>
      </c>
      <c r="BG20" s="29" t="str">
        <f ca="1">OFFSET(pomoc!$B$14,pomoc!AY$10,0)</f>
        <v/>
      </c>
      <c r="BH20" s="29" t="str">
        <f ca="1">OFFSET(pomoc!$B$14,pomoc!AZ$10,0)</f>
        <v/>
      </c>
      <c r="BI20" s="29" t="str">
        <f ca="1">OFFSET(pomoc!$B$14,pomoc!BA$10,0)</f>
        <v/>
      </c>
      <c r="BJ20" s="29" t="str">
        <f ca="1">OFFSET(pomoc!$B$14,pomoc!BB$10,0)</f>
        <v/>
      </c>
      <c r="BK20" s="29" t="str">
        <f ca="1">OFFSET(pomoc!$B$14,pomoc!BC$10,0)</f>
        <v/>
      </c>
      <c r="BL20" s="29" t="str">
        <f ca="1">OFFSET(pomoc!$B$14,pomoc!BD$10,0)</f>
        <v/>
      </c>
      <c r="BM20" s="29" t="str">
        <f ca="1">OFFSET(pomoc!$B$14,pomoc!BE$10,0)</f>
        <v/>
      </c>
      <c r="BN20" s="29" t="str">
        <f ca="1">OFFSET(pomoc!$B$14,pomoc!BF$10,0)</f>
        <v/>
      </c>
      <c r="BO20" s="29" t="str">
        <f ca="1">OFFSET(pomoc!$B$14,pomoc!BG$10,0)</f>
        <v/>
      </c>
      <c r="BP20" s="29" t="str">
        <f ca="1">OFFSET(pomoc!$B$14,pomoc!BH$10,0)</f>
        <v/>
      </c>
      <c r="BQ20" s="29" t="str">
        <f ca="1">OFFSET(pomoc!$B$14,pomoc!BI$10,0)</f>
        <v/>
      </c>
      <c r="BR20" s="29" t="str">
        <f ca="1">OFFSET(pomoc!$B$14,pomoc!BJ$10,0)</f>
        <v/>
      </c>
      <c r="BS20" s="29" t="str">
        <f ca="1">OFFSET(pomoc!$B$14,pomoc!BK$10,0)</f>
        <v/>
      </c>
      <c r="BT20" s="29" t="str">
        <f ca="1">OFFSET(pomoc!$B$14,pomoc!BL$10,0)</f>
        <v/>
      </c>
      <c r="BV20" s="32">
        <f ca="1">SUM(CA20:EK20)</f>
        <v>20907.53</v>
      </c>
      <c r="BW20" s="32">
        <f ca="1">BV20</f>
        <v>20907.53</v>
      </c>
      <c r="CA20" s="1">
        <f>IF(ISNUMBER(J20*J23),J20*J23,0)</f>
        <v>3109</v>
      </c>
      <c r="CB20" s="1">
        <f t="shared" ref="CB20:EK20" si="1">IF(ISNUMBER(K20*K23),K20*K23,0)</f>
        <v>3109</v>
      </c>
      <c r="CC20" s="1">
        <f t="shared" si="1"/>
        <v>3109</v>
      </c>
      <c r="CD20" s="1">
        <f t="shared" si="1"/>
        <v>3109</v>
      </c>
      <c r="CE20" s="1">
        <f t="shared" si="1"/>
        <v>1168.43</v>
      </c>
      <c r="CF20" s="1">
        <f t="shared" si="1"/>
        <v>3109</v>
      </c>
      <c r="CG20" s="1">
        <f t="shared" si="1"/>
        <v>1085.0999999999999</v>
      </c>
      <c r="CH20" s="1">
        <f t="shared" si="1"/>
        <v>3109</v>
      </c>
      <c r="CI20" s="1">
        <f t="shared" ca="1" si="1"/>
        <v>0</v>
      </c>
      <c r="CJ20" s="1">
        <f t="shared" ca="1" si="1"/>
        <v>0</v>
      </c>
      <c r="CK20" s="1">
        <f t="shared" ca="1" si="1"/>
        <v>0</v>
      </c>
      <c r="CL20" s="1">
        <f t="shared" ca="1" si="1"/>
        <v>0</v>
      </c>
      <c r="CM20" s="1">
        <f t="shared" ca="1" si="1"/>
        <v>0</v>
      </c>
      <c r="CN20" s="1">
        <f t="shared" ca="1" si="1"/>
        <v>0</v>
      </c>
      <c r="CO20" s="1">
        <f t="shared" ca="1" si="1"/>
        <v>0</v>
      </c>
      <c r="CP20" s="1">
        <f t="shared" ca="1" si="1"/>
        <v>0</v>
      </c>
      <c r="CQ20" s="1">
        <f t="shared" ca="1" si="1"/>
        <v>0</v>
      </c>
      <c r="CR20" s="1">
        <f t="shared" ca="1" si="1"/>
        <v>0</v>
      </c>
      <c r="CS20" s="1">
        <f t="shared" ca="1" si="1"/>
        <v>0</v>
      </c>
      <c r="CT20" s="1">
        <f t="shared" ca="1" si="1"/>
        <v>0</v>
      </c>
      <c r="CU20" s="1">
        <f t="shared" ca="1" si="1"/>
        <v>0</v>
      </c>
      <c r="CV20" s="1">
        <f t="shared" ca="1" si="1"/>
        <v>0</v>
      </c>
      <c r="CW20" s="1">
        <f t="shared" ca="1" si="1"/>
        <v>0</v>
      </c>
      <c r="CX20" s="1">
        <f t="shared" ca="1" si="1"/>
        <v>0</v>
      </c>
      <c r="CY20" s="1">
        <f t="shared" ca="1" si="1"/>
        <v>0</v>
      </c>
      <c r="CZ20" s="1">
        <f t="shared" ca="1" si="1"/>
        <v>0</v>
      </c>
      <c r="DA20" s="1">
        <f t="shared" ca="1" si="1"/>
        <v>0</v>
      </c>
      <c r="DB20" s="1">
        <f t="shared" ca="1" si="1"/>
        <v>0</v>
      </c>
      <c r="DC20" s="1">
        <f t="shared" ca="1" si="1"/>
        <v>0</v>
      </c>
      <c r="DD20" s="1">
        <f t="shared" ca="1" si="1"/>
        <v>0</v>
      </c>
      <c r="DE20" s="1">
        <f t="shared" ca="1" si="1"/>
        <v>0</v>
      </c>
      <c r="DF20" s="1">
        <f t="shared" ca="1" si="1"/>
        <v>0</v>
      </c>
      <c r="DG20" s="1">
        <f t="shared" ca="1" si="1"/>
        <v>0</v>
      </c>
      <c r="DH20" s="1">
        <f t="shared" ca="1" si="1"/>
        <v>0</v>
      </c>
      <c r="DI20" s="1">
        <f t="shared" ca="1" si="1"/>
        <v>0</v>
      </c>
      <c r="DJ20" s="1">
        <f t="shared" ca="1" si="1"/>
        <v>0</v>
      </c>
      <c r="DK20" s="1">
        <f t="shared" ca="1" si="1"/>
        <v>0</v>
      </c>
      <c r="DL20" s="1">
        <f t="shared" ca="1" si="1"/>
        <v>0</v>
      </c>
      <c r="DM20" s="1">
        <f t="shared" ca="1" si="1"/>
        <v>0</v>
      </c>
      <c r="DN20" s="1">
        <f t="shared" ca="1" si="1"/>
        <v>0</v>
      </c>
      <c r="DO20" s="1">
        <f t="shared" ca="1" si="1"/>
        <v>0</v>
      </c>
      <c r="DP20" s="1">
        <f t="shared" ca="1" si="1"/>
        <v>0</v>
      </c>
      <c r="DQ20" s="1">
        <f t="shared" ca="1" si="1"/>
        <v>0</v>
      </c>
      <c r="DR20" s="1">
        <f t="shared" ca="1" si="1"/>
        <v>0</v>
      </c>
      <c r="DS20" s="1">
        <f t="shared" ca="1" si="1"/>
        <v>0</v>
      </c>
      <c r="DT20" s="1">
        <f t="shared" ca="1" si="1"/>
        <v>0</v>
      </c>
      <c r="DU20" s="1">
        <f t="shared" ca="1" si="1"/>
        <v>0</v>
      </c>
      <c r="DV20" s="1">
        <f t="shared" ca="1" si="1"/>
        <v>0</v>
      </c>
      <c r="DW20" s="1">
        <f t="shared" ca="1" si="1"/>
        <v>0</v>
      </c>
      <c r="DX20" s="1">
        <f t="shared" ca="1" si="1"/>
        <v>0</v>
      </c>
      <c r="DY20" s="1">
        <f t="shared" ca="1" si="1"/>
        <v>0</v>
      </c>
      <c r="DZ20" s="1">
        <f t="shared" ca="1" si="1"/>
        <v>0</v>
      </c>
      <c r="EA20" s="1">
        <f t="shared" ca="1" si="1"/>
        <v>0</v>
      </c>
      <c r="EB20" s="1">
        <f t="shared" ca="1" si="1"/>
        <v>0</v>
      </c>
      <c r="EC20" s="1">
        <f t="shared" ca="1" si="1"/>
        <v>0</v>
      </c>
      <c r="ED20" s="1">
        <f t="shared" ca="1" si="1"/>
        <v>0</v>
      </c>
      <c r="EE20" s="1">
        <f t="shared" ca="1" si="1"/>
        <v>0</v>
      </c>
      <c r="EF20" s="1">
        <f t="shared" ca="1" si="1"/>
        <v>0</v>
      </c>
      <c r="EG20" s="1">
        <f t="shared" ca="1" si="1"/>
        <v>0</v>
      </c>
      <c r="EH20" s="1">
        <f t="shared" ca="1" si="1"/>
        <v>0</v>
      </c>
      <c r="EI20" s="1">
        <f t="shared" ca="1" si="1"/>
        <v>0</v>
      </c>
      <c r="EJ20" s="1">
        <f t="shared" ca="1" si="1"/>
        <v>0</v>
      </c>
      <c r="EK20" s="1">
        <f t="shared" ca="1" si="1"/>
        <v>0</v>
      </c>
    </row>
    <row r="21" spans="3:141" x14ac:dyDescent="0.2">
      <c r="C21" s="23">
        <v>2</v>
      </c>
      <c r="D21" s="189" t="s">
        <v>121</v>
      </c>
      <c r="E21" s="190"/>
      <c r="F21" s="190"/>
      <c r="G21" s="190"/>
      <c r="H21" s="190"/>
      <c r="I21" s="191"/>
      <c r="J21" s="25">
        <v>264186.45299999998</v>
      </c>
      <c r="K21" s="25">
        <v>264186.54300000001</v>
      </c>
      <c r="L21" s="25">
        <v>264186.45299999998</v>
      </c>
      <c r="M21" s="25">
        <v>264186.45299999998</v>
      </c>
      <c r="N21" s="25">
        <v>264186.45299999998</v>
      </c>
      <c r="O21" s="25">
        <v>264186.45299999998</v>
      </c>
      <c r="P21" s="25">
        <v>264186.45299999998</v>
      </c>
      <c r="Q21" s="25">
        <v>264186.45299999998</v>
      </c>
      <c r="R21" s="25" t="str">
        <f ca="1">OFFSET(pomoc!$B$15,pomoc!J$10,0)</f>
        <v/>
      </c>
      <c r="S21" s="25" t="str">
        <f ca="1">OFFSET(pomoc!$B$15,pomoc!K$10,0)</f>
        <v/>
      </c>
      <c r="T21" s="25" t="str">
        <f ca="1">OFFSET(pomoc!$B$15,pomoc!L$10,0)</f>
        <v/>
      </c>
      <c r="U21" s="25" t="str">
        <f ca="1">OFFSET(pomoc!$B$15,pomoc!M$10,0)</f>
        <v/>
      </c>
      <c r="V21" s="25" t="str">
        <f ca="1">OFFSET(pomoc!$B$15,pomoc!N$10,0)</f>
        <v/>
      </c>
      <c r="W21" s="25" t="str">
        <f ca="1">OFFSET(pomoc!$B$15,pomoc!O$10,0)</f>
        <v/>
      </c>
      <c r="X21" s="25" t="str">
        <f ca="1">OFFSET(pomoc!$B$15,pomoc!P$10,0)</f>
        <v/>
      </c>
      <c r="Y21" s="25" t="str">
        <f ca="1">OFFSET(pomoc!$B$15,pomoc!Q$10,0)</f>
        <v/>
      </c>
      <c r="Z21" s="25" t="str">
        <f ca="1">OFFSET(pomoc!$B$15,pomoc!R$10,0)</f>
        <v/>
      </c>
      <c r="AA21" s="25" t="str">
        <f ca="1">OFFSET(pomoc!$B$15,pomoc!S$10,0)</f>
        <v/>
      </c>
      <c r="AB21" s="25" t="str">
        <f ca="1">OFFSET(pomoc!$B$15,pomoc!T$10,0)</f>
        <v/>
      </c>
      <c r="AC21" s="25" t="str">
        <f ca="1">OFFSET(pomoc!$B$15,pomoc!U$10,0)</f>
        <v/>
      </c>
      <c r="AD21" s="25" t="str">
        <f ca="1">OFFSET(pomoc!$B$15,pomoc!V$10,0)</f>
        <v/>
      </c>
      <c r="AE21" s="25" t="str">
        <f ca="1">OFFSET(pomoc!$B$15,pomoc!W$10,0)</f>
        <v/>
      </c>
      <c r="AF21" s="25" t="str">
        <f ca="1">OFFSET(pomoc!$B$15,pomoc!X$10,0)</f>
        <v/>
      </c>
      <c r="AG21" s="25" t="str">
        <f ca="1">OFFSET(pomoc!$B$15,pomoc!Y$10,0)</f>
        <v/>
      </c>
      <c r="AH21" s="25" t="str">
        <f ca="1">OFFSET(pomoc!$B$15,pomoc!Z$10,0)</f>
        <v/>
      </c>
      <c r="AI21" s="25" t="str">
        <f ca="1">OFFSET(pomoc!$B$15,pomoc!AA$10,0)</f>
        <v/>
      </c>
      <c r="AJ21" s="25" t="str">
        <f ca="1">OFFSET(pomoc!$B$15,pomoc!AB$10,0)</f>
        <v/>
      </c>
      <c r="AK21" s="25" t="str">
        <f ca="1">OFFSET(pomoc!$B$15,pomoc!AC$10,0)</f>
        <v/>
      </c>
      <c r="AL21" s="25" t="str">
        <f ca="1">OFFSET(pomoc!$B$15,pomoc!AD$10,0)</f>
        <v/>
      </c>
      <c r="AM21" s="25" t="str">
        <f ca="1">OFFSET(pomoc!$B$15,pomoc!AE$10,0)</f>
        <v/>
      </c>
      <c r="AN21" s="25" t="str">
        <f ca="1">OFFSET(pomoc!$B$15,pomoc!AF$10,0)</f>
        <v/>
      </c>
      <c r="AO21" s="25" t="str">
        <f ca="1">OFFSET(pomoc!$B$15,pomoc!AG$10,0)</f>
        <v/>
      </c>
      <c r="AP21" s="25" t="str">
        <f ca="1">OFFSET(pomoc!$B$15,pomoc!AH$10,0)</f>
        <v/>
      </c>
      <c r="AQ21" s="25" t="str">
        <f ca="1">OFFSET(pomoc!$B$15,pomoc!AI$10,0)</f>
        <v/>
      </c>
      <c r="AR21" s="25" t="str">
        <f ca="1">OFFSET(pomoc!$B$15,pomoc!AJ$10,0)</f>
        <v/>
      </c>
      <c r="AS21" s="25" t="str">
        <f ca="1">OFFSET(pomoc!$B$15,pomoc!AK$10,0)</f>
        <v/>
      </c>
      <c r="AT21" s="25" t="str">
        <f ca="1">OFFSET(pomoc!$B$15,pomoc!AL$10,0)</f>
        <v/>
      </c>
      <c r="AU21" s="25" t="str">
        <f ca="1">OFFSET(pomoc!$B$15,pomoc!AM$10,0)</f>
        <v/>
      </c>
      <c r="AV21" s="25" t="str">
        <f ca="1">OFFSET(pomoc!$B$15,pomoc!AN$10,0)</f>
        <v/>
      </c>
      <c r="AW21" s="25" t="str">
        <f ca="1">OFFSET(pomoc!$B$15,pomoc!AO$10,0)</f>
        <v/>
      </c>
      <c r="AX21" s="25" t="str">
        <f ca="1">OFFSET(pomoc!$B$15,pomoc!AP$10,0)</f>
        <v/>
      </c>
      <c r="AY21" s="25" t="str">
        <f ca="1">OFFSET(pomoc!$B$15,pomoc!AQ$10,0)</f>
        <v/>
      </c>
      <c r="AZ21" s="25" t="str">
        <f ca="1">OFFSET(pomoc!$B$15,pomoc!AR$10,0)</f>
        <v/>
      </c>
      <c r="BA21" s="25" t="str">
        <f ca="1">OFFSET(pomoc!$B$15,pomoc!AS$10,0)</f>
        <v/>
      </c>
      <c r="BB21" s="25" t="str">
        <f ca="1">OFFSET(pomoc!$B$15,pomoc!AT$10,0)</f>
        <v/>
      </c>
      <c r="BC21" s="25" t="str">
        <f ca="1">OFFSET(pomoc!$B$15,pomoc!AU$10,0)</f>
        <v/>
      </c>
      <c r="BD21" s="25" t="str">
        <f ca="1">OFFSET(pomoc!$B$15,pomoc!AV$10,0)</f>
        <v/>
      </c>
      <c r="BE21" s="25" t="str">
        <f ca="1">OFFSET(pomoc!$B$15,pomoc!AW$10,0)</f>
        <v/>
      </c>
      <c r="BF21" s="25" t="str">
        <f ca="1">OFFSET(pomoc!$B$15,pomoc!AX$10,0)</f>
        <v/>
      </c>
      <c r="BG21" s="25" t="str">
        <f ca="1">OFFSET(pomoc!$B$15,pomoc!AY$10,0)</f>
        <v/>
      </c>
      <c r="BH21" s="25" t="str">
        <f ca="1">OFFSET(pomoc!$B$15,pomoc!AZ$10,0)</f>
        <v/>
      </c>
      <c r="BI21" s="25" t="str">
        <f ca="1">OFFSET(pomoc!$B$15,pomoc!BA$10,0)</f>
        <v/>
      </c>
      <c r="BJ21" s="25" t="str">
        <f ca="1">OFFSET(pomoc!$B$15,pomoc!BB$10,0)</f>
        <v/>
      </c>
      <c r="BK21" s="25" t="str">
        <f ca="1">OFFSET(pomoc!$B$15,pomoc!BC$10,0)</f>
        <v/>
      </c>
      <c r="BL21" s="25" t="str">
        <f ca="1">OFFSET(pomoc!$B$15,pomoc!BD$10,0)</f>
        <v/>
      </c>
      <c r="BM21" s="25" t="str">
        <f ca="1">OFFSET(pomoc!$B$15,pomoc!BE$10,0)</f>
        <v/>
      </c>
      <c r="BN21" s="25" t="str">
        <f ca="1">OFFSET(pomoc!$B$15,pomoc!BF$10,0)</f>
        <v/>
      </c>
      <c r="BO21" s="25" t="str">
        <f ca="1">OFFSET(pomoc!$B$15,pomoc!BG$10,0)</f>
        <v/>
      </c>
      <c r="BP21" s="25" t="str">
        <f ca="1">OFFSET(pomoc!$B$15,pomoc!BH$10,0)</f>
        <v/>
      </c>
      <c r="BQ21" s="25" t="str">
        <f ca="1">OFFSET(pomoc!$B$15,pomoc!BI$10,0)</f>
        <v/>
      </c>
      <c r="BR21" s="25" t="str">
        <f ca="1">OFFSET(pomoc!$B$15,pomoc!BJ$10,0)</f>
        <v/>
      </c>
      <c r="BS21" s="25" t="str">
        <f ca="1">OFFSET(pomoc!$B$15,pomoc!BK$10,0)</f>
        <v/>
      </c>
      <c r="BT21" s="25" t="str">
        <f ca="1">OFFSET(pomoc!$B$15,pomoc!BL$10,0)</f>
        <v/>
      </c>
      <c r="BV21" s="32">
        <f ca="1">SUM(J21:BT21)</f>
        <v>2113491.7139999997</v>
      </c>
      <c r="BX21" s="32">
        <f ca="1">BV21</f>
        <v>2113491.7139999997</v>
      </c>
    </row>
    <row r="22" spans="3:141" x14ac:dyDescent="0.2">
      <c r="C22" s="23">
        <v>3</v>
      </c>
      <c r="D22" s="186" t="s">
        <v>14</v>
      </c>
      <c r="E22" s="187"/>
      <c r="F22" s="187"/>
      <c r="G22" s="187"/>
      <c r="H22" s="187"/>
      <c r="I22" s="188"/>
      <c r="J22" s="25">
        <v>1</v>
      </c>
      <c r="K22" s="25">
        <v>1</v>
      </c>
      <c r="L22" s="25">
        <v>1</v>
      </c>
      <c r="M22" s="25">
        <v>1</v>
      </c>
      <c r="N22" s="25">
        <v>0.38</v>
      </c>
      <c r="O22" s="25">
        <v>1</v>
      </c>
      <c r="P22" s="25">
        <v>0.35</v>
      </c>
      <c r="Q22" s="25">
        <v>1</v>
      </c>
      <c r="R22" s="25">
        <f ca="1">OFFSET(pomoc!$B$16,pomoc!J$10,0)</f>
        <v>0</v>
      </c>
      <c r="S22" s="25">
        <f ca="1">OFFSET(pomoc!$B$16,pomoc!K$10,0)</f>
        <v>0</v>
      </c>
      <c r="T22" s="25">
        <f ca="1">OFFSET(pomoc!$B$16,pomoc!L$10,0)</f>
        <v>0</v>
      </c>
      <c r="U22" s="25">
        <f ca="1">OFFSET(pomoc!$B$16,pomoc!M$10,0)</f>
        <v>0</v>
      </c>
      <c r="V22" s="25">
        <f ca="1">OFFSET(pomoc!$B$16,pomoc!N$10,0)</f>
        <v>0</v>
      </c>
      <c r="W22" s="25">
        <f ca="1">OFFSET(pomoc!$B$16,pomoc!O$10,0)</f>
        <v>0</v>
      </c>
      <c r="X22" s="25">
        <f ca="1">OFFSET(pomoc!$B$16,pomoc!P$10,0)</f>
        <v>0</v>
      </c>
      <c r="Y22" s="25">
        <f ca="1">OFFSET(pomoc!$B$16,pomoc!Q$10,0)</f>
        <v>0</v>
      </c>
      <c r="Z22" s="25">
        <f ca="1">OFFSET(pomoc!$B$16,pomoc!R$10,0)</f>
        <v>0</v>
      </c>
      <c r="AA22" s="25">
        <f ca="1">OFFSET(pomoc!$B$16,pomoc!S$10,0)</f>
        <v>0</v>
      </c>
      <c r="AB22" s="25">
        <f ca="1">OFFSET(pomoc!$B$16,pomoc!T$10,0)</f>
        <v>0</v>
      </c>
      <c r="AC22" s="25">
        <f ca="1">OFFSET(pomoc!$B$16,pomoc!U$10,0)</f>
        <v>0</v>
      </c>
      <c r="AD22" s="25">
        <f ca="1">OFFSET(pomoc!$B$16,pomoc!V$10,0)</f>
        <v>0</v>
      </c>
      <c r="AE22" s="25">
        <f ca="1">OFFSET(pomoc!$B$16,pomoc!W$10,0)</f>
        <v>0</v>
      </c>
      <c r="AF22" s="25">
        <f ca="1">OFFSET(pomoc!$B$16,pomoc!X$10,0)</f>
        <v>0</v>
      </c>
      <c r="AG22" s="25">
        <f ca="1">OFFSET(pomoc!$B$16,pomoc!Y$10,0)</f>
        <v>0</v>
      </c>
      <c r="AH22" s="25">
        <f ca="1">OFFSET(pomoc!$B$16,pomoc!Z$10,0)</f>
        <v>0</v>
      </c>
      <c r="AI22" s="25">
        <f ca="1">OFFSET(pomoc!$B$16,pomoc!AA$10,0)</f>
        <v>0</v>
      </c>
      <c r="AJ22" s="25">
        <f ca="1">OFFSET(pomoc!$B$16,pomoc!AB$10,0)</f>
        <v>0</v>
      </c>
      <c r="AK22" s="25">
        <f ca="1">OFFSET(pomoc!$B$16,pomoc!AC$10,0)</f>
        <v>0</v>
      </c>
      <c r="AL22" s="25">
        <f ca="1">OFFSET(pomoc!$B$16,pomoc!AD$10,0)</f>
        <v>0</v>
      </c>
      <c r="AM22" s="25">
        <f ca="1">OFFSET(pomoc!$B$16,pomoc!AE$10,0)</f>
        <v>0</v>
      </c>
      <c r="AN22" s="25">
        <f ca="1">OFFSET(pomoc!$B$16,pomoc!AF$10,0)</f>
        <v>0</v>
      </c>
      <c r="AO22" s="25">
        <f ca="1">OFFSET(pomoc!$B$16,pomoc!AG$10,0)</f>
        <v>0</v>
      </c>
      <c r="AP22" s="25">
        <f ca="1">OFFSET(pomoc!$B$16,pomoc!AH$10,0)</f>
        <v>0</v>
      </c>
      <c r="AQ22" s="25">
        <f ca="1">OFFSET(pomoc!$B$16,pomoc!AI$10,0)</f>
        <v>0</v>
      </c>
      <c r="AR22" s="25">
        <f ca="1">OFFSET(pomoc!$B$16,pomoc!AJ$10,0)</f>
        <v>0</v>
      </c>
      <c r="AS22" s="25">
        <f ca="1">OFFSET(pomoc!$B$16,pomoc!AK$10,0)</f>
        <v>0</v>
      </c>
      <c r="AT22" s="25">
        <f ca="1">OFFSET(pomoc!$B$16,pomoc!AL$10,0)</f>
        <v>0</v>
      </c>
      <c r="AU22" s="25">
        <f ca="1">OFFSET(pomoc!$B$16,pomoc!AM$10,0)</f>
        <v>0</v>
      </c>
      <c r="AV22" s="25">
        <f ca="1">OFFSET(pomoc!$B$16,pomoc!AN$10,0)</f>
        <v>0</v>
      </c>
      <c r="AW22" s="25">
        <f ca="1">OFFSET(pomoc!$B$16,pomoc!AO$10,0)</f>
        <v>0</v>
      </c>
      <c r="AX22" s="25">
        <f ca="1">OFFSET(pomoc!$B$16,pomoc!AP$10,0)</f>
        <v>0</v>
      </c>
      <c r="AY22" s="25">
        <f ca="1">OFFSET(pomoc!$B$16,pomoc!AQ$10,0)</f>
        <v>0</v>
      </c>
      <c r="AZ22" s="25">
        <f ca="1">OFFSET(pomoc!$B$16,pomoc!AR$10,0)</f>
        <v>0</v>
      </c>
      <c r="BA22" s="25">
        <f ca="1">OFFSET(pomoc!$B$16,pomoc!AS$10,0)</f>
        <v>0</v>
      </c>
      <c r="BB22" s="25">
        <f ca="1">OFFSET(pomoc!$B$16,pomoc!AT$10,0)</f>
        <v>0</v>
      </c>
      <c r="BC22" s="25">
        <f ca="1">OFFSET(pomoc!$B$16,pomoc!AU$10,0)</f>
        <v>0</v>
      </c>
      <c r="BD22" s="25">
        <f ca="1">OFFSET(pomoc!$B$16,pomoc!AV$10,0)</f>
        <v>0</v>
      </c>
      <c r="BE22" s="25">
        <f ca="1">OFFSET(pomoc!$B$16,pomoc!AW$10,0)</f>
        <v>0</v>
      </c>
      <c r="BF22" s="25">
        <f ca="1">OFFSET(pomoc!$B$16,pomoc!AX$10,0)</f>
        <v>0</v>
      </c>
      <c r="BG22" s="25">
        <f ca="1">OFFSET(pomoc!$B$16,pomoc!AY$10,0)</f>
        <v>0</v>
      </c>
      <c r="BH22" s="25">
        <f ca="1">OFFSET(pomoc!$B$16,pomoc!AZ$10,0)</f>
        <v>0</v>
      </c>
      <c r="BI22" s="25">
        <f ca="1">OFFSET(pomoc!$B$16,pomoc!BA$10,0)</f>
        <v>0</v>
      </c>
      <c r="BJ22" s="25">
        <f ca="1">OFFSET(pomoc!$B$16,pomoc!BB$10,0)</f>
        <v>0</v>
      </c>
      <c r="BK22" s="25">
        <f ca="1">OFFSET(pomoc!$B$16,pomoc!BC$10,0)</f>
        <v>0</v>
      </c>
      <c r="BL22" s="25">
        <f ca="1">OFFSET(pomoc!$B$16,pomoc!BD$10,0)</f>
        <v>0</v>
      </c>
      <c r="BM22" s="25">
        <f ca="1">OFFSET(pomoc!$B$16,pomoc!BE$10,0)</f>
        <v>0</v>
      </c>
      <c r="BN22" s="25">
        <f ca="1">OFFSET(pomoc!$B$16,pomoc!BF$10,0)</f>
        <v>0</v>
      </c>
      <c r="BO22" s="25">
        <f ca="1">OFFSET(pomoc!$B$16,pomoc!BG$10,0)</f>
        <v>0</v>
      </c>
      <c r="BP22" s="25">
        <f ca="1">OFFSET(pomoc!$B$16,pomoc!BH$10,0)</f>
        <v>0</v>
      </c>
      <c r="BQ22" s="25">
        <f ca="1">OFFSET(pomoc!$B$16,pomoc!BI$10,0)</f>
        <v>0</v>
      </c>
      <c r="BR22" s="25">
        <f ca="1">OFFSET(pomoc!$B$16,pomoc!BJ$10,0)</f>
        <v>0</v>
      </c>
      <c r="BS22" s="25">
        <f ca="1">OFFSET(pomoc!$B$16,pomoc!BK$10,0)</f>
        <v>0</v>
      </c>
      <c r="BT22" s="25">
        <f ca="1">OFFSET(pomoc!$B$16,pomoc!BL$10,0)</f>
        <v>0</v>
      </c>
      <c r="BV22" s="32">
        <f ca="1">SUM(J22:BT22)</f>
        <v>6.7299999999999995</v>
      </c>
      <c r="BY22" s="32">
        <f ca="1">BV22</f>
        <v>6.7299999999999995</v>
      </c>
    </row>
    <row r="23" spans="3:141" x14ac:dyDescent="0.2">
      <c r="C23" s="23">
        <v>4</v>
      </c>
      <c r="D23" s="189" t="s">
        <v>108</v>
      </c>
      <c r="E23" s="190"/>
      <c r="F23" s="190"/>
      <c r="G23" s="190"/>
      <c r="H23" s="190"/>
      <c r="I23" s="191"/>
      <c r="J23" s="33">
        <v>1</v>
      </c>
      <c r="K23" s="33">
        <v>1</v>
      </c>
      <c r="L23" s="33">
        <v>1</v>
      </c>
      <c r="M23" s="33">
        <v>1</v>
      </c>
      <c r="N23" s="33">
        <v>1</v>
      </c>
      <c r="O23" s="33">
        <v>1</v>
      </c>
      <c r="P23" s="33">
        <v>1</v>
      </c>
      <c r="Q23" s="33">
        <v>1</v>
      </c>
      <c r="R23" s="33">
        <f ca="1">OFFSET(pomoc!$B$17,pomoc!J$10,0)</f>
        <v>0</v>
      </c>
      <c r="S23" s="33">
        <f ca="1">OFFSET(pomoc!$B$17,pomoc!K$10,0)</f>
        <v>0</v>
      </c>
      <c r="T23" s="33">
        <f ca="1">OFFSET(pomoc!$B$17,pomoc!L$10,0)</f>
        <v>0</v>
      </c>
      <c r="U23" s="33">
        <f ca="1">OFFSET(pomoc!$B$17,pomoc!M$10,0)</f>
        <v>0</v>
      </c>
      <c r="V23" s="33">
        <f ca="1">OFFSET(pomoc!$B$17,pomoc!N$10,0)</f>
        <v>0</v>
      </c>
      <c r="W23" s="33">
        <f ca="1">OFFSET(pomoc!$B$17,pomoc!O$10,0)</f>
        <v>0</v>
      </c>
      <c r="X23" s="33">
        <f ca="1">OFFSET(pomoc!$B$17,pomoc!P$10,0)</f>
        <v>0</v>
      </c>
      <c r="Y23" s="33">
        <f ca="1">OFFSET(pomoc!$B$17,pomoc!Q$10,0)</f>
        <v>0</v>
      </c>
      <c r="Z23" s="33">
        <f ca="1">OFFSET(pomoc!$B$17,pomoc!R$10,0)</f>
        <v>0</v>
      </c>
      <c r="AA23" s="33">
        <f ca="1">OFFSET(pomoc!$B$17,pomoc!S$10,0)</f>
        <v>0</v>
      </c>
      <c r="AB23" s="33">
        <f ca="1">OFFSET(pomoc!$B$17,pomoc!T$10,0)</f>
        <v>0</v>
      </c>
      <c r="AC23" s="33">
        <f ca="1">OFFSET(pomoc!$B$17,pomoc!U$10,0)</f>
        <v>0</v>
      </c>
      <c r="AD23" s="33">
        <f ca="1">OFFSET(pomoc!$B$17,pomoc!V$10,0)</f>
        <v>0</v>
      </c>
      <c r="AE23" s="33">
        <f ca="1">OFFSET(pomoc!$B$17,pomoc!W$10,0)</f>
        <v>0</v>
      </c>
      <c r="AF23" s="33">
        <f ca="1">OFFSET(pomoc!$B$17,pomoc!X$10,0)</f>
        <v>0</v>
      </c>
      <c r="AG23" s="33">
        <f ca="1">OFFSET(pomoc!$B$17,pomoc!Y$10,0)</f>
        <v>0</v>
      </c>
      <c r="AH23" s="33">
        <f ca="1">OFFSET(pomoc!$B$17,pomoc!Z$10,0)</f>
        <v>0</v>
      </c>
      <c r="AI23" s="33">
        <f ca="1">OFFSET(pomoc!$B$17,pomoc!AA$10,0)</f>
        <v>0</v>
      </c>
      <c r="AJ23" s="33">
        <f ca="1">OFFSET(pomoc!$B$17,pomoc!AB$10,0)</f>
        <v>0</v>
      </c>
      <c r="AK23" s="33">
        <f ca="1">OFFSET(pomoc!$B$17,pomoc!AC$10,0)</f>
        <v>0</v>
      </c>
      <c r="AL23" s="33">
        <f ca="1">OFFSET(pomoc!$B$17,pomoc!AD$10,0)</f>
        <v>0</v>
      </c>
      <c r="AM23" s="33">
        <f ca="1">OFFSET(pomoc!$B$17,pomoc!AE$10,0)</f>
        <v>0</v>
      </c>
      <c r="AN23" s="33">
        <f ca="1">OFFSET(pomoc!$B$17,pomoc!AF$10,0)</f>
        <v>0</v>
      </c>
      <c r="AO23" s="33">
        <f ca="1">OFFSET(pomoc!$B$17,pomoc!AG$10,0)</f>
        <v>0</v>
      </c>
      <c r="AP23" s="33">
        <f ca="1">OFFSET(pomoc!$B$17,pomoc!AH$10,0)</f>
        <v>0</v>
      </c>
      <c r="AQ23" s="33">
        <f ca="1">OFFSET(pomoc!$B$17,pomoc!AI$10,0)</f>
        <v>0</v>
      </c>
      <c r="AR23" s="33">
        <f ca="1">OFFSET(pomoc!$B$17,pomoc!AJ$10,0)</f>
        <v>0</v>
      </c>
      <c r="AS23" s="33">
        <f ca="1">OFFSET(pomoc!$B$17,pomoc!AK$10,0)</f>
        <v>0</v>
      </c>
      <c r="AT23" s="33">
        <f ca="1">OFFSET(pomoc!$B$17,pomoc!AL$10,0)</f>
        <v>0</v>
      </c>
      <c r="AU23" s="33">
        <f ca="1">OFFSET(pomoc!$B$17,pomoc!AM$10,0)</f>
        <v>0</v>
      </c>
      <c r="AV23" s="33">
        <f ca="1">OFFSET(pomoc!$B$17,pomoc!AN$10,0)</f>
        <v>0</v>
      </c>
      <c r="AW23" s="33">
        <f ca="1">OFFSET(pomoc!$B$17,pomoc!AO$10,0)</f>
        <v>0</v>
      </c>
      <c r="AX23" s="33">
        <f ca="1">OFFSET(pomoc!$B$17,pomoc!AP$10,0)</f>
        <v>0</v>
      </c>
      <c r="AY23" s="33">
        <f ca="1">OFFSET(pomoc!$B$17,pomoc!AQ$10,0)</f>
        <v>0</v>
      </c>
      <c r="AZ23" s="33">
        <f ca="1">OFFSET(pomoc!$B$17,pomoc!AR$10,0)</f>
        <v>0</v>
      </c>
      <c r="BA23" s="33">
        <f ca="1">OFFSET(pomoc!$B$17,pomoc!AS$10,0)</f>
        <v>0</v>
      </c>
      <c r="BB23" s="33">
        <f ca="1">OFFSET(pomoc!$B$17,pomoc!AT$10,0)</f>
        <v>0</v>
      </c>
      <c r="BC23" s="33">
        <f ca="1">OFFSET(pomoc!$B$17,pomoc!AU$10,0)</f>
        <v>0</v>
      </c>
      <c r="BD23" s="33">
        <f ca="1">OFFSET(pomoc!$B$17,pomoc!AV$10,0)</f>
        <v>0</v>
      </c>
      <c r="BE23" s="33">
        <f ca="1">OFFSET(pomoc!$B$17,pomoc!AW$10,0)</f>
        <v>0</v>
      </c>
      <c r="BF23" s="33">
        <f ca="1">OFFSET(pomoc!$B$17,pomoc!AX$10,0)</f>
        <v>0</v>
      </c>
      <c r="BG23" s="33">
        <f ca="1">OFFSET(pomoc!$B$17,pomoc!AY$10,0)</f>
        <v>0</v>
      </c>
      <c r="BH23" s="33">
        <f ca="1">OFFSET(pomoc!$B$17,pomoc!AZ$10,0)</f>
        <v>0</v>
      </c>
      <c r="BI23" s="33">
        <f ca="1">OFFSET(pomoc!$B$17,pomoc!BA$10,0)</f>
        <v>0</v>
      </c>
      <c r="BJ23" s="33">
        <f ca="1">OFFSET(pomoc!$B$17,pomoc!BB$10,0)</f>
        <v>0</v>
      </c>
      <c r="BK23" s="33">
        <f ca="1">OFFSET(pomoc!$B$17,pomoc!BC$10,0)</f>
        <v>0</v>
      </c>
      <c r="BL23" s="33">
        <f ca="1">OFFSET(pomoc!$B$17,pomoc!BD$10,0)</f>
        <v>0</v>
      </c>
      <c r="BM23" s="33">
        <f ca="1">OFFSET(pomoc!$B$17,pomoc!BE$10,0)</f>
        <v>0</v>
      </c>
      <c r="BN23" s="33">
        <f ca="1">OFFSET(pomoc!$B$17,pomoc!BF$10,0)</f>
        <v>0</v>
      </c>
      <c r="BO23" s="33">
        <f ca="1">OFFSET(pomoc!$B$17,pomoc!BG$10,0)</f>
        <v>0</v>
      </c>
      <c r="BP23" s="33">
        <f ca="1">OFFSET(pomoc!$B$17,pomoc!BH$10,0)</f>
        <v>0</v>
      </c>
      <c r="BQ23" s="33">
        <f ca="1">OFFSET(pomoc!$B$17,pomoc!BI$10,0)</f>
        <v>0</v>
      </c>
      <c r="BR23" s="33">
        <f ca="1">OFFSET(pomoc!$B$17,pomoc!BJ$10,0)</f>
        <v>0</v>
      </c>
      <c r="BS23" s="33">
        <f ca="1">OFFSET(pomoc!$B$17,pomoc!BK$10,0)</f>
        <v>0</v>
      </c>
      <c r="BT23" s="33">
        <f ca="1">OFFSET(pomoc!$B$17,pomoc!BL$10,0)</f>
        <v>0</v>
      </c>
    </row>
    <row r="24" spans="3:141" x14ac:dyDescent="0.2">
      <c r="C24" s="23">
        <v>5</v>
      </c>
      <c r="D24" s="189" t="s">
        <v>122</v>
      </c>
      <c r="E24" s="190"/>
      <c r="F24" s="190"/>
      <c r="G24" s="190"/>
      <c r="H24" s="190"/>
      <c r="I24" s="191"/>
      <c r="J24" s="21">
        <f ca="1">IF(ISTEXT(J17),IF($BV20=0,0,CA20/$BV20),"")</f>
        <v>0.14870240530564827</v>
      </c>
      <c r="K24" s="21">
        <f ca="1">IF(ISTEXT(K17),IF($BV20=0,0,CB20/$BV20),"")</f>
        <v>0.14870240530564827</v>
      </c>
      <c r="L24" s="21">
        <f t="shared" ref="L24:BT24" ca="1" si="2">IF(ISTEXT(L17),IF($BV20=0,0,CC20/$BV20),"")</f>
        <v>0.14870240530564827</v>
      </c>
      <c r="M24" s="21">
        <f t="shared" ca="1" si="2"/>
        <v>0.14870240530564827</v>
      </c>
      <c r="N24" s="21">
        <f t="shared" ca="1" si="2"/>
        <v>5.588560676464413E-2</v>
      </c>
      <c r="O24" s="21">
        <f t="shared" ca="1" si="2"/>
        <v>0.14870240530564827</v>
      </c>
      <c r="P24" s="21">
        <f t="shared" ca="1" si="2"/>
        <v>5.1899961401466362E-2</v>
      </c>
      <c r="Q24" s="21">
        <f t="shared" ca="1" si="2"/>
        <v>0.14870240530564827</v>
      </c>
      <c r="R24" s="21" t="str">
        <f t="shared" ca="1" si="2"/>
        <v/>
      </c>
      <c r="S24" s="21" t="str">
        <f t="shared" ca="1" si="2"/>
        <v/>
      </c>
      <c r="T24" s="21" t="str">
        <f t="shared" ca="1" si="2"/>
        <v/>
      </c>
      <c r="U24" s="21" t="str">
        <f t="shared" ca="1" si="2"/>
        <v/>
      </c>
      <c r="V24" s="21" t="str">
        <f t="shared" ca="1" si="2"/>
        <v/>
      </c>
      <c r="W24" s="21" t="str">
        <f t="shared" ca="1" si="2"/>
        <v/>
      </c>
      <c r="X24" s="21" t="str">
        <f t="shared" ca="1" si="2"/>
        <v/>
      </c>
      <c r="Y24" s="21" t="str">
        <f t="shared" ca="1" si="2"/>
        <v/>
      </c>
      <c r="Z24" s="21" t="str">
        <f t="shared" ca="1" si="2"/>
        <v/>
      </c>
      <c r="AA24" s="21" t="str">
        <f t="shared" ca="1" si="2"/>
        <v/>
      </c>
      <c r="AB24" s="21" t="str">
        <f t="shared" ca="1" si="2"/>
        <v/>
      </c>
      <c r="AC24" s="21" t="str">
        <f t="shared" ca="1" si="2"/>
        <v/>
      </c>
      <c r="AD24" s="21" t="str">
        <f t="shared" ca="1" si="2"/>
        <v/>
      </c>
      <c r="AE24" s="21" t="str">
        <f t="shared" ca="1" si="2"/>
        <v/>
      </c>
      <c r="AF24" s="21" t="str">
        <f t="shared" ca="1" si="2"/>
        <v/>
      </c>
      <c r="AG24" s="21" t="str">
        <f t="shared" ca="1" si="2"/>
        <v/>
      </c>
      <c r="AH24" s="21" t="str">
        <f t="shared" ca="1" si="2"/>
        <v/>
      </c>
      <c r="AI24" s="21" t="str">
        <f t="shared" ca="1" si="2"/>
        <v/>
      </c>
      <c r="AJ24" s="21" t="str">
        <f t="shared" ca="1" si="2"/>
        <v/>
      </c>
      <c r="AK24" s="21" t="str">
        <f t="shared" ca="1" si="2"/>
        <v/>
      </c>
      <c r="AL24" s="21" t="str">
        <f t="shared" ca="1" si="2"/>
        <v/>
      </c>
      <c r="AM24" s="21" t="str">
        <f t="shared" ca="1" si="2"/>
        <v/>
      </c>
      <c r="AN24" s="21" t="str">
        <f t="shared" ca="1" si="2"/>
        <v/>
      </c>
      <c r="AO24" s="21" t="str">
        <f t="shared" ca="1" si="2"/>
        <v/>
      </c>
      <c r="AP24" s="21" t="str">
        <f t="shared" ca="1" si="2"/>
        <v/>
      </c>
      <c r="AQ24" s="21" t="str">
        <f t="shared" ca="1" si="2"/>
        <v/>
      </c>
      <c r="AR24" s="21" t="str">
        <f t="shared" ca="1" si="2"/>
        <v/>
      </c>
      <c r="AS24" s="21" t="str">
        <f t="shared" ca="1" si="2"/>
        <v/>
      </c>
      <c r="AT24" s="21" t="str">
        <f t="shared" ca="1" si="2"/>
        <v/>
      </c>
      <c r="AU24" s="21" t="str">
        <f t="shared" ca="1" si="2"/>
        <v/>
      </c>
      <c r="AV24" s="21" t="str">
        <f t="shared" ca="1" si="2"/>
        <v/>
      </c>
      <c r="AW24" s="21" t="str">
        <f t="shared" ca="1" si="2"/>
        <v/>
      </c>
      <c r="AX24" s="21" t="str">
        <f t="shared" ca="1" si="2"/>
        <v/>
      </c>
      <c r="AY24" s="21" t="str">
        <f t="shared" ca="1" si="2"/>
        <v/>
      </c>
      <c r="AZ24" s="21" t="str">
        <f t="shared" ca="1" si="2"/>
        <v/>
      </c>
      <c r="BA24" s="21" t="str">
        <f t="shared" ca="1" si="2"/>
        <v/>
      </c>
      <c r="BB24" s="21" t="str">
        <f t="shared" ca="1" si="2"/>
        <v/>
      </c>
      <c r="BC24" s="21" t="str">
        <f t="shared" ca="1" si="2"/>
        <v/>
      </c>
      <c r="BD24" s="21" t="str">
        <f t="shared" ca="1" si="2"/>
        <v/>
      </c>
      <c r="BE24" s="21" t="str">
        <f t="shared" ca="1" si="2"/>
        <v/>
      </c>
      <c r="BF24" s="21" t="str">
        <f t="shared" ca="1" si="2"/>
        <v/>
      </c>
      <c r="BG24" s="21" t="str">
        <f t="shared" ca="1" si="2"/>
        <v/>
      </c>
      <c r="BH24" s="21" t="str">
        <f t="shared" ca="1" si="2"/>
        <v/>
      </c>
      <c r="BI24" s="21" t="str">
        <f t="shared" ca="1" si="2"/>
        <v/>
      </c>
      <c r="BJ24" s="21" t="str">
        <f t="shared" ca="1" si="2"/>
        <v/>
      </c>
      <c r="BK24" s="21" t="str">
        <f t="shared" ca="1" si="2"/>
        <v/>
      </c>
      <c r="BL24" s="21" t="str">
        <f t="shared" ca="1" si="2"/>
        <v/>
      </c>
      <c r="BM24" s="21" t="str">
        <f t="shared" ca="1" si="2"/>
        <v/>
      </c>
      <c r="BN24" s="21" t="str">
        <f t="shared" ca="1" si="2"/>
        <v/>
      </c>
      <c r="BO24" s="21" t="str">
        <f t="shared" ca="1" si="2"/>
        <v/>
      </c>
      <c r="BP24" s="21" t="str">
        <f t="shared" ca="1" si="2"/>
        <v/>
      </c>
      <c r="BQ24" s="21" t="str">
        <f t="shared" ca="1" si="2"/>
        <v/>
      </c>
      <c r="BR24" s="21" t="str">
        <f t="shared" ca="1" si="2"/>
        <v/>
      </c>
      <c r="BS24" s="21" t="str">
        <f t="shared" ca="1" si="2"/>
        <v/>
      </c>
      <c r="BT24" s="21" t="str">
        <f t="shared" ca="1" si="2"/>
        <v/>
      </c>
    </row>
    <row r="25" spans="3:141" x14ac:dyDescent="0.2">
      <c r="C25" s="23">
        <v>6</v>
      </c>
      <c r="D25" s="189" t="s">
        <v>20</v>
      </c>
      <c r="E25" s="190"/>
      <c r="F25" s="190"/>
      <c r="G25" s="190"/>
      <c r="H25" s="190"/>
      <c r="I25" s="191"/>
      <c r="J25" s="41">
        <f ca="1">IF(ISNUMBER(J24),J24*jst!$I26,"")</f>
        <v>5.5678611828546849</v>
      </c>
      <c r="K25" s="41">
        <f ca="1">IF(ISNUMBER(K24),K24*jst!$I26,"")</f>
        <v>5.5678611828546849</v>
      </c>
      <c r="L25" s="41">
        <f ca="1">IF(ISNUMBER(L24),L24*jst!$I26,"")</f>
        <v>5.5678611828546849</v>
      </c>
      <c r="M25" s="41">
        <f ca="1">IF(ISNUMBER(M24),M24*jst!$I26,"")</f>
        <v>5.5678611828546849</v>
      </c>
      <c r="N25" s="41">
        <f ca="1">IF(ISNUMBER(N24),N24*jst!$I26,"")</f>
        <v>2.0925236545136374</v>
      </c>
      <c r="O25" s="41">
        <f ca="1">IF(ISNUMBER(O24),O24*jst!$I26,"")</f>
        <v>5.5678611828546849</v>
      </c>
      <c r="P25" s="41">
        <f ca="1">IF(ISNUMBER(P24),P24*jst!$I26,"")</f>
        <v>1.9432892150259304</v>
      </c>
      <c r="Q25" s="41">
        <f ca="1">IF(ISNUMBER(Q24),Q24*jst!$I26,"")</f>
        <v>5.5678611828546849</v>
      </c>
      <c r="R25" s="41" t="str">
        <f ca="1">IF(ISNUMBER(R24),R24*jst!$I26,"")</f>
        <v/>
      </c>
      <c r="S25" s="41" t="str">
        <f ca="1">IF(ISNUMBER(S24),S24*jst!$I26,"")</f>
        <v/>
      </c>
      <c r="T25" s="41" t="str">
        <f ca="1">IF(ISNUMBER(T24),T24*jst!$I26,"")</f>
        <v/>
      </c>
      <c r="U25" s="41" t="str">
        <f ca="1">IF(ISNUMBER(U24),U24*jst!$I26,"")</f>
        <v/>
      </c>
      <c r="V25" s="41" t="str">
        <f ca="1">IF(ISNUMBER(V24),V24*jst!$I26,"")</f>
        <v/>
      </c>
      <c r="W25" s="41" t="str">
        <f ca="1">IF(ISNUMBER(W24),W24*jst!$I26,"")</f>
        <v/>
      </c>
      <c r="X25" s="41" t="str">
        <f ca="1">IF(ISNUMBER(X24),X24*jst!$I26,"")</f>
        <v/>
      </c>
      <c r="Y25" s="41" t="str">
        <f ca="1">IF(ISNUMBER(Y24),Y24*jst!$I26,"")</f>
        <v/>
      </c>
      <c r="Z25" s="41" t="str">
        <f ca="1">IF(ISNUMBER(Z24),Z24*jst!$I26,"")</f>
        <v/>
      </c>
      <c r="AA25" s="41" t="str">
        <f ca="1">IF(ISNUMBER(AA24),AA24*jst!$I26,"")</f>
        <v/>
      </c>
      <c r="AB25" s="41" t="str">
        <f ca="1">IF(ISNUMBER(AB24),AB24*jst!$I26,"")</f>
        <v/>
      </c>
      <c r="AC25" s="41" t="str">
        <f ca="1">IF(ISNUMBER(AC24),AC24*jst!$I26,"")</f>
        <v/>
      </c>
      <c r="AD25" s="41" t="str">
        <f ca="1">IF(ISNUMBER(AD24),AD24*jst!$I26,"")</f>
        <v/>
      </c>
      <c r="AE25" s="41" t="str">
        <f ca="1">IF(ISNUMBER(AE24),AE24*jst!$I26,"")</f>
        <v/>
      </c>
      <c r="AF25" s="41" t="str">
        <f ca="1">IF(ISNUMBER(AF24),AF24*jst!$I26,"")</f>
        <v/>
      </c>
      <c r="AG25" s="41" t="str">
        <f ca="1">IF(ISNUMBER(AG24),AG24*jst!$I26,"")</f>
        <v/>
      </c>
      <c r="AH25" s="41" t="str">
        <f ca="1">IF(ISNUMBER(AH24),AH24*jst!$I26,"")</f>
        <v/>
      </c>
      <c r="AI25" s="41" t="str">
        <f ca="1">IF(ISNUMBER(AI24),AI24*jst!$I26,"")</f>
        <v/>
      </c>
      <c r="AJ25" s="41" t="str">
        <f ca="1">IF(ISNUMBER(AJ24),AJ24*jst!$I26,"")</f>
        <v/>
      </c>
      <c r="AK25" s="41" t="str">
        <f ca="1">IF(ISNUMBER(AK24),AK24*jst!$I26,"")</f>
        <v/>
      </c>
      <c r="AL25" s="41" t="str">
        <f ca="1">IF(ISNUMBER(AL24),AL24*jst!$I26,"")</f>
        <v/>
      </c>
      <c r="AM25" s="41" t="str">
        <f ca="1">IF(ISNUMBER(AM24),AM24*jst!$I26,"")</f>
        <v/>
      </c>
      <c r="AN25" s="41" t="str">
        <f ca="1">IF(ISNUMBER(AN24),AN24*jst!$I26,"")</f>
        <v/>
      </c>
      <c r="AO25" s="41" t="str">
        <f ca="1">IF(ISNUMBER(AO24),AO24*jst!$I26,"")</f>
        <v/>
      </c>
      <c r="AP25" s="41" t="str">
        <f ca="1">IF(ISNUMBER(AP24),AP24*jst!$I26,"")</f>
        <v/>
      </c>
      <c r="AQ25" s="41" t="str">
        <f ca="1">IF(ISNUMBER(AQ24),AQ24*jst!$I26,"")</f>
        <v/>
      </c>
      <c r="AR25" s="41" t="str">
        <f ca="1">IF(ISNUMBER(AR24),AR24*jst!$I26,"")</f>
        <v/>
      </c>
      <c r="AS25" s="41" t="str">
        <f ca="1">IF(ISNUMBER(AS24),AS24*jst!$I26,"")</f>
        <v/>
      </c>
      <c r="AT25" s="41" t="str">
        <f ca="1">IF(ISNUMBER(AT24),AT24*jst!$I26,"")</f>
        <v/>
      </c>
      <c r="AU25" s="41" t="str">
        <f ca="1">IF(ISNUMBER(AU24),AU24*jst!$I26,"")</f>
        <v/>
      </c>
      <c r="AV25" s="41" t="str">
        <f ca="1">IF(ISNUMBER(AV24),AV24*jst!$I26,"")</f>
        <v/>
      </c>
      <c r="AW25" s="41" t="str">
        <f ca="1">IF(ISNUMBER(AW24),AW24*jst!$I26,"")</f>
        <v/>
      </c>
      <c r="AX25" s="41" t="str">
        <f ca="1">IF(ISNUMBER(AX24),AX24*jst!$I26,"")</f>
        <v/>
      </c>
      <c r="AY25" s="41" t="str">
        <f ca="1">IF(ISNUMBER(AY24),AY24*jst!$I26,"")</f>
        <v/>
      </c>
      <c r="AZ25" s="41" t="str">
        <f ca="1">IF(ISNUMBER(AZ24),AZ24*jst!$I26,"")</f>
        <v/>
      </c>
      <c r="BA25" s="41" t="str">
        <f ca="1">IF(ISNUMBER(BA24),BA24*jst!$I26,"")</f>
        <v/>
      </c>
      <c r="BB25" s="41" t="str">
        <f ca="1">IF(ISNUMBER(BB24),BB24*jst!$I26,"")</f>
        <v/>
      </c>
      <c r="BC25" s="41" t="str">
        <f ca="1">IF(ISNUMBER(BC24),BC24*jst!$I26,"")</f>
        <v/>
      </c>
      <c r="BD25" s="41" t="str">
        <f ca="1">IF(ISNUMBER(BD24),BD24*jst!$I26,"")</f>
        <v/>
      </c>
      <c r="BE25" s="41" t="str">
        <f ca="1">IF(ISNUMBER(BE24),BE24*jst!$I26,"")</f>
        <v/>
      </c>
      <c r="BF25" s="41" t="str">
        <f ca="1">IF(ISNUMBER(BF24),BF24*jst!$I26,"")</f>
        <v/>
      </c>
      <c r="BG25" s="41" t="str">
        <f ca="1">IF(ISNUMBER(BG24),BG24*jst!$I26,"")</f>
        <v/>
      </c>
      <c r="BH25" s="41" t="str">
        <f ca="1">IF(ISNUMBER(BH24),BH24*jst!$I26,"")</f>
        <v/>
      </c>
      <c r="BI25" s="41" t="str">
        <f ca="1">IF(ISNUMBER(BI24),BI24*jst!$I26,"")</f>
        <v/>
      </c>
      <c r="BJ25" s="41" t="str">
        <f ca="1">IF(ISNUMBER(BJ24),BJ24*jst!$I26,"")</f>
        <v/>
      </c>
      <c r="BK25" s="41" t="str">
        <f ca="1">IF(ISNUMBER(BK24),BK24*jst!$I26,"")</f>
        <v/>
      </c>
      <c r="BL25" s="41" t="str">
        <f ca="1">IF(ISNUMBER(BL24),BL24*jst!$I26,"")</f>
        <v/>
      </c>
      <c r="BM25" s="41" t="str">
        <f ca="1">IF(ISNUMBER(BM24),BM24*jst!$I26,"")</f>
        <v/>
      </c>
      <c r="BN25" s="41" t="str">
        <f ca="1">IF(ISNUMBER(BN24),BN24*jst!$I26,"")</f>
        <v/>
      </c>
      <c r="BO25" s="41" t="str">
        <f ca="1">IF(ISNUMBER(BO24),BO24*jst!$I26,"")</f>
        <v/>
      </c>
      <c r="BP25" s="41" t="str">
        <f ca="1">IF(ISNUMBER(BP24),BP24*jst!$I26,"")</f>
        <v/>
      </c>
      <c r="BQ25" s="41" t="str">
        <f ca="1">IF(ISNUMBER(BQ24),BQ24*jst!$I26,"")</f>
        <v/>
      </c>
      <c r="BR25" s="41" t="str">
        <f ca="1">IF(ISNUMBER(BR24),BR24*jst!$I26,"")</f>
        <v/>
      </c>
      <c r="BS25" s="41" t="str">
        <f ca="1">IF(ISNUMBER(BS24),BS24*jst!$I26,"")</f>
        <v/>
      </c>
      <c r="BT25" s="41" t="str">
        <f ca="1">IF(ISNUMBER(BT24),BT24*jst!$I26,"")</f>
        <v/>
      </c>
    </row>
    <row r="26" spans="3:141" ht="13.5" thickBot="1" x14ac:dyDescent="0.25">
      <c r="C26" s="23">
        <v>7</v>
      </c>
      <c r="D26" s="171" t="s">
        <v>19</v>
      </c>
      <c r="E26" s="172"/>
      <c r="F26" s="172"/>
      <c r="G26" s="172"/>
      <c r="H26" s="172"/>
      <c r="I26" s="173"/>
      <c r="J26" s="48">
        <f ca="1">IF(ISNUMBER(J25),J25*12,"")</f>
        <v>66.814334194256219</v>
      </c>
      <c r="K26" s="48">
        <f t="shared" ref="K26:BT26" ca="1" si="3">IF(ISNUMBER(K25),K25*12,"")</f>
        <v>66.814334194256219</v>
      </c>
      <c r="L26" s="48">
        <f t="shared" ca="1" si="3"/>
        <v>66.814334194256219</v>
      </c>
      <c r="M26" s="48">
        <f t="shared" ca="1" si="3"/>
        <v>66.814334194256219</v>
      </c>
      <c r="N26" s="48">
        <f t="shared" ca="1" si="3"/>
        <v>25.110283854163647</v>
      </c>
      <c r="O26" s="48">
        <f t="shared" ca="1" si="3"/>
        <v>66.814334194256219</v>
      </c>
      <c r="P26" s="48">
        <f t="shared" ca="1" si="3"/>
        <v>23.319470580311165</v>
      </c>
      <c r="Q26" s="48">
        <f t="shared" ca="1" si="3"/>
        <v>66.814334194256219</v>
      </c>
      <c r="R26" s="48" t="str">
        <f t="shared" ca="1" si="3"/>
        <v/>
      </c>
      <c r="S26" s="48" t="str">
        <f t="shared" ca="1" si="3"/>
        <v/>
      </c>
      <c r="T26" s="48" t="str">
        <f t="shared" ca="1" si="3"/>
        <v/>
      </c>
      <c r="U26" s="48" t="str">
        <f t="shared" ca="1" si="3"/>
        <v/>
      </c>
      <c r="V26" s="48" t="str">
        <f t="shared" ca="1" si="3"/>
        <v/>
      </c>
      <c r="W26" s="48" t="str">
        <f t="shared" ca="1" si="3"/>
        <v/>
      </c>
      <c r="X26" s="48" t="str">
        <f t="shared" ca="1" si="3"/>
        <v/>
      </c>
      <c r="Y26" s="48" t="str">
        <f t="shared" ca="1" si="3"/>
        <v/>
      </c>
      <c r="Z26" s="48" t="str">
        <f t="shared" ca="1" si="3"/>
        <v/>
      </c>
      <c r="AA26" s="48" t="str">
        <f t="shared" ca="1" si="3"/>
        <v/>
      </c>
      <c r="AB26" s="48" t="str">
        <f t="shared" ca="1" si="3"/>
        <v/>
      </c>
      <c r="AC26" s="48" t="str">
        <f t="shared" ca="1" si="3"/>
        <v/>
      </c>
      <c r="AD26" s="48" t="str">
        <f t="shared" ca="1" si="3"/>
        <v/>
      </c>
      <c r="AE26" s="48" t="str">
        <f t="shared" ca="1" si="3"/>
        <v/>
      </c>
      <c r="AF26" s="48" t="str">
        <f t="shared" ca="1" si="3"/>
        <v/>
      </c>
      <c r="AG26" s="48" t="str">
        <f t="shared" ca="1" si="3"/>
        <v/>
      </c>
      <c r="AH26" s="48" t="str">
        <f t="shared" ca="1" si="3"/>
        <v/>
      </c>
      <c r="AI26" s="48" t="str">
        <f t="shared" ca="1" si="3"/>
        <v/>
      </c>
      <c r="AJ26" s="48" t="str">
        <f t="shared" ca="1" si="3"/>
        <v/>
      </c>
      <c r="AK26" s="48" t="str">
        <f t="shared" ca="1" si="3"/>
        <v/>
      </c>
      <c r="AL26" s="48" t="str">
        <f t="shared" ca="1" si="3"/>
        <v/>
      </c>
      <c r="AM26" s="48" t="str">
        <f t="shared" ca="1" si="3"/>
        <v/>
      </c>
      <c r="AN26" s="48" t="str">
        <f t="shared" ca="1" si="3"/>
        <v/>
      </c>
      <c r="AO26" s="48" t="str">
        <f t="shared" ca="1" si="3"/>
        <v/>
      </c>
      <c r="AP26" s="48" t="str">
        <f t="shared" ca="1" si="3"/>
        <v/>
      </c>
      <c r="AQ26" s="48" t="str">
        <f t="shared" ca="1" si="3"/>
        <v/>
      </c>
      <c r="AR26" s="48" t="str">
        <f t="shared" ca="1" si="3"/>
        <v/>
      </c>
      <c r="AS26" s="48" t="str">
        <f t="shared" ca="1" si="3"/>
        <v/>
      </c>
      <c r="AT26" s="48" t="str">
        <f t="shared" ca="1" si="3"/>
        <v/>
      </c>
      <c r="AU26" s="48" t="str">
        <f t="shared" ca="1" si="3"/>
        <v/>
      </c>
      <c r="AV26" s="48" t="str">
        <f t="shared" ca="1" si="3"/>
        <v/>
      </c>
      <c r="AW26" s="48" t="str">
        <f t="shared" ca="1" si="3"/>
        <v/>
      </c>
      <c r="AX26" s="48" t="str">
        <f t="shared" ca="1" si="3"/>
        <v/>
      </c>
      <c r="AY26" s="48" t="str">
        <f t="shared" ca="1" si="3"/>
        <v/>
      </c>
      <c r="AZ26" s="48" t="str">
        <f t="shared" ca="1" si="3"/>
        <v/>
      </c>
      <c r="BA26" s="48" t="str">
        <f t="shared" ca="1" si="3"/>
        <v/>
      </c>
      <c r="BB26" s="48" t="str">
        <f t="shared" ca="1" si="3"/>
        <v/>
      </c>
      <c r="BC26" s="48" t="str">
        <f t="shared" ca="1" si="3"/>
        <v/>
      </c>
      <c r="BD26" s="48" t="str">
        <f t="shared" ca="1" si="3"/>
        <v/>
      </c>
      <c r="BE26" s="48" t="str">
        <f t="shared" ca="1" si="3"/>
        <v/>
      </c>
      <c r="BF26" s="48" t="str">
        <f t="shared" ca="1" si="3"/>
        <v/>
      </c>
      <c r="BG26" s="48" t="str">
        <f t="shared" ca="1" si="3"/>
        <v/>
      </c>
      <c r="BH26" s="48" t="str">
        <f t="shared" ca="1" si="3"/>
        <v/>
      </c>
      <c r="BI26" s="48" t="str">
        <f t="shared" ca="1" si="3"/>
        <v/>
      </c>
      <c r="BJ26" s="48" t="str">
        <f t="shared" ca="1" si="3"/>
        <v/>
      </c>
      <c r="BK26" s="48" t="str">
        <f t="shared" ca="1" si="3"/>
        <v/>
      </c>
      <c r="BL26" s="48" t="str">
        <f t="shared" ca="1" si="3"/>
        <v/>
      </c>
      <c r="BM26" s="48" t="str">
        <f t="shared" ca="1" si="3"/>
        <v/>
      </c>
      <c r="BN26" s="48" t="str">
        <f t="shared" ca="1" si="3"/>
        <v/>
      </c>
      <c r="BO26" s="48" t="str">
        <f t="shared" ca="1" si="3"/>
        <v/>
      </c>
      <c r="BP26" s="48" t="str">
        <f t="shared" ca="1" si="3"/>
        <v/>
      </c>
      <c r="BQ26" s="48" t="str">
        <f t="shared" ca="1" si="3"/>
        <v/>
      </c>
      <c r="BR26" s="48" t="str">
        <f t="shared" ca="1" si="3"/>
        <v/>
      </c>
      <c r="BS26" s="48" t="str">
        <f t="shared" ca="1" si="3"/>
        <v/>
      </c>
      <c r="BT26" s="48" t="str">
        <f t="shared" ca="1" si="3"/>
        <v/>
      </c>
    </row>
    <row r="27" spans="3:141" ht="13.5" thickBot="1" x14ac:dyDescent="0.25"/>
    <row r="28" spans="3:141" ht="13.5" thickBot="1" x14ac:dyDescent="0.25">
      <c r="C28" s="174" t="s">
        <v>15</v>
      </c>
      <c r="D28" s="176" t="s">
        <v>18</v>
      </c>
      <c r="E28" s="177"/>
      <c r="F28" s="168" t="s">
        <v>155</v>
      </c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2"/>
    </row>
    <row r="29" spans="3:141" x14ac:dyDescent="0.2">
      <c r="C29" s="175"/>
      <c r="D29" s="178" t="s">
        <v>13</v>
      </c>
      <c r="E29" s="179"/>
      <c r="F29" s="180" t="str">
        <f>pomoc!C$5</f>
        <v>p02</v>
      </c>
      <c r="G29" s="181"/>
      <c r="H29" s="178" t="s">
        <v>21</v>
      </c>
      <c r="I29" s="179"/>
      <c r="J29" s="28" t="s">
        <v>148</v>
      </c>
      <c r="K29" s="28" t="s">
        <v>149</v>
      </c>
      <c r="L29" s="28" t="s">
        <v>150</v>
      </c>
      <c r="M29" s="28" t="s">
        <v>151</v>
      </c>
      <c r="N29" s="28" t="s">
        <v>152</v>
      </c>
      <c r="O29" s="28" t="s">
        <v>153</v>
      </c>
      <c r="P29" s="28" t="s">
        <v>154</v>
      </c>
      <c r="Q29" s="28">
        <f ca="1">OFFSET(pomoc!$C$12,pomoc!I$10,0)</f>
        <v>0</v>
      </c>
      <c r="R29" s="28">
        <f ca="1">OFFSET(pomoc!$C$12,pomoc!J$10,0)</f>
        <v>0</v>
      </c>
      <c r="S29" s="28">
        <f ca="1">OFFSET(pomoc!$C$12,pomoc!K$10,0)</f>
        <v>0</v>
      </c>
      <c r="T29" s="28">
        <f ca="1">OFFSET(pomoc!$C$12,pomoc!L$10,0)</f>
        <v>0</v>
      </c>
      <c r="U29" s="28">
        <f ca="1">OFFSET(pomoc!$C$12,pomoc!M$10,0)</f>
        <v>0</v>
      </c>
      <c r="V29" s="28">
        <f ca="1">OFFSET(pomoc!$C$12,pomoc!N$10,0)</f>
        <v>0</v>
      </c>
      <c r="W29" s="28">
        <f ca="1">OFFSET(pomoc!$C$12,pomoc!O$10,0)</f>
        <v>0</v>
      </c>
      <c r="X29" s="28">
        <f ca="1">OFFSET(pomoc!$C$12,pomoc!P$10,0)</f>
        <v>0</v>
      </c>
      <c r="Y29" s="28">
        <f ca="1">OFFSET(pomoc!$C$12,pomoc!Q$10,0)</f>
        <v>0</v>
      </c>
      <c r="Z29" s="28">
        <f ca="1">OFFSET(pomoc!$C$12,pomoc!R$10,0)</f>
        <v>0</v>
      </c>
      <c r="AA29" s="28">
        <f ca="1">OFFSET(pomoc!$C$12,pomoc!S$10,0)</f>
        <v>0</v>
      </c>
      <c r="AB29" s="28">
        <f ca="1">OFFSET(pomoc!$C$12,pomoc!T$10,0)</f>
        <v>0</v>
      </c>
      <c r="AC29" s="28">
        <f ca="1">OFFSET(pomoc!$C$12,pomoc!U$10,0)</f>
        <v>0</v>
      </c>
      <c r="AD29" s="28">
        <f ca="1">OFFSET(pomoc!$C$12,pomoc!V$10,0)</f>
        <v>0</v>
      </c>
      <c r="AE29" s="28">
        <f ca="1">OFFSET(pomoc!$C$12,pomoc!W$10,0)</f>
        <v>0</v>
      </c>
      <c r="AF29" s="28">
        <f ca="1">OFFSET(pomoc!$C$12,pomoc!X$10,0)</f>
        <v>0</v>
      </c>
      <c r="AG29" s="28">
        <f ca="1">OFFSET(pomoc!$C$12,pomoc!Y$10,0)</f>
        <v>0</v>
      </c>
      <c r="AH29" s="28">
        <f ca="1">OFFSET(pomoc!$C$12,pomoc!Z$10,0)</f>
        <v>0</v>
      </c>
      <c r="AI29" s="28">
        <f ca="1">OFFSET(pomoc!$C$12,pomoc!AA$10,0)</f>
        <v>0</v>
      </c>
      <c r="AJ29" s="28">
        <f ca="1">OFFSET(pomoc!$C$12,pomoc!AB$10,0)</f>
        <v>0</v>
      </c>
      <c r="AK29" s="28">
        <f ca="1">OFFSET(pomoc!$C$12,pomoc!AC$10,0)</f>
        <v>0</v>
      </c>
      <c r="AL29" s="28">
        <f ca="1">OFFSET(pomoc!$C$12,pomoc!AD$10,0)</f>
        <v>0</v>
      </c>
      <c r="AM29" s="28">
        <f ca="1">OFFSET(pomoc!$C$12,pomoc!AE$10,0)</f>
        <v>0</v>
      </c>
      <c r="AN29" s="28">
        <f ca="1">OFFSET(pomoc!$C$12,pomoc!AF$10,0)</f>
        <v>0</v>
      </c>
      <c r="AO29" s="28">
        <f ca="1">OFFSET(pomoc!$C$12,pomoc!AG$10,0)</f>
        <v>0</v>
      </c>
      <c r="AP29" s="28">
        <f ca="1">OFFSET(pomoc!$C$12,pomoc!AH$10,0)</f>
        <v>0</v>
      </c>
      <c r="AQ29" s="28">
        <f ca="1">OFFSET(pomoc!$C$12,pomoc!AI$10,0)</f>
        <v>0</v>
      </c>
      <c r="AR29" s="28">
        <f ca="1">OFFSET(pomoc!$C$12,pomoc!AJ$10,0)</f>
        <v>0</v>
      </c>
      <c r="AS29" s="28">
        <f ca="1">OFFSET(pomoc!$C$12,pomoc!AK$10,0)</f>
        <v>0</v>
      </c>
      <c r="AT29" s="28">
        <f ca="1">OFFSET(pomoc!$C$12,pomoc!AL$10,0)</f>
        <v>0</v>
      </c>
      <c r="AU29" s="28">
        <f ca="1">OFFSET(pomoc!$C$12,pomoc!AM$10,0)</f>
        <v>0</v>
      </c>
      <c r="AV29" s="28">
        <f ca="1">OFFSET(pomoc!$C$12,pomoc!AN$10,0)</f>
        <v>0</v>
      </c>
      <c r="AW29" s="28">
        <f ca="1">OFFSET(pomoc!$C$12,pomoc!AO$10,0)</f>
        <v>0</v>
      </c>
      <c r="AX29" s="28">
        <f ca="1">OFFSET(pomoc!$C$12,pomoc!AP$10,0)</f>
        <v>0</v>
      </c>
      <c r="AY29" s="28">
        <f ca="1">OFFSET(pomoc!$C$12,pomoc!AQ$10,0)</f>
        <v>0</v>
      </c>
      <c r="AZ29" s="28">
        <f ca="1">OFFSET(pomoc!$C$12,pomoc!AR$10,0)</f>
        <v>0</v>
      </c>
      <c r="BA29" s="28">
        <f ca="1">OFFSET(pomoc!$C$12,pomoc!AS$10,0)</f>
        <v>0</v>
      </c>
      <c r="BB29" s="28">
        <f ca="1">OFFSET(pomoc!$C$12,pomoc!AT$10,0)</f>
        <v>0</v>
      </c>
      <c r="BC29" s="28">
        <f ca="1">OFFSET(pomoc!$C$12,pomoc!AU$10,0)</f>
        <v>0</v>
      </c>
      <c r="BD29" s="28">
        <f ca="1">OFFSET(pomoc!$C$12,pomoc!AV$10,0)</f>
        <v>0</v>
      </c>
      <c r="BE29" s="28">
        <f ca="1">OFFSET(pomoc!$C$12,pomoc!AW$10,0)</f>
        <v>0</v>
      </c>
      <c r="BF29" s="28">
        <f ca="1">OFFSET(pomoc!$C$12,pomoc!AX$10,0)</f>
        <v>0</v>
      </c>
      <c r="BG29" s="28">
        <f ca="1">OFFSET(pomoc!$C$12,pomoc!AY$10,0)</f>
        <v>0</v>
      </c>
      <c r="BH29" s="28">
        <f ca="1">OFFSET(pomoc!$C$12,pomoc!AZ$10,0)</f>
        <v>0</v>
      </c>
      <c r="BI29" s="28">
        <f ca="1">OFFSET(pomoc!$C$12,pomoc!BA$10,0)</f>
        <v>0</v>
      </c>
      <c r="BJ29" s="28">
        <f ca="1">OFFSET(pomoc!$C$12,pomoc!BB$10,0)</f>
        <v>0</v>
      </c>
      <c r="BK29" s="28">
        <f ca="1">OFFSET(pomoc!$C$12,pomoc!BC$10,0)</f>
        <v>0</v>
      </c>
      <c r="BL29" s="28">
        <f ca="1">OFFSET(pomoc!$C$12,pomoc!BD$10,0)</f>
        <v>0</v>
      </c>
      <c r="BM29" s="28">
        <f ca="1">OFFSET(pomoc!$C$12,pomoc!BE$10,0)</f>
        <v>0</v>
      </c>
      <c r="BN29" s="28">
        <f ca="1">OFFSET(pomoc!$C$12,pomoc!BF$10,0)</f>
        <v>0</v>
      </c>
      <c r="BO29" s="28">
        <f ca="1">OFFSET(pomoc!$C$12,pomoc!BG$10,0)</f>
        <v>0</v>
      </c>
      <c r="BP29" s="28">
        <f ca="1">OFFSET(pomoc!$C$12,pomoc!BH$10,0)</f>
        <v>0</v>
      </c>
      <c r="BQ29" s="28">
        <f ca="1">OFFSET(pomoc!$C$12,pomoc!BI$10,0)</f>
        <v>0</v>
      </c>
      <c r="BR29" s="28">
        <f ca="1">OFFSET(pomoc!$C$12,pomoc!BJ$10,0)</f>
        <v>0</v>
      </c>
      <c r="BS29" s="28">
        <f ca="1">OFFSET(pomoc!$C$12,pomoc!BK$10,0)</f>
        <v>0</v>
      </c>
      <c r="BT29" s="28">
        <f ca="1">OFFSET(pomoc!$C$12,pomoc!BL$10,0)</f>
        <v>0</v>
      </c>
    </row>
    <row r="30" spans="3:141" x14ac:dyDescent="0.2">
      <c r="C30" s="175"/>
      <c r="D30" s="162" t="s">
        <v>23</v>
      </c>
      <c r="E30" s="163"/>
      <c r="F30" s="163"/>
      <c r="G30" s="164"/>
      <c r="H30" s="182" t="s">
        <v>22</v>
      </c>
      <c r="I30" s="183"/>
      <c r="J30" s="20">
        <f ca="1">OFFSET(pomoc!$C$13,pomoc!B$10,0)</f>
        <v>1</v>
      </c>
      <c r="K30" s="20">
        <f ca="1">OFFSET(pomoc!$C$13,pomoc!C$10,0)</f>
        <v>1</v>
      </c>
      <c r="L30" s="20">
        <f ca="1">OFFSET(pomoc!$C$13,pomoc!D$10,0)</f>
        <v>1</v>
      </c>
      <c r="M30" s="20">
        <f ca="1">OFFSET(pomoc!$C$13,pomoc!E$10,0)</f>
        <v>1</v>
      </c>
      <c r="N30" s="20">
        <f ca="1">OFFSET(pomoc!$C$13,pomoc!F$10,0)</f>
        <v>1</v>
      </c>
      <c r="O30" s="20">
        <f ca="1">OFFSET(pomoc!$C$13,pomoc!G$10,0)</f>
        <v>1</v>
      </c>
      <c r="P30" s="20">
        <f ca="1">OFFSET(pomoc!$C$13,pomoc!H$10,0)</f>
        <v>1</v>
      </c>
      <c r="Q30" s="20">
        <f ca="1">OFFSET(pomoc!$C$13,pomoc!I$10,0)</f>
        <v>1</v>
      </c>
      <c r="R30" s="20">
        <f ca="1">OFFSET(pomoc!$C$13,pomoc!J$10,0)</f>
        <v>1</v>
      </c>
      <c r="S30" s="20">
        <f ca="1">OFFSET(pomoc!$C$13,pomoc!K$10,0)</f>
        <v>1</v>
      </c>
      <c r="T30" s="20">
        <f ca="1">OFFSET(pomoc!$C$13,pomoc!L$10,0)</f>
        <v>1</v>
      </c>
      <c r="U30" s="20">
        <f ca="1">OFFSET(pomoc!$C$13,pomoc!M$10,0)</f>
        <v>1</v>
      </c>
      <c r="V30" s="20">
        <f ca="1">OFFSET(pomoc!$C$13,pomoc!N$10,0)</f>
        <v>1</v>
      </c>
      <c r="W30" s="20">
        <f ca="1">OFFSET(pomoc!$C$13,pomoc!O$10,0)</f>
        <v>1</v>
      </c>
      <c r="X30" s="20">
        <f ca="1">OFFSET(pomoc!$C$13,pomoc!P$10,0)</f>
        <v>1</v>
      </c>
      <c r="Y30" s="20">
        <f ca="1">OFFSET(pomoc!$C$13,pomoc!Q$10,0)</f>
        <v>1</v>
      </c>
      <c r="Z30" s="20">
        <f ca="1">OFFSET(pomoc!$C$13,pomoc!R$10,0)</f>
        <v>1</v>
      </c>
      <c r="AA30" s="20">
        <f ca="1">OFFSET(pomoc!$C$13,pomoc!S$10,0)</f>
        <v>1</v>
      </c>
      <c r="AB30" s="20">
        <f ca="1">OFFSET(pomoc!$C$13,pomoc!T$10,0)</f>
        <v>1</v>
      </c>
      <c r="AC30" s="20">
        <f ca="1">OFFSET(pomoc!$C$13,pomoc!U$10,0)</f>
        <v>1</v>
      </c>
      <c r="AD30" s="20">
        <f ca="1">OFFSET(pomoc!$C$13,pomoc!V$10,0)</f>
        <v>1</v>
      </c>
      <c r="AE30" s="20">
        <f ca="1">OFFSET(pomoc!$C$13,pomoc!W$10,0)</f>
        <v>1</v>
      </c>
      <c r="AF30" s="20">
        <f ca="1">OFFSET(pomoc!$C$13,pomoc!X$10,0)</f>
        <v>1</v>
      </c>
      <c r="AG30" s="20">
        <f ca="1">OFFSET(pomoc!$C$13,pomoc!Y$10,0)</f>
        <v>1</v>
      </c>
      <c r="AH30" s="20">
        <f ca="1">OFFSET(pomoc!$C$13,pomoc!Z$10,0)</f>
        <v>1</v>
      </c>
      <c r="AI30" s="20">
        <f ca="1">OFFSET(pomoc!$C$13,pomoc!AA$10,0)</f>
        <v>1</v>
      </c>
      <c r="AJ30" s="20">
        <f ca="1">OFFSET(pomoc!$C$13,pomoc!AB$10,0)</f>
        <v>1</v>
      </c>
      <c r="AK30" s="20">
        <f ca="1">OFFSET(pomoc!$C$13,pomoc!AC$10,0)</f>
        <v>1</v>
      </c>
      <c r="AL30" s="20">
        <f ca="1">OFFSET(pomoc!$C$13,pomoc!AD$10,0)</f>
        <v>1</v>
      </c>
      <c r="AM30" s="20">
        <f ca="1">OFFSET(pomoc!$C$13,pomoc!AE$10,0)</f>
        <v>1</v>
      </c>
      <c r="AN30" s="20">
        <f ca="1">OFFSET(pomoc!$C$13,pomoc!AF$10,0)</f>
        <v>1</v>
      </c>
      <c r="AO30" s="20">
        <f ca="1">OFFSET(pomoc!$C$13,pomoc!AG$10,0)</f>
        <v>1</v>
      </c>
      <c r="AP30" s="20">
        <f ca="1">OFFSET(pomoc!$C$13,pomoc!AH$10,0)</f>
        <v>1</v>
      </c>
      <c r="AQ30" s="20">
        <f ca="1">OFFSET(pomoc!$C$13,pomoc!AI$10,0)</f>
        <v>1</v>
      </c>
      <c r="AR30" s="20">
        <f ca="1">OFFSET(pomoc!$C$13,pomoc!AJ$10,0)</f>
        <v>1</v>
      </c>
      <c r="AS30" s="20">
        <f ca="1">OFFSET(pomoc!$C$13,pomoc!AK$10,0)</f>
        <v>1</v>
      </c>
      <c r="AT30" s="20">
        <f ca="1">OFFSET(pomoc!$C$13,pomoc!AL$10,0)</f>
        <v>1</v>
      </c>
      <c r="AU30" s="20">
        <f ca="1">OFFSET(pomoc!$C$13,pomoc!AM$10,0)</f>
        <v>1</v>
      </c>
      <c r="AV30" s="20">
        <f ca="1">OFFSET(pomoc!$C$13,pomoc!AN$10,0)</f>
        <v>1</v>
      </c>
      <c r="AW30" s="20">
        <f ca="1">OFFSET(pomoc!$C$13,pomoc!AO$10,0)</f>
        <v>1</v>
      </c>
      <c r="AX30" s="20">
        <f ca="1">OFFSET(pomoc!$C$13,pomoc!AP$10,0)</f>
        <v>1</v>
      </c>
      <c r="AY30" s="20">
        <f ca="1">OFFSET(pomoc!$C$13,pomoc!AQ$10,0)</f>
        <v>1</v>
      </c>
      <c r="AZ30" s="20">
        <f ca="1">OFFSET(pomoc!$C$13,pomoc!AR$10,0)</f>
        <v>1</v>
      </c>
      <c r="BA30" s="20">
        <f ca="1">OFFSET(pomoc!$C$13,pomoc!AS$10,0)</f>
        <v>1</v>
      </c>
      <c r="BB30" s="20">
        <f ca="1">OFFSET(pomoc!$C$13,pomoc!AT$10,0)</f>
        <v>1</v>
      </c>
      <c r="BC30" s="20">
        <f ca="1">OFFSET(pomoc!$C$13,pomoc!AU$10,0)</f>
        <v>1</v>
      </c>
      <c r="BD30" s="20">
        <f ca="1">OFFSET(pomoc!$C$13,pomoc!AV$10,0)</f>
        <v>1</v>
      </c>
      <c r="BE30" s="20">
        <f ca="1">OFFSET(pomoc!$C$13,pomoc!AW$10,0)</f>
        <v>1</v>
      </c>
      <c r="BF30" s="20">
        <f ca="1">OFFSET(pomoc!$C$13,pomoc!AX$10,0)</f>
        <v>1</v>
      </c>
      <c r="BG30" s="20">
        <f ca="1">OFFSET(pomoc!$C$13,pomoc!AY$10,0)</f>
        <v>1</v>
      </c>
      <c r="BH30" s="20">
        <f ca="1">OFFSET(pomoc!$C$13,pomoc!AZ$10,0)</f>
        <v>1</v>
      </c>
      <c r="BI30" s="20">
        <f ca="1">OFFSET(pomoc!$C$13,pomoc!BA$10,0)</f>
        <v>1</v>
      </c>
      <c r="BJ30" s="20">
        <f ca="1">OFFSET(pomoc!$C$13,pomoc!BB$10,0)</f>
        <v>1</v>
      </c>
      <c r="BK30" s="20">
        <f ca="1">OFFSET(pomoc!$C$13,pomoc!BC$10,0)</f>
        <v>1</v>
      </c>
      <c r="BL30" s="20">
        <f ca="1">OFFSET(pomoc!$C$13,pomoc!BD$10,0)</f>
        <v>1</v>
      </c>
      <c r="BM30" s="20">
        <f ca="1">OFFSET(pomoc!$C$13,pomoc!BE$10,0)</f>
        <v>1</v>
      </c>
      <c r="BN30" s="20">
        <f ca="1">OFFSET(pomoc!$C$13,pomoc!BF$10,0)</f>
        <v>1</v>
      </c>
      <c r="BO30" s="20">
        <f ca="1">OFFSET(pomoc!$C$13,pomoc!BG$10,0)</f>
        <v>1</v>
      </c>
      <c r="BP30" s="20">
        <f ca="1">OFFSET(pomoc!$C$13,pomoc!BH$10,0)</f>
        <v>1</v>
      </c>
      <c r="BQ30" s="20">
        <f ca="1">OFFSET(pomoc!$C$13,pomoc!BI$10,0)</f>
        <v>1</v>
      </c>
      <c r="BR30" s="20">
        <f ca="1">OFFSET(pomoc!$C$13,pomoc!BJ$10,0)</f>
        <v>1</v>
      </c>
      <c r="BS30" s="20">
        <f ca="1">OFFSET(pomoc!$C$13,pomoc!BK$10,0)</f>
        <v>1</v>
      </c>
      <c r="BT30" s="20">
        <f ca="1">OFFSET(pomoc!$C$13,pomoc!BL$10,0)</f>
        <v>1</v>
      </c>
    </row>
    <row r="31" spans="3:141" ht="13.5" thickBot="1" x14ac:dyDescent="0.25">
      <c r="C31" s="175"/>
      <c r="D31" s="165"/>
      <c r="E31" s="166"/>
      <c r="F31" s="166"/>
      <c r="G31" s="167"/>
      <c r="H31" s="184" t="s">
        <v>15</v>
      </c>
      <c r="I31" s="185"/>
      <c r="J31" s="24">
        <f>IF(ISTEXT(J29),1,"")</f>
        <v>1</v>
      </c>
      <c r="K31" s="24">
        <f>IF(ISTEXT(K29),J31+1,"")</f>
        <v>2</v>
      </c>
      <c r="L31" s="24">
        <f t="shared" ref="L31:BT31" si="4">IF(ISTEXT(L29),K31+1,"")</f>
        <v>3</v>
      </c>
      <c r="M31" s="24">
        <f t="shared" si="4"/>
        <v>4</v>
      </c>
      <c r="N31" s="24">
        <f t="shared" si="4"/>
        <v>5</v>
      </c>
      <c r="O31" s="24">
        <f t="shared" si="4"/>
        <v>6</v>
      </c>
      <c r="P31" s="24">
        <f t="shared" si="4"/>
        <v>7</v>
      </c>
      <c r="Q31" s="24" t="str">
        <f t="shared" ca="1" si="4"/>
        <v/>
      </c>
      <c r="R31" s="24" t="str">
        <f t="shared" ca="1" si="4"/>
        <v/>
      </c>
      <c r="S31" s="24" t="str">
        <f t="shared" ca="1" si="4"/>
        <v/>
      </c>
      <c r="T31" s="24" t="str">
        <f t="shared" ca="1" si="4"/>
        <v/>
      </c>
      <c r="U31" s="24" t="str">
        <f t="shared" ca="1" si="4"/>
        <v/>
      </c>
      <c r="V31" s="24" t="str">
        <f t="shared" ca="1" si="4"/>
        <v/>
      </c>
      <c r="W31" s="24" t="str">
        <f t="shared" ca="1" si="4"/>
        <v/>
      </c>
      <c r="X31" s="24" t="str">
        <f t="shared" ca="1" si="4"/>
        <v/>
      </c>
      <c r="Y31" s="24" t="str">
        <f t="shared" ca="1" si="4"/>
        <v/>
      </c>
      <c r="Z31" s="24" t="str">
        <f t="shared" ca="1" si="4"/>
        <v/>
      </c>
      <c r="AA31" s="24" t="str">
        <f t="shared" ca="1" si="4"/>
        <v/>
      </c>
      <c r="AB31" s="24" t="str">
        <f t="shared" ca="1" si="4"/>
        <v/>
      </c>
      <c r="AC31" s="24" t="str">
        <f t="shared" ca="1" si="4"/>
        <v/>
      </c>
      <c r="AD31" s="24" t="str">
        <f t="shared" ca="1" si="4"/>
        <v/>
      </c>
      <c r="AE31" s="24" t="str">
        <f t="shared" ca="1" si="4"/>
        <v/>
      </c>
      <c r="AF31" s="24" t="str">
        <f t="shared" ca="1" si="4"/>
        <v/>
      </c>
      <c r="AG31" s="24" t="str">
        <f t="shared" ca="1" si="4"/>
        <v/>
      </c>
      <c r="AH31" s="24" t="str">
        <f t="shared" ca="1" si="4"/>
        <v/>
      </c>
      <c r="AI31" s="24" t="str">
        <f t="shared" ca="1" si="4"/>
        <v/>
      </c>
      <c r="AJ31" s="24" t="str">
        <f t="shared" ca="1" si="4"/>
        <v/>
      </c>
      <c r="AK31" s="24" t="str">
        <f t="shared" ca="1" si="4"/>
        <v/>
      </c>
      <c r="AL31" s="24" t="str">
        <f t="shared" ca="1" si="4"/>
        <v/>
      </c>
      <c r="AM31" s="24" t="str">
        <f t="shared" ca="1" si="4"/>
        <v/>
      </c>
      <c r="AN31" s="24" t="str">
        <f t="shared" ca="1" si="4"/>
        <v/>
      </c>
      <c r="AO31" s="24" t="str">
        <f t="shared" ca="1" si="4"/>
        <v/>
      </c>
      <c r="AP31" s="24" t="str">
        <f t="shared" ca="1" si="4"/>
        <v/>
      </c>
      <c r="AQ31" s="24" t="str">
        <f t="shared" ca="1" si="4"/>
        <v/>
      </c>
      <c r="AR31" s="24" t="str">
        <f t="shared" ca="1" si="4"/>
        <v/>
      </c>
      <c r="AS31" s="24" t="str">
        <f t="shared" ca="1" si="4"/>
        <v/>
      </c>
      <c r="AT31" s="24" t="str">
        <f t="shared" ca="1" si="4"/>
        <v/>
      </c>
      <c r="AU31" s="24" t="str">
        <f t="shared" ca="1" si="4"/>
        <v/>
      </c>
      <c r="AV31" s="24" t="str">
        <f t="shared" ca="1" si="4"/>
        <v/>
      </c>
      <c r="AW31" s="24" t="str">
        <f t="shared" ca="1" si="4"/>
        <v/>
      </c>
      <c r="AX31" s="24" t="str">
        <f t="shared" ca="1" si="4"/>
        <v/>
      </c>
      <c r="AY31" s="24" t="str">
        <f t="shared" ca="1" si="4"/>
        <v/>
      </c>
      <c r="AZ31" s="24" t="str">
        <f t="shared" ca="1" si="4"/>
        <v/>
      </c>
      <c r="BA31" s="24" t="str">
        <f t="shared" ca="1" si="4"/>
        <v/>
      </c>
      <c r="BB31" s="24" t="str">
        <f t="shared" ca="1" si="4"/>
        <v/>
      </c>
      <c r="BC31" s="24" t="str">
        <f t="shared" ca="1" si="4"/>
        <v/>
      </c>
      <c r="BD31" s="24" t="str">
        <f t="shared" ca="1" si="4"/>
        <v/>
      </c>
      <c r="BE31" s="24" t="str">
        <f t="shared" ca="1" si="4"/>
        <v/>
      </c>
      <c r="BF31" s="24" t="str">
        <f t="shared" ca="1" si="4"/>
        <v/>
      </c>
      <c r="BG31" s="24" t="str">
        <f t="shared" ca="1" si="4"/>
        <v/>
      </c>
      <c r="BH31" s="24" t="str">
        <f t="shared" ca="1" si="4"/>
        <v/>
      </c>
      <c r="BI31" s="24" t="str">
        <f t="shared" ca="1" si="4"/>
        <v/>
      </c>
      <c r="BJ31" s="24" t="str">
        <f t="shared" ca="1" si="4"/>
        <v/>
      </c>
      <c r="BK31" s="24" t="str">
        <f t="shared" ca="1" si="4"/>
        <v/>
      </c>
      <c r="BL31" s="24" t="str">
        <f t="shared" ca="1" si="4"/>
        <v/>
      </c>
      <c r="BM31" s="24" t="str">
        <f t="shared" ca="1" si="4"/>
        <v/>
      </c>
      <c r="BN31" s="24" t="str">
        <f t="shared" ca="1" si="4"/>
        <v/>
      </c>
      <c r="BO31" s="24" t="str">
        <f t="shared" ca="1" si="4"/>
        <v/>
      </c>
      <c r="BP31" s="24" t="str">
        <f t="shared" ca="1" si="4"/>
        <v/>
      </c>
      <c r="BQ31" s="24" t="str">
        <f t="shared" ca="1" si="4"/>
        <v/>
      </c>
      <c r="BR31" s="24" t="str">
        <f t="shared" ca="1" si="4"/>
        <v/>
      </c>
      <c r="BS31" s="24" t="str">
        <f t="shared" ca="1" si="4"/>
        <v/>
      </c>
      <c r="BT31" s="24" t="str">
        <f t="shared" ca="1" si="4"/>
        <v/>
      </c>
    </row>
    <row r="32" spans="3:141" x14ac:dyDescent="0.2">
      <c r="C32" s="23">
        <v>1</v>
      </c>
      <c r="D32" s="192" t="s">
        <v>120</v>
      </c>
      <c r="E32" s="193"/>
      <c r="F32" s="193"/>
      <c r="G32" s="193"/>
      <c r="H32" s="193"/>
      <c r="I32" s="194"/>
      <c r="J32" s="29">
        <v>363.87</v>
      </c>
      <c r="K32" s="29">
        <v>3109</v>
      </c>
      <c r="L32" s="29">
        <v>2578.7399999999998</v>
      </c>
      <c r="M32" s="29">
        <v>3109</v>
      </c>
      <c r="N32" s="29">
        <v>1253.2</v>
      </c>
      <c r="O32" s="29">
        <v>2504.4699999999998</v>
      </c>
      <c r="P32" s="29" t="str">
        <f ca="1">OFFSET(pomoc!$C$14,pomoc!H$10,0)</f>
        <v/>
      </c>
      <c r="Q32" s="29" t="str">
        <f ca="1">OFFSET(pomoc!$C$14,pomoc!I$10,0)</f>
        <v/>
      </c>
      <c r="R32" s="29" t="str">
        <f ca="1">OFFSET(pomoc!$C$14,pomoc!J$10,0)</f>
        <v/>
      </c>
      <c r="S32" s="29" t="str">
        <f ca="1">OFFSET(pomoc!$C$14,pomoc!K$10,0)</f>
        <v/>
      </c>
      <c r="T32" s="29" t="str">
        <f ca="1">OFFSET(pomoc!$C$14,pomoc!L$10,0)</f>
        <v/>
      </c>
      <c r="U32" s="29" t="str">
        <f ca="1">OFFSET(pomoc!$C$14,pomoc!M$10,0)</f>
        <v/>
      </c>
      <c r="V32" s="29" t="str">
        <f ca="1">OFFSET(pomoc!$C$14,pomoc!N$10,0)</f>
        <v/>
      </c>
      <c r="W32" s="29" t="str">
        <f ca="1">OFFSET(pomoc!$C$14,pomoc!O$10,0)</f>
        <v/>
      </c>
      <c r="X32" s="29" t="str">
        <f ca="1">OFFSET(pomoc!$C$14,pomoc!P$10,0)</f>
        <v/>
      </c>
      <c r="Y32" s="29" t="str">
        <f ca="1">OFFSET(pomoc!$C$14,pomoc!Q$10,0)</f>
        <v/>
      </c>
      <c r="Z32" s="29" t="str">
        <f ca="1">OFFSET(pomoc!$C$14,pomoc!R$10,0)</f>
        <v/>
      </c>
      <c r="AA32" s="29" t="str">
        <f ca="1">OFFSET(pomoc!$C$14,pomoc!S$10,0)</f>
        <v/>
      </c>
      <c r="AB32" s="29" t="str">
        <f ca="1">OFFSET(pomoc!$C$14,pomoc!T$10,0)</f>
        <v/>
      </c>
      <c r="AC32" s="29" t="str">
        <f ca="1">OFFSET(pomoc!$C$14,pomoc!U$10,0)</f>
        <v/>
      </c>
      <c r="AD32" s="29" t="str">
        <f ca="1">OFFSET(pomoc!$C$14,pomoc!V$10,0)</f>
        <v/>
      </c>
      <c r="AE32" s="29" t="str">
        <f ca="1">OFFSET(pomoc!$C$14,pomoc!W$10,0)</f>
        <v/>
      </c>
      <c r="AF32" s="29" t="str">
        <f ca="1">OFFSET(pomoc!$C$14,pomoc!X$10,0)</f>
        <v/>
      </c>
      <c r="AG32" s="29" t="str">
        <f ca="1">OFFSET(pomoc!$C$14,pomoc!Y$10,0)</f>
        <v/>
      </c>
      <c r="AH32" s="29" t="str">
        <f ca="1">OFFSET(pomoc!$C$14,pomoc!Z$10,0)</f>
        <v/>
      </c>
      <c r="AI32" s="29" t="str">
        <f ca="1">OFFSET(pomoc!$C$14,pomoc!AA$10,0)</f>
        <v/>
      </c>
      <c r="AJ32" s="29" t="str">
        <f ca="1">OFFSET(pomoc!$C$14,pomoc!AB$10,0)</f>
        <v/>
      </c>
      <c r="AK32" s="29" t="str">
        <f ca="1">OFFSET(pomoc!$C$14,pomoc!AC$10,0)</f>
        <v/>
      </c>
      <c r="AL32" s="29" t="str">
        <f ca="1">OFFSET(pomoc!$C$14,pomoc!AD$10,0)</f>
        <v/>
      </c>
      <c r="AM32" s="29" t="str">
        <f ca="1">OFFSET(pomoc!$C$14,pomoc!AE$10,0)</f>
        <v/>
      </c>
      <c r="AN32" s="29" t="str">
        <f ca="1">OFFSET(pomoc!$C$14,pomoc!AF$10,0)</f>
        <v/>
      </c>
      <c r="AO32" s="29" t="str">
        <f ca="1">OFFSET(pomoc!$C$14,pomoc!AG$10,0)</f>
        <v/>
      </c>
      <c r="AP32" s="29" t="str">
        <f ca="1">OFFSET(pomoc!$C$14,pomoc!AH$10,0)</f>
        <v/>
      </c>
      <c r="AQ32" s="29" t="str">
        <f ca="1">OFFSET(pomoc!$C$14,pomoc!AI$10,0)</f>
        <v/>
      </c>
      <c r="AR32" s="29" t="str">
        <f ca="1">OFFSET(pomoc!$C$14,pomoc!AJ$10,0)</f>
        <v/>
      </c>
      <c r="AS32" s="29" t="str">
        <f ca="1">OFFSET(pomoc!$C$14,pomoc!AK$10,0)</f>
        <v/>
      </c>
      <c r="AT32" s="29" t="str">
        <f ca="1">OFFSET(pomoc!$C$14,pomoc!AL$10,0)</f>
        <v/>
      </c>
      <c r="AU32" s="29" t="str">
        <f ca="1">OFFSET(pomoc!$C$14,pomoc!AM$10,0)</f>
        <v/>
      </c>
      <c r="AV32" s="29" t="str">
        <f ca="1">OFFSET(pomoc!$C$14,pomoc!AN$10,0)</f>
        <v/>
      </c>
      <c r="AW32" s="29" t="str">
        <f ca="1">OFFSET(pomoc!$C$14,pomoc!AO$10,0)</f>
        <v/>
      </c>
      <c r="AX32" s="29" t="str">
        <f ca="1">OFFSET(pomoc!$C$14,pomoc!AP$10,0)</f>
        <v/>
      </c>
      <c r="AY32" s="29" t="str">
        <f ca="1">OFFSET(pomoc!$C$14,pomoc!AQ$10,0)</f>
        <v/>
      </c>
      <c r="AZ32" s="29" t="str">
        <f ca="1">OFFSET(pomoc!$C$14,pomoc!AR$10,0)</f>
        <v/>
      </c>
      <c r="BA32" s="29" t="str">
        <f ca="1">OFFSET(pomoc!$C$14,pomoc!AS$10,0)</f>
        <v/>
      </c>
      <c r="BB32" s="29" t="str">
        <f ca="1">OFFSET(pomoc!$C$14,pomoc!AT$10,0)</f>
        <v/>
      </c>
      <c r="BC32" s="29" t="str">
        <f ca="1">OFFSET(pomoc!$C$14,pomoc!AU$10,0)</f>
        <v/>
      </c>
      <c r="BD32" s="29" t="str">
        <f ca="1">OFFSET(pomoc!$C$14,pomoc!AV$10,0)</f>
        <v/>
      </c>
      <c r="BE32" s="29" t="str">
        <f ca="1">OFFSET(pomoc!$C$14,pomoc!AW$10,0)</f>
        <v/>
      </c>
      <c r="BF32" s="29" t="str">
        <f ca="1">OFFSET(pomoc!$C$14,pomoc!AX$10,0)</f>
        <v/>
      </c>
      <c r="BG32" s="29" t="str">
        <f ca="1">OFFSET(pomoc!$C$14,pomoc!AY$10,0)</f>
        <v/>
      </c>
      <c r="BH32" s="29" t="str">
        <f ca="1">OFFSET(pomoc!$C$14,pomoc!AZ$10,0)</f>
        <v/>
      </c>
      <c r="BI32" s="29" t="str">
        <f ca="1">OFFSET(pomoc!$C$14,pomoc!BA$10,0)</f>
        <v/>
      </c>
      <c r="BJ32" s="29" t="str">
        <f ca="1">OFFSET(pomoc!$C$14,pomoc!BB$10,0)</f>
        <v/>
      </c>
      <c r="BK32" s="29" t="str">
        <f ca="1">OFFSET(pomoc!$C$14,pomoc!BC$10,0)</f>
        <v/>
      </c>
      <c r="BL32" s="29" t="str">
        <f ca="1">OFFSET(pomoc!$C$14,pomoc!BD$10,0)</f>
        <v/>
      </c>
      <c r="BM32" s="29" t="str">
        <f ca="1">OFFSET(pomoc!$C$14,pomoc!BE$10,0)</f>
        <v/>
      </c>
      <c r="BN32" s="29" t="str">
        <f ca="1">OFFSET(pomoc!$C$14,pomoc!BF$10,0)</f>
        <v/>
      </c>
      <c r="BO32" s="29" t="str">
        <f ca="1">OFFSET(pomoc!$C$14,pomoc!BG$10,0)</f>
        <v/>
      </c>
      <c r="BP32" s="29" t="str">
        <f ca="1">OFFSET(pomoc!$C$14,pomoc!BH$10,0)</f>
        <v/>
      </c>
      <c r="BQ32" s="29" t="str">
        <f ca="1">OFFSET(pomoc!$C$14,pomoc!BI$10,0)</f>
        <v/>
      </c>
      <c r="BR32" s="29" t="str">
        <f ca="1">OFFSET(pomoc!$C$14,pomoc!BJ$10,0)</f>
        <v/>
      </c>
      <c r="BS32" s="29" t="str">
        <f ca="1">OFFSET(pomoc!$C$14,pomoc!BK$10,0)</f>
        <v/>
      </c>
      <c r="BT32" s="29" t="str">
        <f ca="1">OFFSET(pomoc!$C$14,pomoc!BL$10,0)</f>
        <v/>
      </c>
      <c r="BV32" s="32">
        <f ca="1">SUM(CA32:EK32)</f>
        <v>12918.28</v>
      </c>
      <c r="BW32" s="32">
        <f ca="1">BV32</f>
        <v>12918.28</v>
      </c>
      <c r="CA32" s="1">
        <f t="shared" ref="CA32:DF32" si="5">IF(ISNUMBER(J32*J35),J32*J35,0)</f>
        <v>363.87</v>
      </c>
      <c r="CB32" s="1">
        <f t="shared" si="5"/>
        <v>3109</v>
      </c>
      <c r="CC32" s="1">
        <f t="shared" si="5"/>
        <v>2578.7399999999998</v>
      </c>
      <c r="CD32" s="1">
        <f t="shared" si="5"/>
        <v>3109</v>
      </c>
      <c r="CE32" s="1">
        <f t="shared" si="5"/>
        <v>1253.2</v>
      </c>
      <c r="CF32" s="1">
        <f t="shared" si="5"/>
        <v>2504.4699999999998</v>
      </c>
      <c r="CG32" s="1">
        <f t="shared" ca="1" si="5"/>
        <v>0</v>
      </c>
      <c r="CH32" s="1">
        <f t="shared" ca="1" si="5"/>
        <v>0</v>
      </c>
      <c r="CI32" s="1">
        <f t="shared" ca="1" si="5"/>
        <v>0</v>
      </c>
      <c r="CJ32" s="1">
        <f t="shared" ca="1" si="5"/>
        <v>0</v>
      </c>
      <c r="CK32" s="1">
        <f t="shared" ca="1" si="5"/>
        <v>0</v>
      </c>
      <c r="CL32" s="1">
        <f t="shared" ca="1" si="5"/>
        <v>0</v>
      </c>
      <c r="CM32" s="1">
        <f t="shared" ca="1" si="5"/>
        <v>0</v>
      </c>
      <c r="CN32" s="1">
        <f t="shared" ca="1" si="5"/>
        <v>0</v>
      </c>
      <c r="CO32" s="1">
        <f t="shared" ca="1" si="5"/>
        <v>0</v>
      </c>
      <c r="CP32" s="1">
        <f t="shared" ca="1" si="5"/>
        <v>0</v>
      </c>
      <c r="CQ32" s="1">
        <f t="shared" ca="1" si="5"/>
        <v>0</v>
      </c>
      <c r="CR32" s="1">
        <f t="shared" ca="1" si="5"/>
        <v>0</v>
      </c>
      <c r="CS32" s="1">
        <f t="shared" ca="1" si="5"/>
        <v>0</v>
      </c>
      <c r="CT32" s="1">
        <f t="shared" ca="1" si="5"/>
        <v>0</v>
      </c>
      <c r="CU32" s="1">
        <f t="shared" ca="1" si="5"/>
        <v>0</v>
      </c>
      <c r="CV32" s="1">
        <f t="shared" ca="1" si="5"/>
        <v>0</v>
      </c>
      <c r="CW32" s="1">
        <f t="shared" ca="1" si="5"/>
        <v>0</v>
      </c>
      <c r="CX32" s="1">
        <f t="shared" ca="1" si="5"/>
        <v>0</v>
      </c>
      <c r="CY32" s="1">
        <f t="shared" ca="1" si="5"/>
        <v>0</v>
      </c>
      <c r="CZ32" s="1">
        <f t="shared" ca="1" si="5"/>
        <v>0</v>
      </c>
      <c r="DA32" s="1">
        <f t="shared" ca="1" si="5"/>
        <v>0</v>
      </c>
      <c r="DB32" s="1">
        <f t="shared" ca="1" si="5"/>
        <v>0</v>
      </c>
      <c r="DC32" s="1">
        <f t="shared" ca="1" si="5"/>
        <v>0</v>
      </c>
      <c r="DD32" s="1">
        <f t="shared" ca="1" si="5"/>
        <v>0</v>
      </c>
      <c r="DE32" s="1">
        <f t="shared" ca="1" si="5"/>
        <v>0</v>
      </c>
      <c r="DF32" s="1">
        <f t="shared" ca="1" si="5"/>
        <v>0</v>
      </c>
      <c r="DG32" s="1">
        <f t="shared" ref="DG32:EK32" ca="1" si="6">IF(ISNUMBER(AP32*AP35),AP32*AP35,0)</f>
        <v>0</v>
      </c>
      <c r="DH32" s="1">
        <f t="shared" ca="1" si="6"/>
        <v>0</v>
      </c>
      <c r="DI32" s="1">
        <f t="shared" ca="1" si="6"/>
        <v>0</v>
      </c>
      <c r="DJ32" s="1">
        <f t="shared" ca="1" si="6"/>
        <v>0</v>
      </c>
      <c r="DK32" s="1">
        <f t="shared" ca="1" si="6"/>
        <v>0</v>
      </c>
      <c r="DL32" s="1">
        <f t="shared" ca="1" si="6"/>
        <v>0</v>
      </c>
      <c r="DM32" s="1">
        <f t="shared" ca="1" si="6"/>
        <v>0</v>
      </c>
      <c r="DN32" s="1">
        <f t="shared" ca="1" si="6"/>
        <v>0</v>
      </c>
      <c r="DO32" s="1">
        <f t="shared" ca="1" si="6"/>
        <v>0</v>
      </c>
      <c r="DP32" s="1">
        <f t="shared" ca="1" si="6"/>
        <v>0</v>
      </c>
      <c r="DQ32" s="1">
        <f t="shared" ca="1" si="6"/>
        <v>0</v>
      </c>
      <c r="DR32" s="1">
        <f t="shared" ca="1" si="6"/>
        <v>0</v>
      </c>
      <c r="DS32" s="1">
        <f t="shared" ca="1" si="6"/>
        <v>0</v>
      </c>
      <c r="DT32" s="1">
        <f t="shared" ca="1" si="6"/>
        <v>0</v>
      </c>
      <c r="DU32" s="1">
        <f t="shared" ca="1" si="6"/>
        <v>0</v>
      </c>
      <c r="DV32" s="1">
        <f t="shared" ca="1" si="6"/>
        <v>0</v>
      </c>
      <c r="DW32" s="1">
        <f t="shared" ca="1" si="6"/>
        <v>0</v>
      </c>
      <c r="DX32" s="1">
        <f t="shared" ca="1" si="6"/>
        <v>0</v>
      </c>
      <c r="DY32" s="1">
        <f t="shared" ca="1" si="6"/>
        <v>0</v>
      </c>
      <c r="DZ32" s="1">
        <f t="shared" ca="1" si="6"/>
        <v>0</v>
      </c>
      <c r="EA32" s="1">
        <f t="shared" ca="1" si="6"/>
        <v>0</v>
      </c>
      <c r="EB32" s="1">
        <f t="shared" ca="1" si="6"/>
        <v>0</v>
      </c>
      <c r="EC32" s="1">
        <f t="shared" ca="1" si="6"/>
        <v>0</v>
      </c>
      <c r="ED32" s="1">
        <f t="shared" ca="1" si="6"/>
        <v>0</v>
      </c>
      <c r="EE32" s="1">
        <f t="shared" ca="1" si="6"/>
        <v>0</v>
      </c>
      <c r="EF32" s="1">
        <f t="shared" ca="1" si="6"/>
        <v>0</v>
      </c>
      <c r="EG32" s="1">
        <f t="shared" ca="1" si="6"/>
        <v>0</v>
      </c>
      <c r="EH32" s="1">
        <f t="shared" ca="1" si="6"/>
        <v>0</v>
      </c>
      <c r="EI32" s="1">
        <f t="shared" ca="1" si="6"/>
        <v>0</v>
      </c>
      <c r="EJ32" s="1">
        <f t="shared" ca="1" si="6"/>
        <v>0</v>
      </c>
      <c r="EK32" s="1">
        <f t="shared" ca="1" si="6"/>
        <v>0</v>
      </c>
    </row>
    <row r="33" spans="3:141" x14ac:dyDescent="0.2">
      <c r="C33" s="23">
        <v>2</v>
      </c>
      <c r="D33" s="189" t="s">
        <v>121</v>
      </c>
      <c r="E33" s="190"/>
      <c r="F33" s="190"/>
      <c r="G33" s="190"/>
      <c r="H33" s="190"/>
      <c r="I33" s="191"/>
      <c r="J33" s="25">
        <v>264186.45299999998</v>
      </c>
      <c r="K33" s="25">
        <v>264186.45299999998</v>
      </c>
      <c r="L33" s="25">
        <v>264186.45299999998</v>
      </c>
      <c r="M33" s="25">
        <v>264186.45299999998</v>
      </c>
      <c r="N33" s="25">
        <v>264186.45299999998</v>
      </c>
      <c r="O33" s="25">
        <v>264186.45299999998</v>
      </c>
      <c r="P33" s="25" t="str">
        <f ca="1">OFFSET(pomoc!$C$15,pomoc!H$10,0)</f>
        <v/>
      </c>
      <c r="Q33" s="25" t="str">
        <f ca="1">OFFSET(pomoc!$C$15,pomoc!I$10,0)</f>
        <v/>
      </c>
      <c r="R33" s="25" t="str">
        <f ca="1">OFFSET(pomoc!$C$15,pomoc!J$10,0)</f>
        <v/>
      </c>
      <c r="S33" s="25" t="str">
        <f ca="1">OFFSET(pomoc!$C$15,pomoc!K$10,0)</f>
        <v/>
      </c>
      <c r="T33" s="25" t="str">
        <f ca="1">OFFSET(pomoc!$C$15,pomoc!L$10,0)</f>
        <v/>
      </c>
      <c r="U33" s="25" t="str">
        <f ca="1">OFFSET(pomoc!$C$15,pomoc!M$10,0)</f>
        <v/>
      </c>
      <c r="V33" s="25" t="str">
        <f ca="1">OFFSET(pomoc!$C$15,pomoc!N$10,0)</f>
        <v/>
      </c>
      <c r="W33" s="25" t="str">
        <f ca="1">OFFSET(pomoc!$C$15,pomoc!O$10,0)</f>
        <v/>
      </c>
      <c r="X33" s="25" t="str">
        <f ca="1">OFFSET(pomoc!$C$15,pomoc!P$10,0)</f>
        <v/>
      </c>
      <c r="Y33" s="25" t="str">
        <f ca="1">OFFSET(pomoc!$C$15,pomoc!Q$10,0)</f>
        <v/>
      </c>
      <c r="Z33" s="25" t="str">
        <f ca="1">OFFSET(pomoc!$C$15,pomoc!R$10,0)</f>
        <v/>
      </c>
      <c r="AA33" s="25" t="str">
        <f ca="1">OFFSET(pomoc!$C$15,pomoc!S$10,0)</f>
        <v/>
      </c>
      <c r="AB33" s="25" t="str">
        <f ca="1">OFFSET(pomoc!$C$15,pomoc!T$10,0)</f>
        <v/>
      </c>
      <c r="AC33" s="25" t="str">
        <f ca="1">OFFSET(pomoc!$C$15,pomoc!U$10,0)</f>
        <v/>
      </c>
      <c r="AD33" s="25" t="str">
        <f ca="1">OFFSET(pomoc!$C$15,pomoc!V$10,0)</f>
        <v/>
      </c>
      <c r="AE33" s="25" t="str">
        <f ca="1">OFFSET(pomoc!$C$15,pomoc!W$10,0)</f>
        <v/>
      </c>
      <c r="AF33" s="25" t="str">
        <f ca="1">OFFSET(pomoc!$C$15,pomoc!X$10,0)</f>
        <v/>
      </c>
      <c r="AG33" s="25" t="str">
        <f ca="1">OFFSET(pomoc!$C$15,pomoc!Y$10,0)</f>
        <v/>
      </c>
      <c r="AH33" s="25" t="str">
        <f ca="1">OFFSET(pomoc!$C$15,pomoc!Z$10,0)</f>
        <v/>
      </c>
      <c r="AI33" s="25" t="str">
        <f ca="1">OFFSET(pomoc!$C$15,pomoc!AA$10,0)</f>
        <v/>
      </c>
      <c r="AJ33" s="25" t="str">
        <f ca="1">OFFSET(pomoc!$C$15,pomoc!AB$10,0)</f>
        <v/>
      </c>
      <c r="AK33" s="25" t="str">
        <f ca="1">OFFSET(pomoc!$C$15,pomoc!AC$10,0)</f>
        <v/>
      </c>
      <c r="AL33" s="25" t="str">
        <f ca="1">OFFSET(pomoc!$C$15,pomoc!AD$10,0)</f>
        <v/>
      </c>
      <c r="AM33" s="25" t="str">
        <f ca="1">OFFSET(pomoc!$C$15,pomoc!AE$10,0)</f>
        <v/>
      </c>
      <c r="AN33" s="25" t="str">
        <f ca="1">OFFSET(pomoc!$C$15,pomoc!AF$10,0)</f>
        <v/>
      </c>
      <c r="AO33" s="25" t="str">
        <f ca="1">OFFSET(pomoc!$C$15,pomoc!AG$10,0)</f>
        <v/>
      </c>
      <c r="AP33" s="25" t="str">
        <f ca="1">OFFSET(pomoc!$C$15,pomoc!AH$10,0)</f>
        <v/>
      </c>
      <c r="AQ33" s="25" t="str">
        <f ca="1">OFFSET(pomoc!$C$15,pomoc!AI$10,0)</f>
        <v/>
      </c>
      <c r="AR33" s="25" t="str">
        <f ca="1">OFFSET(pomoc!$C$15,pomoc!AJ$10,0)</f>
        <v/>
      </c>
      <c r="AS33" s="25" t="str">
        <f ca="1">OFFSET(pomoc!$C$15,pomoc!AK$10,0)</f>
        <v/>
      </c>
      <c r="AT33" s="25" t="str">
        <f ca="1">OFFSET(pomoc!$C$15,pomoc!AL$10,0)</f>
        <v/>
      </c>
      <c r="AU33" s="25" t="str">
        <f ca="1">OFFSET(pomoc!$C$15,pomoc!AM$10,0)</f>
        <v/>
      </c>
      <c r="AV33" s="25" t="str">
        <f ca="1">OFFSET(pomoc!$C$15,pomoc!AN$10,0)</f>
        <v/>
      </c>
      <c r="AW33" s="25" t="str">
        <f ca="1">OFFSET(pomoc!$C$15,pomoc!AO$10,0)</f>
        <v/>
      </c>
      <c r="AX33" s="25" t="str">
        <f ca="1">OFFSET(pomoc!$C$15,pomoc!AP$10,0)</f>
        <v/>
      </c>
      <c r="AY33" s="25" t="str">
        <f ca="1">OFFSET(pomoc!$C$15,pomoc!AQ$10,0)</f>
        <v/>
      </c>
      <c r="AZ33" s="25" t="str">
        <f ca="1">OFFSET(pomoc!$C$15,pomoc!AR$10,0)</f>
        <v/>
      </c>
      <c r="BA33" s="25" t="str">
        <f ca="1">OFFSET(pomoc!$C$15,pomoc!AS$10,0)</f>
        <v/>
      </c>
      <c r="BB33" s="25" t="str">
        <f ca="1">OFFSET(pomoc!$C$15,pomoc!AT$10,0)</f>
        <v/>
      </c>
      <c r="BC33" s="25" t="str">
        <f ca="1">OFFSET(pomoc!$C$15,pomoc!AU$10,0)</f>
        <v/>
      </c>
      <c r="BD33" s="25" t="str">
        <f ca="1">OFFSET(pomoc!$C$15,pomoc!AV$10,0)</f>
        <v/>
      </c>
      <c r="BE33" s="25" t="str">
        <f ca="1">OFFSET(pomoc!$C$15,pomoc!AW$10,0)</f>
        <v/>
      </c>
      <c r="BF33" s="25" t="str">
        <f ca="1">OFFSET(pomoc!$C$15,pomoc!AX$10,0)</f>
        <v/>
      </c>
      <c r="BG33" s="25" t="str">
        <f ca="1">OFFSET(pomoc!$C$15,pomoc!AY$10,0)</f>
        <v/>
      </c>
      <c r="BH33" s="25" t="str">
        <f ca="1">OFFSET(pomoc!$C$15,pomoc!AZ$10,0)</f>
        <v/>
      </c>
      <c r="BI33" s="25" t="str">
        <f ca="1">OFFSET(pomoc!$C$15,pomoc!BA$10,0)</f>
        <v/>
      </c>
      <c r="BJ33" s="25" t="str">
        <f ca="1">OFFSET(pomoc!$C$15,pomoc!BB$10,0)</f>
        <v/>
      </c>
      <c r="BK33" s="25" t="str">
        <f ca="1">OFFSET(pomoc!$C$15,pomoc!BC$10,0)</f>
        <v/>
      </c>
      <c r="BL33" s="25" t="str">
        <f ca="1">OFFSET(pomoc!$C$15,pomoc!BD$10,0)</f>
        <v/>
      </c>
      <c r="BM33" s="25" t="str">
        <f ca="1">OFFSET(pomoc!$C$15,pomoc!BE$10,0)</f>
        <v/>
      </c>
      <c r="BN33" s="25" t="str">
        <f ca="1">OFFSET(pomoc!$C$15,pomoc!BF$10,0)</f>
        <v/>
      </c>
      <c r="BO33" s="25" t="str">
        <f ca="1">OFFSET(pomoc!$C$15,pomoc!BG$10,0)</f>
        <v/>
      </c>
      <c r="BP33" s="25" t="str">
        <f ca="1">OFFSET(pomoc!$C$15,pomoc!BH$10,0)</f>
        <v/>
      </c>
      <c r="BQ33" s="25" t="str">
        <f ca="1">OFFSET(pomoc!$C$15,pomoc!BI$10,0)</f>
        <v/>
      </c>
      <c r="BR33" s="25" t="str">
        <f ca="1">OFFSET(pomoc!$C$15,pomoc!BJ$10,0)</f>
        <v/>
      </c>
      <c r="BS33" s="25" t="str">
        <f ca="1">OFFSET(pomoc!$C$15,pomoc!BK$10,0)</f>
        <v/>
      </c>
      <c r="BT33" s="25" t="str">
        <f ca="1">OFFSET(pomoc!$C$15,pomoc!BL$10,0)</f>
        <v/>
      </c>
      <c r="BV33" s="32">
        <f ca="1">SUM(J33:BT33)</f>
        <v>1585118.7179999999</v>
      </c>
      <c r="BX33" s="32">
        <f ca="1">BV33</f>
        <v>1585118.7179999999</v>
      </c>
    </row>
    <row r="34" spans="3:141" x14ac:dyDescent="0.2">
      <c r="C34" s="23">
        <v>3</v>
      </c>
      <c r="D34" s="186" t="s">
        <v>14</v>
      </c>
      <c r="E34" s="187"/>
      <c r="F34" s="187"/>
      <c r="G34" s="187"/>
      <c r="H34" s="187"/>
      <c r="I34" s="188"/>
      <c r="J34" s="25">
        <v>0.12</v>
      </c>
      <c r="K34" s="25">
        <v>1</v>
      </c>
      <c r="L34" s="25">
        <v>0.83</v>
      </c>
      <c r="M34" s="25">
        <v>1</v>
      </c>
      <c r="N34" s="25">
        <v>0.44</v>
      </c>
      <c r="O34" s="25">
        <v>0.84</v>
      </c>
      <c r="P34" s="25">
        <f ca="1">OFFSET(pomoc!$C$16,pomoc!H$10,0)</f>
        <v>0</v>
      </c>
      <c r="Q34" s="25">
        <f ca="1">OFFSET(pomoc!$C$16,pomoc!I$10,0)</f>
        <v>0</v>
      </c>
      <c r="R34" s="25">
        <f ca="1">OFFSET(pomoc!$C$16,pomoc!J$10,0)</f>
        <v>0</v>
      </c>
      <c r="S34" s="25">
        <f ca="1">OFFSET(pomoc!$C$16,pomoc!K$10,0)</f>
        <v>0</v>
      </c>
      <c r="T34" s="25">
        <f ca="1">OFFSET(pomoc!$C$16,pomoc!L$10,0)</f>
        <v>0</v>
      </c>
      <c r="U34" s="25">
        <f ca="1">OFFSET(pomoc!$C$16,pomoc!M$10,0)</f>
        <v>0</v>
      </c>
      <c r="V34" s="25">
        <f ca="1">OFFSET(pomoc!$C$16,pomoc!N$10,0)</f>
        <v>0</v>
      </c>
      <c r="W34" s="25">
        <f ca="1">OFFSET(pomoc!$C$16,pomoc!O$10,0)</f>
        <v>0</v>
      </c>
      <c r="X34" s="25">
        <f ca="1">OFFSET(pomoc!$C$16,pomoc!P$10,0)</f>
        <v>0</v>
      </c>
      <c r="Y34" s="25">
        <f ca="1">OFFSET(pomoc!$C$16,pomoc!Q$10,0)</f>
        <v>0</v>
      </c>
      <c r="Z34" s="25">
        <f ca="1">OFFSET(pomoc!$C$16,pomoc!R$10,0)</f>
        <v>0</v>
      </c>
      <c r="AA34" s="25">
        <f ca="1">OFFSET(pomoc!$C$16,pomoc!S$10,0)</f>
        <v>0</v>
      </c>
      <c r="AB34" s="25">
        <f ca="1">OFFSET(pomoc!$C$16,pomoc!T$10,0)</f>
        <v>0</v>
      </c>
      <c r="AC34" s="25">
        <f ca="1">OFFSET(pomoc!$C$16,pomoc!U$10,0)</f>
        <v>0</v>
      </c>
      <c r="AD34" s="25">
        <f ca="1">OFFSET(pomoc!$C$16,pomoc!V$10,0)</f>
        <v>0</v>
      </c>
      <c r="AE34" s="25">
        <f ca="1">OFFSET(pomoc!$C$16,pomoc!W$10,0)</f>
        <v>0</v>
      </c>
      <c r="AF34" s="25">
        <f ca="1">OFFSET(pomoc!$C$16,pomoc!X$10,0)</f>
        <v>0</v>
      </c>
      <c r="AG34" s="25">
        <f ca="1">OFFSET(pomoc!$C$16,pomoc!Y$10,0)</f>
        <v>0</v>
      </c>
      <c r="AH34" s="25">
        <f ca="1">OFFSET(pomoc!$C$16,pomoc!Z$10,0)</f>
        <v>0</v>
      </c>
      <c r="AI34" s="25">
        <f ca="1">OFFSET(pomoc!$C$16,pomoc!AA$10,0)</f>
        <v>0</v>
      </c>
      <c r="AJ34" s="25">
        <f ca="1">OFFSET(pomoc!$C$16,pomoc!AB$10,0)</f>
        <v>0</v>
      </c>
      <c r="AK34" s="25">
        <f ca="1">OFFSET(pomoc!$C$16,pomoc!AC$10,0)</f>
        <v>0</v>
      </c>
      <c r="AL34" s="25">
        <f ca="1">OFFSET(pomoc!$C$16,pomoc!AD$10,0)</f>
        <v>0</v>
      </c>
      <c r="AM34" s="25">
        <f ca="1">OFFSET(pomoc!$C$16,pomoc!AE$10,0)</f>
        <v>0</v>
      </c>
      <c r="AN34" s="25">
        <f ca="1">OFFSET(pomoc!$C$16,pomoc!AF$10,0)</f>
        <v>0</v>
      </c>
      <c r="AO34" s="25">
        <f ca="1">OFFSET(pomoc!$C$16,pomoc!AG$10,0)</f>
        <v>0</v>
      </c>
      <c r="AP34" s="25">
        <f ca="1">OFFSET(pomoc!$C$16,pomoc!AH$10,0)</f>
        <v>0</v>
      </c>
      <c r="AQ34" s="25">
        <f ca="1">OFFSET(pomoc!$C$16,pomoc!AI$10,0)</f>
        <v>0</v>
      </c>
      <c r="AR34" s="25">
        <f ca="1">OFFSET(pomoc!$C$16,pomoc!AJ$10,0)</f>
        <v>0</v>
      </c>
      <c r="AS34" s="25">
        <f ca="1">OFFSET(pomoc!$C$16,pomoc!AK$10,0)</f>
        <v>0</v>
      </c>
      <c r="AT34" s="25">
        <f ca="1">OFFSET(pomoc!$C$16,pomoc!AL$10,0)</f>
        <v>0</v>
      </c>
      <c r="AU34" s="25">
        <f ca="1">OFFSET(pomoc!$C$16,pomoc!AM$10,0)</f>
        <v>0</v>
      </c>
      <c r="AV34" s="25">
        <f ca="1">OFFSET(pomoc!$C$16,pomoc!AN$10,0)</f>
        <v>0</v>
      </c>
      <c r="AW34" s="25">
        <f ca="1">OFFSET(pomoc!$C$16,pomoc!AO$10,0)</f>
        <v>0</v>
      </c>
      <c r="AX34" s="25">
        <f ca="1">OFFSET(pomoc!$C$16,pomoc!AP$10,0)</f>
        <v>0</v>
      </c>
      <c r="AY34" s="25">
        <f ca="1">OFFSET(pomoc!$C$16,pomoc!AQ$10,0)</f>
        <v>0</v>
      </c>
      <c r="AZ34" s="25">
        <f ca="1">OFFSET(pomoc!$C$16,pomoc!AR$10,0)</f>
        <v>0</v>
      </c>
      <c r="BA34" s="25">
        <f ca="1">OFFSET(pomoc!$C$16,pomoc!AS$10,0)</f>
        <v>0</v>
      </c>
      <c r="BB34" s="25">
        <f ca="1">OFFSET(pomoc!$C$16,pomoc!AT$10,0)</f>
        <v>0</v>
      </c>
      <c r="BC34" s="25">
        <f ca="1">OFFSET(pomoc!$C$16,pomoc!AU$10,0)</f>
        <v>0</v>
      </c>
      <c r="BD34" s="25">
        <f ca="1">OFFSET(pomoc!$C$16,pomoc!AV$10,0)</f>
        <v>0</v>
      </c>
      <c r="BE34" s="25">
        <f ca="1">OFFSET(pomoc!$C$16,pomoc!AW$10,0)</f>
        <v>0</v>
      </c>
      <c r="BF34" s="25">
        <f ca="1">OFFSET(pomoc!$C$16,pomoc!AX$10,0)</f>
        <v>0</v>
      </c>
      <c r="BG34" s="25">
        <f ca="1">OFFSET(pomoc!$C$16,pomoc!AY$10,0)</f>
        <v>0</v>
      </c>
      <c r="BH34" s="25">
        <f ca="1">OFFSET(pomoc!$C$16,pomoc!AZ$10,0)</f>
        <v>0</v>
      </c>
      <c r="BI34" s="25">
        <f ca="1">OFFSET(pomoc!$C$16,pomoc!BA$10,0)</f>
        <v>0</v>
      </c>
      <c r="BJ34" s="25">
        <f ca="1">OFFSET(pomoc!$C$16,pomoc!BB$10,0)</f>
        <v>0</v>
      </c>
      <c r="BK34" s="25">
        <f ca="1">OFFSET(pomoc!$C$16,pomoc!BC$10,0)</f>
        <v>0</v>
      </c>
      <c r="BL34" s="25">
        <f ca="1">OFFSET(pomoc!$C$16,pomoc!BD$10,0)</f>
        <v>0</v>
      </c>
      <c r="BM34" s="25">
        <f ca="1">OFFSET(pomoc!$C$16,pomoc!BE$10,0)</f>
        <v>0</v>
      </c>
      <c r="BN34" s="25">
        <f ca="1">OFFSET(pomoc!$C$16,pomoc!BF$10,0)</f>
        <v>0</v>
      </c>
      <c r="BO34" s="25">
        <f ca="1">OFFSET(pomoc!$C$16,pomoc!BG$10,0)</f>
        <v>0</v>
      </c>
      <c r="BP34" s="25">
        <f ca="1">OFFSET(pomoc!$C$16,pomoc!BH$10,0)</f>
        <v>0</v>
      </c>
      <c r="BQ34" s="25">
        <f ca="1">OFFSET(pomoc!$C$16,pomoc!BI$10,0)</f>
        <v>0</v>
      </c>
      <c r="BR34" s="25">
        <f ca="1">OFFSET(pomoc!$C$16,pomoc!BJ$10,0)</f>
        <v>0</v>
      </c>
      <c r="BS34" s="25">
        <f ca="1">OFFSET(pomoc!$C$16,pomoc!BK$10,0)</f>
        <v>0</v>
      </c>
      <c r="BT34" s="25">
        <f ca="1">OFFSET(pomoc!$C$16,pomoc!BL$10,0)</f>
        <v>0</v>
      </c>
      <c r="BV34" s="32">
        <f ca="1">SUM(J34:BT34)</f>
        <v>4.2300000000000004</v>
      </c>
      <c r="BY34" s="32">
        <f ca="1">BV34</f>
        <v>4.2300000000000004</v>
      </c>
    </row>
    <row r="35" spans="3:141" x14ac:dyDescent="0.2">
      <c r="C35" s="23">
        <v>4</v>
      </c>
      <c r="D35" s="189" t="s">
        <v>108</v>
      </c>
      <c r="E35" s="190"/>
      <c r="F35" s="190"/>
      <c r="G35" s="190"/>
      <c r="H35" s="190"/>
      <c r="I35" s="191"/>
      <c r="J35" s="33">
        <v>1</v>
      </c>
      <c r="K35" s="33">
        <v>1</v>
      </c>
      <c r="L35" s="33">
        <v>1</v>
      </c>
      <c r="M35" s="33">
        <v>1</v>
      </c>
      <c r="N35" s="33">
        <v>1</v>
      </c>
      <c r="O35" s="33">
        <v>1</v>
      </c>
      <c r="P35" s="33">
        <f ca="1">OFFSET(pomoc!$C$17,pomoc!H$10,0)</f>
        <v>0</v>
      </c>
      <c r="Q35" s="33">
        <f ca="1">OFFSET(pomoc!$C$17,pomoc!I$10,0)</f>
        <v>0</v>
      </c>
      <c r="R35" s="33">
        <f ca="1">OFFSET(pomoc!$C$17,pomoc!J$10,0)</f>
        <v>0</v>
      </c>
      <c r="S35" s="33">
        <f ca="1">OFFSET(pomoc!$C$17,pomoc!K$10,0)</f>
        <v>0</v>
      </c>
      <c r="T35" s="33">
        <f ca="1">OFFSET(pomoc!$C$17,pomoc!L$10,0)</f>
        <v>0</v>
      </c>
      <c r="U35" s="33">
        <f ca="1">OFFSET(pomoc!$C$17,pomoc!M$10,0)</f>
        <v>0</v>
      </c>
      <c r="V35" s="33">
        <f ca="1">OFFSET(pomoc!$C$17,pomoc!N$10,0)</f>
        <v>0</v>
      </c>
      <c r="W35" s="33">
        <f ca="1">OFFSET(pomoc!$C$17,pomoc!O$10,0)</f>
        <v>0</v>
      </c>
      <c r="X35" s="33">
        <f ca="1">OFFSET(pomoc!$C$17,pomoc!P$10,0)</f>
        <v>0</v>
      </c>
      <c r="Y35" s="33">
        <f ca="1">OFFSET(pomoc!$C$17,pomoc!Q$10,0)</f>
        <v>0</v>
      </c>
      <c r="Z35" s="33">
        <f ca="1">OFFSET(pomoc!$C$17,pomoc!R$10,0)</f>
        <v>0</v>
      </c>
      <c r="AA35" s="33">
        <f ca="1">OFFSET(pomoc!$C$17,pomoc!S$10,0)</f>
        <v>0</v>
      </c>
      <c r="AB35" s="33">
        <f ca="1">OFFSET(pomoc!$C$17,pomoc!T$10,0)</f>
        <v>0</v>
      </c>
      <c r="AC35" s="33">
        <f ca="1">OFFSET(pomoc!$C$17,pomoc!U$10,0)</f>
        <v>0</v>
      </c>
      <c r="AD35" s="33">
        <f ca="1">OFFSET(pomoc!$C$17,pomoc!V$10,0)</f>
        <v>0</v>
      </c>
      <c r="AE35" s="33">
        <f ca="1">OFFSET(pomoc!$C$17,pomoc!W$10,0)</f>
        <v>0</v>
      </c>
      <c r="AF35" s="33">
        <f ca="1">OFFSET(pomoc!$C$17,pomoc!X$10,0)</f>
        <v>0</v>
      </c>
      <c r="AG35" s="33">
        <f ca="1">OFFSET(pomoc!$C$17,pomoc!Y$10,0)</f>
        <v>0</v>
      </c>
      <c r="AH35" s="33">
        <f ca="1">OFFSET(pomoc!$C$17,pomoc!Z$10,0)</f>
        <v>0</v>
      </c>
      <c r="AI35" s="33">
        <f ca="1">OFFSET(pomoc!$C$17,pomoc!AA$10,0)</f>
        <v>0</v>
      </c>
      <c r="AJ35" s="33">
        <f ca="1">OFFSET(pomoc!$C$17,pomoc!AB$10,0)</f>
        <v>0</v>
      </c>
      <c r="AK35" s="33">
        <f ca="1">OFFSET(pomoc!$C$17,pomoc!AC$10,0)</f>
        <v>0</v>
      </c>
      <c r="AL35" s="33">
        <f ca="1">OFFSET(pomoc!$C$17,pomoc!AD$10,0)</f>
        <v>0</v>
      </c>
      <c r="AM35" s="33">
        <f ca="1">OFFSET(pomoc!$C$17,pomoc!AE$10,0)</f>
        <v>0</v>
      </c>
      <c r="AN35" s="33">
        <f ca="1">OFFSET(pomoc!$C$17,pomoc!AF$10,0)</f>
        <v>0</v>
      </c>
      <c r="AO35" s="33">
        <f ca="1">OFFSET(pomoc!$C$17,pomoc!AG$10,0)</f>
        <v>0</v>
      </c>
      <c r="AP35" s="33">
        <f ca="1">OFFSET(pomoc!$C$17,pomoc!AH$10,0)</f>
        <v>0</v>
      </c>
      <c r="AQ35" s="33">
        <f ca="1">OFFSET(pomoc!$C$17,pomoc!AI$10,0)</f>
        <v>0</v>
      </c>
      <c r="AR35" s="33">
        <f ca="1">OFFSET(pomoc!$C$17,pomoc!AJ$10,0)</f>
        <v>0</v>
      </c>
      <c r="AS35" s="33">
        <f ca="1">OFFSET(pomoc!$C$17,pomoc!AK$10,0)</f>
        <v>0</v>
      </c>
      <c r="AT35" s="33">
        <f ca="1">OFFSET(pomoc!$C$17,pomoc!AL$10,0)</f>
        <v>0</v>
      </c>
      <c r="AU35" s="33">
        <f ca="1">OFFSET(pomoc!$C$17,pomoc!AM$10,0)</f>
        <v>0</v>
      </c>
      <c r="AV35" s="33">
        <f ca="1">OFFSET(pomoc!$C$17,pomoc!AN$10,0)</f>
        <v>0</v>
      </c>
      <c r="AW35" s="33">
        <f ca="1">OFFSET(pomoc!$C$17,pomoc!AO$10,0)</f>
        <v>0</v>
      </c>
      <c r="AX35" s="33">
        <f ca="1">OFFSET(pomoc!$C$17,pomoc!AP$10,0)</f>
        <v>0</v>
      </c>
      <c r="AY35" s="33">
        <f ca="1">OFFSET(pomoc!$C$17,pomoc!AQ$10,0)</f>
        <v>0</v>
      </c>
      <c r="AZ35" s="33">
        <f ca="1">OFFSET(pomoc!$C$17,pomoc!AR$10,0)</f>
        <v>0</v>
      </c>
      <c r="BA35" s="33">
        <f ca="1">OFFSET(pomoc!$C$17,pomoc!AS$10,0)</f>
        <v>0</v>
      </c>
      <c r="BB35" s="33">
        <f ca="1">OFFSET(pomoc!$C$17,pomoc!AT$10,0)</f>
        <v>0</v>
      </c>
      <c r="BC35" s="33">
        <f ca="1">OFFSET(pomoc!$C$17,pomoc!AU$10,0)</f>
        <v>0</v>
      </c>
      <c r="BD35" s="33">
        <f ca="1">OFFSET(pomoc!$C$17,pomoc!AV$10,0)</f>
        <v>0</v>
      </c>
      <c r="BE35" s="33">
        <f ca="1">OFFSET(pomoc!$C$17,pomoc!AW$10,0)</f>
        <v>0</v>
      </c>
      <c r="BF35" s="33">
        <f ca="1">OFFSET(pomoc!$C$17,pomoc!AX$10,0)</f>
        <v>0</v>
      </c>
      <c r="BG35" s="33">
        <f ca="1">OFFSET(pomoc!$C$17,pomoc!AY$10,0)</f>
        <v>0</v>
      </c>
      <c r="BH35" s="33">
        <f ca="1">OFFSET(pomoc!$C$17,pomoc!AZ$10,0)</f>
        <v>0</v>
      </c>
      <c r="BI35" s="33">
        <f ca="1">OFFSET(pomoc!$C$17,pomoc!BA$10,0)</f>
        <v>0</v>
      </c>
      <c r="BJ35" s="33">
        <f ca="1">OFFSET(pomoc!$C$17,pomoc!BB$10,0)</f>
        <v>0</v>
      </c>
      <c r="BK35" s="33">
        <f ca="1">OFFSET(pomoc!$C$17,pomoc!BC$10,0)</f>
        <v>0</v>
      </c>
      <c r="BL35" s="33">
        <f ca="1">OFFSET(pomoc!$C$17,pomoc!BD$10,0)</f>
        <v>0</v>
      </c>
      <c r="BM35" s="33">
        <f ca="1">OFFSET(pomoc!$C$17,pomoc!BE$10,0)</f>
        <v>0</v>
      </c>
      <c r="BN35" s="33">
        <f ca="1">OFFSET(pomoc!$C$17,pomoc!BF$10,0)</f>
        <v>0</v>
      </c>
      <c r="BO35" s="33">
        <f ca="1">OFFSET(pomoc!$C$17,pomoc!BG$10,0)</f>
        <v>0</v>
      </c>
      <c r="BP35" s="33">
        <f ca="1">OFFSET(pomoc!$C$17,pomoc!BH$10,0)</f>
        <v>0</v>
      </c>
      <c r="BQ35" s="33">
        <f ca="1">OFFSET(pomoc!$C$17,pomoc!BI$10,0)</f>
        <v>0</v>
      </c>
      <c r="BR35" s="33">
        <f ca="1">OFFSET(pomoc!$C$17,pomoc!BJ$10,0)</f>
        <v>0</v>
      </c>
      <c r="BS35" s="33">
        <f ca="1">OFFSET(pomoc!$C$17,pomoc!BK$10,0)</f>
        <v>0</v>
      </c>
      <c r="BT35" s="33">
        <f ca="1">OFFSET(pomoc!$C$17,pomoc!BL$10,0)</f>
        <v>0</v>
      </c>
    </row>
    <row r="36" spans="3:141" x14ac:dyDescent="0.2">
      <c r="C36" s="23">
        <v>5</v>
      </c>
      <c r="D36" s="189" t="s">
        <v>122</v>
      </c>
      <c r="E36" s="190"/>
      <c r="F36" s="190"/>
      <c r="G36" s="190"/>
      <c r="H36" s="190"/>
      <c r="I36" s="191"/>
      <c r="J36" s="21">
        <f ca="1">IF(ISTEXT(J29),IF($BV32=0,0,CA32/$BV32),"")</f>
        <v>2.8167062488195022E-2</v>
      </c>
      <c r="K36" s="21">
        <f t="shared" ref="K36:BT36" ca="1" si="7">IF(ISTEXT(K29),IF($BV32=0,0,CB32/$BV32),"")</f>
        <v>0.24066671414460747</v>
      </c>
      <c r="L36" s="21">
        <f t="shared" ca="1" si="7"/>
        <v>0.19961945398303796</v>
      </c>
      <c r="M36" s="21">
        <f t="shared" ca="1" si="7"/>
        <v>0.24066671414460747</v>
      </c>
      <c r="N36" s="21">
        <f t="shared" ca="1" si="7"/>
        <v>9.7009818644587353E-2</v>
      </c>
      <c r="O36" s="21">
        <f t="shared" ca="1" si="7"/>
        <v>0.19387023659496463</v>
      </c>
      <c r="P36" s="21">
        <f t="shared" ca="1" si="7"/>
        <v>0</v>
      </c>
      <c r="Q36" s="21" t="str">
        <f t="shared" ca="1" si="7"/>
        <v/>
      </c>
      <c r="R36" s="21" t="str">
        <f t="shared" ca="1" si="7"/>
        <v/>
      </c>
      <c r="S36" s="21" t="str">
        <f t="shared" ca="1" si="7"/>
        <v/>
      </c>
      <c r="T36" s="21" t="str">
        <f t="shared" ca="1" si="7"/>
        <v/>
      </c>
      <c r="U36" s="21" t="str">
        <f t="shared" ca="1" si="7"/>
        <v/>
      </c>
      <c r="V36" s="21" t="str">
        <f t="shared" ca="1" si="7"/>
        <v/>
      </c>
      <c r="W36" s="21" t="str">
        <f t="shared" ca="1" si="7"/>
        <v/>
      </c>
      <c r="X36" s="21" t="str">
        <f t="shared" ca="1" si="7"/>
        <v/>
      </c>
      <c r="Y36" s="21" t="str">
        <f t="shared" ca="1" si="7"/>
        <v/>
      </c>
      <c r="Z36" s="21" t="str">
        <f t="shared" ca="1" si="7"/>
        <v/>
      </c>
      <c r="AA36" s="21" t="str">
        <f t="shared" ca="1" si="7"/>
        <v/>
      </c>
      <c r="AB36" s="21" t="str">
        <f t="shared" ca="1" si="7"/>
        <v/>
      </c>
      <c r="AC36" s="21" t="str">
        <f t="shared" ca="1" si="7"/>
        <v/>
      </c>
      <c r="AD36" s="21" t="str">
        <f t="shared" ca="1" si="7"/>
        <v/>
      </c>
      <c r="AE36" s="21" t="str">
        <f t="shared" ca="1" si="7"/>
        <v/>
      </c>
      <c r="AF36" s="21" t="str">
        <f t="shared" ca="1" si="7"/>
        <v/>
      </c>
      <c r="AG36" s="21" t="str">
        <f t="shared" ca="1" si="7"/>
        <v/>
      </c>
      <c r="AH36" s="21" t="str">
        <f t="shared" ca="1" si="7"/>
        <v/>
      </c>
      <c r="AI36" s="21" t="str">
        <f t="shared" ca="1" si="7"/>
        <v/>
      </c>
      <c r="AJ36" s="21" t="str">
        <f t="shared" ca="1" si="7"/>
        <v/>
      </c>
      <c r="AK36" s="21" t="str">
        <f t="shared" ca="1" si="7"/>
        <v/>
      </c>
      <c r="AL36" s="21" t="str">
        <f t="shared" ca="1" si="7"/>
        <v/>
      </c>
      <c r="AM36" s="21" t="str">
        <f t="shared" ca="1" si="7"/>
        <v/>
      </c>
      <c r="AN36" s="21" t="str">
        <f t="shared" ca="1" si="7"/>
        <v/>
      </c>
      <c r="AO36" s="21" t="str">
        <f t="shared" ca="1" si="7"/>
        <v/>
      </c>
      <c r="AP36" s="21" t="str">
        <f t="shared" ca="1" si="7"/>
        <v/>
      </c>
      <c r="AQ36" s="21" t="str">
        <f t="shared" ca="1" si="7"/>
        <v/>
      </c>
      <c r="AR36" s="21" t="str">
        <f t="shared" ca="1" si="7"/>
        <v/>
      </c>
      <c r="AS36" s="21" t="str">
        <f t="shared" ca="1" si="7"/>
        <v/>
      </c>
      <c r="AT36" s="21" t="str">
        <f t="shared" ca="1" si="7"/>
        <v/>
      </c>
      <c r="AU36" s="21" t="str">
        <f t="shared" ca="1" si="7"/>
        <v/>
      </c>
      <c r="AV36" s="21" t="str">
        <f t="shared" ca="1" si="7"/>
        <v/>
      </c>
      <c r="AW36" s="21" t="str">
        <f t="shared" ca="1" si="7"/>
        <v/>
      </c>
      <c r="AX36" s="21" t="str">
        <f t="shared" ca="1" si="7"/>
        <v/>
      </c>
      <c r="AY36" s="21" t="str">
        <f t="shared" ca="1" si="7"/>
        <v/>
      </c>
      <c r="AZ36" s="21" t="str">
        <f t="shared" ca="1" si="7"/>
        <v/>
      </c>
      <c r="BA36" s="21" t="str">
        <f t="shared" ca="1" si="7"/>
        <v/>
      </c>
      <c r="BB36" s="21" t="str">
        <f t="shared" ca="1" si="7"/>
        <v/>
      </c>
      <c r="BC36" s="21" t="str">
        <f t="shared" ca="1" si="7"/>
        <v/>
      </c>
      <c r="BD36" s="21" t="str">
        <f t="shared" ca="1" si="7"/>
        <v/>
      </c>
      <c r="BE36" s="21" t="str">
        <f t="shared" ca="1" si="7"/>
        <v/>
      </c>
      <c r="BF36" s="21" t="str">
        <f t="shared" ca="1" si="7"/>
        <v/>
      </c>
      <c r="BG36" s="21" t="str">
        <f t="shared" ca="1" si="7"/>
        <v/>
      </c>
      <c r="BH36" s="21" t="str">
        <f t="shared" ca="1" si="7"/>
        <v/>
      </c>
      <c r="BI36" s="21" t="str">
        <f t="shared" ca="1" si="7"/>
        <v/>
      </c>
      <c r="BJ36" s="21" t="str">
        <f t="shared" ca="1" si="7"/>
        <v/>
      </c>
      <c r="BK36" s="21" t="str">
        <f t="shared" ca="1" si="7"/>
        <v/>
      </c>
      <c r="BL36" s="21" t="str">
        <f t="shared" ca="1" si="7"/>
        <v/>
      </c>
      <c r="BM36" s="21" t="str">
        <f t="shared" ca="1" si="7"/>
        <v/>
      </c>
      <c r="BN36" s="21" t="str">
        <f t="shared" ca="1" si="7"/>
        <v/>
      </c>
      <c r="BO36" s="21" t="str">
        <f t="shared" ca="1" si="7"/>
        <v/>
      </c>
      <c r="BP36" s="21" t="str">
        <f t="shared" ca="1" si="7"/>
        <v/>
      </c>
      <c r="BQ36" s="21" t="str">
        <f t="shared" ca="1" si="7"/>
        <v/>
      </c>
      <c r="BR36" s="21" t="str">
        <f t="shared" ca="1" si="7"/>
        <v/>
      </c>
      <c r="BS36" s="21" t="str">
        <f t="shared" ca="1" si="7"/>
        <v/>
      </c>
      <c r="BT36" s="21" t="str">
        <f t="shared" ca="1" si="7"/>
        <v/>
      </c>
    </row>
    <row r="37" spans="3:141" x14ac:dyDescent="0.2">
      <c r="C37" s="23">
        <v>6</v>
      </c>
      <c r="D37" s="189" t="s">
        <v>20</v>
      </c>
      <c r="E37" s="190"/>
      <c r="F37" s="190"/>
      <c r="G37" s="190"/>
      <c r="H37" s="190"/>
      <c r="I37" s="191"/>
      <c r="J37" s="41">
        <f ca="1">IF(ISNUMBER(J36),J36*jst!$I27,"")</f>
        <v>0.6518787509938031</v>
      </c>
      <c r="K37" s="41">
        <f ca="1">IF(ISNUMBER(K36),K36*jst!$I27,"")</f>
        <v>5.5698217408407773</v>
      </c>
      <c r="L37" s="41">
        <f ca="1">IF(ISNUMBER(L36),L36*jst!$I27,"")</f>
        <v>4.6198527230542767</v>
      </c>
      <c r="M37" s="41">
        <f ca="1">IF(ISNUMBER(M36),M36*jst!$I27,"")</f>
        <v>5.5698217408407773</v>
      </c>
      <c r="N37" s="41">
        <f ca="1">IF(ISNUMBER(N36),N36*jst!$I27,"")</f>
        <v>2.2451272452948414</v>
      </c>
      <c r="O37" s="41">
        <f ca="1">IF(ISNUMBER(O36),O36*jst!$I27,"")</f>
        <v>4.4867968656428117</v>
      </c>
      <c r="P37" s="41">
        <f ca="1">IF(ISNUMBER(P36),P36*jst!$I27,"")</f>
        <v>0</v>
      </c>
      <c r="Q37" s="41" t="str">
        <f ca="1">IF(ISNUMBER(Q36),Q36*jst!$I27,"")</f>
        <v/>
      </c>
      <c r="R37" s="41" t="str">
        <f ca="1">IF(ISNUMBER(R36),R36*jst!$I27,"")</f>
        <v/>
      </c>
      <c r="S37" s="41" t="str">
        <f ca="1">IF(ISNUMBER(S36),S36*jst!$I27,"")</f>
        <v/>
      </c>
      <c r="T37" s="41" t="str">
        <f ca="1">IF(ISNUMBER(T36),T36*jst!$I27,"")</f>
        <v/>
      </c>
      <c r="U37" s="41" t="str">
        <f ca="1">IF(ISNUMBER(U36),U36*jst!$I27,"")</f>
        <v/>
      </c>
      <c r="V37" s="41" t="str">
        <f ca="1">IF(ISNUMBER(V36),V36*jst!$I27,"")</f>
        <v/>
      </c>
      <c r="W37" s="41" t="str">
        <f ca="1">IF(ISNUMBER(W36),W36*jst!$I27,"")</f>
        <v/>
      </c>
      <c r="X37" s="41" t="str">
        <f ca="1">IF(ISNUMBER(X36),X36*jst!$I27,"")</f>
        <v/>
      </c>
      <c r="Y37" s="41" t="str">
        <f ca="1">IF(ISNUMBER(Y36),Y36*jst!$I27,"")</f>
        <v/>
      </c>
      <c r="Z37" s="41" t="str">
        <f ca="1">IF(ISNUMBER(Z36),Z36*jst!$I27,"")</f>
        <v/>
      </c>
      <c r="AA37" s="41" t="str">
        <f ca="1">IF(ISNUMBER(AA36),AA36*jst!$I27,"")</f>
        <v/>
      </c>
      <c r="AB37" s="41" t="str">
        <f ca="1">IF(ISNUMBER(AB36),AB36*jst!$I27,"")</f>
        <v/>
      </c>
      <c r="AC37" s="41" t="str">
        <f ca="1">IF(ISNUMBER(AC36),AC36*jst!$I27,"")</f>
        <v/>
      </c>
      <c r="AD37" s="41" t="str">
        <f ca="1">IF(ISNUMBER(AD36),AD36*jst!$I27,"")</f>
        <v/>
      </c>
      <c r="AE37" s="41" t="str">
        <f ca="1">IF(ISNUMBER(AE36),AE36*jst!$I27,"")</f>
        <v/>
      </c>
      <c r="AF37" s="41" t="str">
        <f ca="1">IF(ISNUMBER(AF36),AF36*jst!$I27,"")</f>
        <v/>
      </c>
      <c r="AG37" s="41" t="str">
        <f ca="1">IF(ISNUMBER(AG36),AG36*jst!$I27,"")</f>
        <v/>
      </c>
      <c r="AH37" s="41" t="str">
        <f ca="1">IF(ISNUMBER(AH36),AH36*jst!$I27,"")</f>
        <v/>
      </c>
      <c r="AI37" s="41" t="str">
        <f ca="1">IF(ISNUMBER(AI36),AI36*jst!$I27,"")</f>
        <v/>
      </c>
      <c r="AJ37" s="41" t="str">
        <f ca="1">IF(ISNUMBER(AJ36),AJ36*jst!$I27,"")</f>
        <v/>
      </c>
      <c r="AK37" s="41" t="str">
        <f ca="1">IF(ISNUMBER(AK36),AK36*jst!$I27,"")</f>
        <v/>
      </c>
      <c r="AL37" s="41" t="str">
        <f ca="1">IF(ISNUMBER(AL36),AL36*jst!$I27,"")</f>
        <v/>
      </c>
      <c r="AM37" s="41" t="str">
        <f ca="1">IF(ISNUMBER(AM36),AM36*jst!$I27,"")</f>
        <v/>
      </c>
      <c r="AN37" s="41" t="str">
        <f ca="1">IF(ISNUMBER(AN36),AN36*jst!$I27,"")</f>
        <v/>
      </c>
      <c r="AO37" s="41" t="str">
        <f ca="1">IF(ISNUMBER(AO36),AO36*jst!$I27,"")</f>
        <v/>
      </c>
      <c r="AP37" s="41" t="str">
        <f ca="1">IF(ISNUMBER(AP36),AP36*jst!$I27,"")</f>
        <v/>
      </c>
      <c r="AQ37" s="41" t="str">
        <f ca="1">IF(ISNUMBER(AQ36),AQ36*jst!$I27,"")</f>
        <v/>
      </c>
      <c r="AR37" s="41" t="str">
        <f ca="1">IF(ISNUMBER(AR36),AR36*jst!$I27,"")</f>
        <v/>
      </c>
      <c r="AS37" s="41" t="str">
        <f ca="1">IF(ISNUMBER(AS36),AS36*jst!$I27,"")</f>
        <v/>
      </c>
      <c r="AT37" s="41" t="str">
        <f ca="1">IF(ISNUMBER(AT36),AT36*jst!$I27,"")</f>
        <v/>
      </c>
      <c r="AU37" s="41" t="str">
        <f ca="1">IF(ISNUMBER(AU36),AU36*jst!$I27,"")</f>
        <v/>
      </c>
      <c r="AV37" s="41" t="str">
        <f ca="1">IF(ISNUMBER(AV36),AV36*jst!$I27,"")</f>
        <v/>
      </c>
      <c r="AW37" s="41" t="str">
        <f ca="1">IF(ISNUMBER(AW36),AW36*jst!$I27,"")</f>
        <v/>
      </c>
      <c r="AX37" s="41" t="str">
        <f ca="1">IF(ISNUMBER(AX36),AX36*jst!$I27,"")</f>
        <v/>
      </c>
      <c r="AY37" s="41" t="str">
        <f ca="1">IF(ISNUMBER(AY36),AY36*jst!$I27,"")</f>
        <v/>
      </c>
      <c r="AZ37" s="41" t="str">
        <f ca="1">IF(ISNUMBER(AZ36),AZ36*jst!$I27,"")</f>
        <v/>
      </c>
      <c r="BA37" s="41" t="str">
        <f ca="1">IF(ISNUMBER(BA36),BA36*jst!$I27,"")</f>
        <v/>
      </c>
      <c r="BB37" s="41" t="str">
        <f ca="1">IF(ISNUMBER(BB36),BB36*jst!$I27,"")</f>
        <v/>
      </c>
      <c r="BC37" s="41" t="str">
        <f ca="1">IF(ISNUMBER(BC36),BC36*jst!$I27,"")</f>
        <v/>
      </c>
      <c r="BD37" s="41" t="str">
        <f ca="1">IF(ISNUMBER(BD36),BD36*jst!$I27,"")</f>
        <v/>
      </c>
      <c r="BE37" s="41" t="str">
        <f ca="1">IF(ISNUMBER(BE36),BE36*jst!$I27,"")</f>
        <v/>
      </c>
      <c r="BF37" s="41" t="str">
        <f ca="1">IF(ISNUMBER(BF36),BF36*jst!$I27,"")</f>
        <v/>
      </c>
      <c r="BG37" s="41" t="str">
        <f ca="1">IF(ISNUMBER(BG36),BG36*jst!$I27,"")</f>
        <v/>
      </c>
      <c r="BH37" s="41" t="str">
        <f ca="1">IF(ISNUMBER(BH36),BH36*jst!$I27,"")</f>
        <v/>
      </c>
      <c r="BI37" s="41" t="str">
        <f ca="1">IF(ISNUMBER(BI36),BI36*jst!$I27,"")</f>
        <v/>
      </c>
      <c r="BJ37" s="41" t="str">
        <f ca="1">IF(ISNUMBER(BJ36),BJ36*jst!$I27,"")</f>
        <v/>
      </c>
      <c r="BK37" s="41" t="str">
        <f ca="1">IF(ISNUMBER(BK36),BK36*jst!$I27,"")</f>
        <v/>
      </c>
      <c r="BL37" s="41" t="str">
        <f ca="1">IF(ISNUMBER(BL36),BL36*jst!$I27,"")</f>
        <v/>
      </c>
      <c r="BM37" s="41" t="str">
        <f ca="1">IF(ISNUMBER(BM36),BM36*jst!$I27,"")</f>
        <v/>
      </c>
      <c r="BN37" s="41" t="str">
        <f ca="1">IF(ISNUMBER(BN36),BN36*jst!$I27,"")</f>
        <v/>
      </c>
      <c r="BO37" s="41" t="str">
        <f ca="1">IF(ISNUMBER(BO36),BO36*jst!$I27,"")</f>
        <v/>
      </c>
      <c r="BP37" s="41" t="str">
        <f ca="1">IF(ISNUMBER(BP36),BP36*jst!$I27,"")</f>
        <v/>
      </c>
      <c r="BQ37" s="41" t="str">
        <f ca="1">IF(ISNUMBER(BQ36),BQ36*jst!$I27,"")</f>
        <v/>
      </c>
      <c r="BR37" s="41" t="str">
        <f ca="1">IF(ISNUMBER(BR36),BR36*jst!$I27,"")</f>
        <v/>
      </c>
      <c r="BS37" s="41" t="str">
        <f ca="1">IF(ISNUMBER(BS36),BS36*jst!$I27,"")</f>
        <v/>
      </c>
      <c r="BT37" s="41" t="str">
        <f ca="1">IF(ISNUMBER(BT36),BT36*jst!$I27,"")</f>
        <v/>
      </c>
    </row>
    <row r="38" spans="3:141" ht="13.5" thickBot="1" x14ac:dyDescent="0.25">
      <c r="C38" s="23">
        <v>7</v>
      </c>
      <c r="D38" s="171" t="s">
        <v>19</v>
      </c>
      <c r="E38" s="172"/>
      <c r="F38" s="172"/>
      <c r="G38" s="172"/>
      <c r="H38" s="172"/>
      <c r="I38" s="173"/>
      <c r="J38" s="48">
        <f ca="1">IF(ISNUMBER(J37),J37*12,"")</f>
        <v>7.8225450119256372</v>
      </c>
      <c r="K38" s="48">
        <f t="shared" ref="K38:BT38" ca="1" si="8">IF(ISNUMBER(K37),K37*12,"")</f>
        <v>66.837860890089331</v>
      </c>
      <c r="L38" s="48">
        <f t="shared" ca="1" si="8"/>
        <v>55.438232676651324</v>
      </c>
      <c r="M38" s="48">
        <f t="shared" ca="1" si="8"/>
        <v>66.837860890089331</v>
      </c>
      <c r="N38" s="48">
        <f t="shared" ca="1" si="8"/>
        <v>26.941526943538097</v>
      </c>
      <c r="O38" s="48">
        <f t="shared" ca="1" si="8"/>
        <v>53.841562387713736</v>
      </c>
      <c r="P38" s="48">
        <f t="shared" ca="1" si="8"/>
        <v>0</v>
      </c>
      <c r="Q38" s="48" t="str">
        <f t="shared" ca="1" si="8"/>
        <v/>
      </c>
      <c r="R38" s="48" t="str">
        <f t="shared" ca="1" si="8"/>
        <v/>
      </c>
      <c r="S38" s="48" t="str">
        <f t="shared" ca="1" si="8"/>
        <v/>
      </c>
      <c r="T38" s="48" t="str">
        <f t="shared" ca="1" si="8"/>
        <v/>
      </c>
      <c r="U38" s="48" t="str">
        <f t="shared" ca="1" si="8"/>
        <v/>
      </c>
      <c r="V38" s="48" t="str">
        <f t="shared" ca="1" si="8"/>
        <v/>
      </c>
      <c r="W38" s="48" t="str">
        <f t="shared" ca="1" si="8"/>
        <v/>
      </c>
      <c r="X38" s="48" t="str">
        <f t="shared" ca="1" si="8"/>
        <v/>
      </c>
      <c r="Y38" s="48" t="str">
        <f t="shared" ca="1" si="8"/>
        <v/>
      </c>
      <c r="Z38" s="48" t="str">
        <f t="shared" ca="1" si="8"/>
        <v/>
      </c>
      <c r="AA38" s="48" t="str">
        <f t="shared" ca="1" si="8"/>
        <v/>
      </c>
      <c r="AB38" s="48" t="str">
        <f t="shared" ca="1" si="8"/>
        <v/>
      </c>
      <c r="AC38" s="48" t="str">
        <f t="shared" ca="1" si="8"/>
        <v/>
      </c>
      <c r="AD38" s="48" t="str">
        <f t="shared" ca="1" si="8"/>
        <v/>
      </c>
      <c r="AE38" s="48" t="str">
        <f t="shared" ca="1" si="8"/>
        <v/>
      </c>
      <c r="AF38" s="48" t="str">
        <f t="shared" ca="1" si="8"/>
        <v/>
      </c>
      <c r="AG38" s="48" t="str">
        <f t="shared" ca="1" si="8"/>
        <v/>
      </c>
      <c r="AH38" s="48" t="str">
        <f t="shared" ca="1" si="8"/>
        <v/>
      </c>
      <c r="AI38" s="48" t="str">
        <f t="shared" ca="1" si="8"/>
        <v/>
      </c>
      <c r="AJ38" s="48" t="str">
        <f t="shared" ca="1" si="8"/>
        <v/>
      </c>
      <c r="AK38" s="48" t="str">
        <f t="shared" ca="1" si="8"/>
        <v/>
      </c>
      <c r="AL38" s="48" t="str">
        <f t="shared" ca="1" si="8"/>
        <v/>
      </c>
      <c r="AM38" s="48" t="str">
        <f t="shared" ca="1" si="8"/>
        <v/>
      </c>
      <c r="AN38" s="48" t="str">
        <f t="shared" ca="1" si="8"/>
        <v/>
      </c>
      <c r="AO38" s="48" t="str">
        <f t="shared" ca="1" si="8"/>
        <v/>
      </c>
      <c r="AP38" s="48" t="str">
        <f t="shared" ca="1" si="8"/>
        <v/>
      </c>
      <c r="AQ38" s="48" t="str">
        <f t="shared" ca="1" si="8"/>
        <v/>
      </c>
      <c r="AR38" s="48" t="str">
        <f t="shared" ca="1" si="8"/>
        <v/>
      </c>
      <c r="AS38" s="48" t="str">
        <f t="shared" ca="1" si="8"/>
        <v/>
      </c>
      <c r="AT38" s="48" t="str">
        <f t="shared" ca="1" si="8"/>
        <v/>
      </c>
      <c r="AU38" s="48" t="str">
        <f t="shared" ca="1" si="8"/>
        <v/>
      </c>
      <c r="AV38" s="48" t="str">
        <f t="shared" ca="1" si="8"/>
        <v/>
      </c>
      <c r="AW38" s="48" t="str">
        <f t="shared" ca="1" si="8"/>
        <v/>
      </c>
      <c r="AX38" s="48" t="str">
        <f t="shared" ca="1" si="8"/>
        <v/>
      </c>
      <c r="AY38" s="48" t="str">
        <f t="shared" ca="1" si="8"/>
        <v/>
      </c>
      <c r="AZ38" s="48" t="str">
        <f t="shared" ca="1" si="8"/>
        <v/>
      </c>
      <c r="BA38" s="48" t="str">
        <f t="shared" ca="1" si="8"/>
        <v/>
      </c>
      <c r="BB38" s="48" t="str">
        <f t="shared" ca="1" si="8"/>
        <v/>
      </c>
      <c r="BC38" s="48" t="str">
        <f t="shared" ca="1" si="8"/>
        <v/>
      </c>
      <c r="BD38" s="48" t="str">
        <f t="shared" ca="1" si="8"/>
        <v/>
      </c>
      <c r="BE38" s="48" t="str">
        <f t="shared" ca="1" si="8"/>
        <v/>
      </c>
      <c r="BF38" s="48" t="str">
        <f t="shared" ca="1" si="8"/>
        <v/>
      </c>
      <c r="BG38" s="48" t="str">
        <f t="shared" ca="1" si="8"/>
        <v/>
      </c>
      <c r="BH38" s="48" t="str">
        <f t="shared" ca="1" si="8"/>
        <v/>
      </c>
      <c r="BI38" s="48" t="str">
        <f t="shared" ca="1" si="8"/>
        <v/>
      </c>
      <c r="BJ38" s="48" t="str">
        <f t="shared" ca="1" si="8"/>
        <v/>
      </c>
      <c r="BK38" s="48" t="str">
        <f t="shared" ca="1" si="8"/>
        <v/>
      </c>
      <c r="BL38" s="48" t="str">
        <f t="shared" ca="1" si="8"/>
        <v/>
      </c>
      <c r="BM38" s="48" t="str">
        <f t="shared" ca="1" si="8"/>
        <v/>
      </c>
      <c r="BN38" s="48" t="str">
        <f t="shared" ca="1" si="8"/>
        <v/>
      </c>
      <c r="BO38" s="48" t="str">
        <f t="shared" ca="1" si="8"/>
        <v/>
      </c>
      <c r="BP38" s="48" t="str">
        <f t="shared" ca="1" si="8"/>
        <v/>
      </c>
      <c r="BQ38" s="48" t="str">
        <f t="shared" ca="1" si="8"/>
        <v/>
      </c>
      <c r="BR38" s="48" t="str">
        <f t="shared" ca="1" si="8"/>
        <v/>
      </c>
      <c r="BS38" s="48" t="str">
        <f t="shared" ca="1" si="8"/>
        <v/>
      </c>
      <c r="BT38" s="48" t="str">
        <f t="shared" ca="1" si="8"/>
        <v/>
      </c>
    </row>
    <row r="39" spans="3:141" ht="13.5" thickBot="1" x14ac:dyDescent="0.25"/>
    <row r="40" spans="3:141" ht="13.5" thickBot="1" x14ac:dyDescent="0.25">
      <c r="C40" s="174" t="s">
        <v>15</v>
      </c>
      <c r="D40" s="176" t="s">
        <v>18</v>
      </c>
      <c r="E40" s="177"/>
      <c r="F40" s="168" t="s">
        <v>156</v>
      </c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7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2"/>
    </row>
    <row r="41" spans="3:141" x14ac:dyDescent="0.2">
      <c r="C41" s="175"/>
      <c r="D41" s="178" t="s">
        <v>13</v>
      </c>
      <c r="E41" s="179"/>
      <c r="F41" s="180" t="str">
        <f>pomoc!D$5</f>
        <v>p03</v>
      </c>
      <c r="G41" s="181"/>
      <c r="H41" s="178" t="s">
        <v>21</v>
      </c>
      <c r="I41" s="179"/>
      <c r="J41" s="28" t="s">
        <v>157</v>
      </c>
      <c r="K41" s="28" t="s">
        <v>158</v>
      </c>
      <c r="L41" s="28" t="s">
        <v>159</v>
      </c>
      <c r="M41" s="28" t="s">
        <v>160</v>
      </c>
      <c r="N41" s="28" t="s">
        <v>161</v>
      </c>
      <c r="O41" s="28" t="s">
        <v>162</v>
      </c>
      <c r="P41" s="28" t="s">
        <v>163</v>
      </c>
      <c r="Q41" s="28" t="s">
        <v>164</v>
      </c>
      <c r="R41" s="28" t="s">
        <v>165</v>
      </c>
      <c r="S41" s="28" t="s">
        <v>166</v>
      </c>
      <c r="T41" s="28" t="s">
        <v>167</v>
      </c>
      <c r="U41" s="28" t="s">
        <v>168</v>
      </c>
      <c r="V41" s="28" t="s">
        <v>169</v>
      </c>
      <c r="W41" s="28" t="s">
        <v>170</v>
      </c>
      <c r="X41" s="28">
        <f ca="1">OFFSET(pomoc!$D$12,pomoc!P$10,0)</f>
        <v>0</v>
      </c>
      <c r="Y41" s="28">
        <f ca="1">OFFSET(pomoc!$D$12,pomoc!Q$10,0)</f>
        <v>0</v>
      </c>
      <c r="Z41" s="28">
        <f ca="1">OFFSET(pomoc!$D$12,pomoc!R$10,0)</f>
        <v>0</v>
      </c>
      <c r="AA41" s="28">
        <f ca="1">OFFSET(pomoc!$D$12,pomoc!S$10,0)</f>
        <v>0</v>
      </c>
      <c r="AB41" s="28">
        <f ca="1">OFFSET(pomoc!$D$12,pomoc!T$10,0)</f>
        <v>0</v>
      </c>
      <c r="AC41" s="28">
        <f ca="1">OFFSET(pomoc!$D$12,pomoc!U$10,0)</f>
        <v>0</v>
      </c>
      <c r="AD41" s="28">
        <f ca="1">OFFSET(pomoc!$D$12,pomoc!V$10,0)</f>
        <v>0</v>
      </c>
      <c r="AE41" s="28">
        <f ca="1">OFFSET(pomoc!$D$12,pomoc!W$10,0)</f>
        <v>0</v>
      </c>
      <c r="AF41" s="28">
        <f ca="1">OFFSET(pomoc!$D$12,pomoc!X$10,0)</f>
        <v>0</v>
      </c>
      <c r="AG41" s="28">
        <f ca="1">OFFSET(pomoc!$D$12,pomoc!Y$10,0)</f>
        <v>0</v>
      </c>
      <c r="AH41" s="28">
        <f ca="1">OFFSET(pomoc!$D$12,pomoc!Z$10,0)</f>
        <v>0</v>
      </c>
      <c r="AI41" s="28">
        <f ca="1">OFFSET(pomoc!$D$12,pomoc!AA$10,0)</f>
        <v>0</v>
      </c>
      <c r="AJ41" s="28">
        <f ca="1">OFFSET(pomoc!$D$12,pomoc!AB$10,0)</f>
        <v>0</v>
      </c>
      <c r="AK41" s="28">
        <f ca="1">OFFSET(pomoc!$D$12,pomoc!AC$10,0)</f>
        <v>0</v>
      </c>
      <c r="AL41" s="28">
        <f ca="1">OFFSET(pomoc!$D$12,pomoc!AD$10,0)</f>
        <v>0</v>
      </c>
      <c r="AM41" s="28">
        <f ca="1">OFFSET(pomoc!$D$12,pomoc!AE$10,0)</f>
        <v>0</v>
      </c>
      <c r="AN41" s="28">
        <f ca="1">OFFSET(pomoc!$D$12,pomoc!AF$10,0)</f>
        <v>0</v>
      </c>
      <c r="AO41" s="28">
        <f ca="1">OFFSET(pomoc!$D$12,pomoc!AG$10,0)</f>
        <v>0</v>
      </c>
      <c r="AP41" s="28">
        <f ca="1">OFFSET(pomoc!$D$12,pomoc!AH$10,0)</f>
        <v>0</v>
      </c>
      <c r="AQ41" s="28">
        <f ca="1">OFFSET(pomoc!$D$12,pomoc!AI$10,0)</f>
        <v>0</v>
      </c>
      <c r="AR41" s="28">
        <f ca="1">OFFSET(pomoc!$D$12,pomoc!AJ$10,0)</f>
        <v>0</v>
      </c>
      <c r="AS41" s="28">
        <f ca="1">OFFSET(pomoc!$D$12,pomoc!AK$10,0)</f>
        <v>0</v>
      </c>
      <c r="AT41" s="28">
        <f ca="1">OFFSET(pomoc!$D$12,pomoc!AL$10,0)</f>
        <v>0</v>
      </c>
      <c r="AU41" s="28">
        <f ca="1">OFFSET(pomoc!$D$12,pomoc!AM$10,0)</f>
        <v>0</v>
      </c>
      <c r="AV41" s="28">
        <f ca="1">OFFSET(pomoc!$D$12,pomoc!AN$10,0)</f>
        <v>0</v>
      </c>
      <c r="AW41" s="28">
        <f ca="1">OFFSET(pomoc!$D$12,pomoc!AO$10,0)</f>
        <v>0</v>
      </c>
      <c r="AX41" s="28">
        <f ca="1">OFFSET(pomoc!$D$12,pomoc!AP$10,0)</f>
        <v>0</v>
      </c>
      <c r="AY41" s="28">
        <f ca="1">OFFSET(pomoc!$D$12,pomoc!AQ$10,0)</f>
        <v>0</v>
      </c>
      <c r="AZ41" s="28">
        <f ca="1">OFFSET(pomoc!$D$12,pomoc!AR$10,0)</f>
        <v>0</v>
      </c>
      <c r="BA41" s="28">
        <f ca="1">OFFSET(pomoc!$D$12,pomoc!AS$10,0)</f>
        <v>0</v>
      </c>
      <c r="BB41" s="28">
        <f ca="1">OFFSET(pomoc!$D$12,pomoc!AT$10,0)</f>
        <v>0</v>
      </c>
      <c r="BC41" s="28">
        <f ca="1">OFFSET(pomoc!$D$12,pomoc!AU$10,0)</f>
        <v>0</v>
      </c>
      <c r="BD41" s="28">
        <f ca="1">OFFSET(pomoc!$D$12,pomoc!AV$10,0)</f>
        <v>0</v>
      </c>
      <c r="BE41" s="28">
        <f ca="1">OFFSET(pomoc!$D$12,pomoc!AW$10,0)</f>
        <v>0</v>
      </c>
      <c r="BF41" s="28">
        <f ca="1">OFFSET(pomoc!$D$12,pomoc!AX$10,0)</f>
        <v>0</v>
      </c>
      <c r="BG41" s="28">
        <f ca="1">OFFSET(pomoc!$D$12,pomoc!AY$10,0)</f>
        <v>0</v>
      </c>
      <c r="BH41" s="28">
        <f ca="1">OFFSET(pomoc!$D$12,pomoc!AZ$10,0)</f>
        <v>0</v>
      </c>
      <c r="BI41" s="28">
        <f ca="1">OFFSET(pomoc!$D$12,pomoc!BA$10,0)</f>
        <v>0</v>
      </c>
      <c r="BJ41" s="28">
        <f ca="1">OFFSET(pomoc!$D$12,pomoc!BB$10,0)</f>
        <v>0</v>
      </c>
      <c r="BK41" s="28">
        <f ca="1">OFFSET(pomoc!$D$12,pomoc!BC$10,0)</f>
        <v>0</v>
      </c>
      <c r="BL41" s="28">
        <f ca="1">OFFSET(pomoc!$D$12,pomoc!BD$10,0)</f>
        <v>0</v>
      </c>
      <c r="BM41" s="28">
        <f ca="1">OFFSET(pomoc!$D$12,pomoc!BE$10,0)</f>
        <v>0</v>
      </c>
      <c r="BN41" s="28">
        <f ca="1">OFFSET(pomoc!$D$12,pomoc!BF$10,0)</f>
        <v>0</v>
      </c>
      <c r="BO41" s="28">
        <f ca="1">OFFSET(pomoc!$D$12,pomoc!BG$10,0)</f>
        <v>0</v>
      </c>
      <c r="BP41" s="28">
        <f ca="1">OFFSET(pomoc!$D$12,pomoc!BH$10,0)</f>
        <v>0</v>
      </c>
      <c r="BQ41" s="28">
        <f ca="1">OFFSET(pomoc!$D$12,pomoc!BI$10,0)</f>
        <v>0</v>
      </c>
      <c r="BR41" s="28">
        <f ca="1">OFFSET(pomoc!$D$12,pomoc!BJ$10,0)</f>
        <v>0</v>
      </c>
      <c r="BS41" s="28">
        <f ca="1">OFFSET(pomoc!$D$12,pomoc!BK$10,0)</f>
        <v>0</v>
      </c>
      <c r="BT41" s="28">
        <f ca="1">OFFSET(pomoc!$D$12,pomoc!BL$10,0)</f>
        <v>0</v>
      </c>
    </row>
    <row r="42" spans="3:141" x14ac:dyDescent="0.2">
      <c r="C42" s="175"/>
      <c r="D42" s="162" t="s">
        <v>23</v>
      </c>
      <c r="E42" s="163"/>
      <c r="F42" s="163"/>
      <c r="G42" s="164"/>
      <c r="H42" s="182" t="s">
        <v>22</v>
      </c>
      <c r="I42" s="183"/>
      <c r="J42" s="20">
        <f ca="1">OFFSET(pomoc!$D$13,pomoc!B$10,0)</f>
        <v>1</v>
      </c>
      <c r="K42" s="20">
        <f ca="1">OFFSET(pomoc!$D$13,pomoc!C$10,0)</f>
        <v>1</v>
      </c>
      <c r="L42" s="20">
        <f ca="1">OFFSET(pomoc!$D$13,pomoc!D$10,0)</f>
        <v>1</v>
      </c>
      <c r="M42" s="20">
        <f ca="1">OFFSET(pomoc!$D$13,pomoc!E$10,0)</f>
        <v>1</v>
      </c>
      <c r="N42" s="20">
        <f ca="1">OFFSET(pomoc!$D$13,pomoc!F$10,0)</f>
        <v>1</v>
      </c>
      <c r="O42" s="20">
        <f ca="1">OFFSET(pomoc!$D$13,pomoc!G$10,0)</f>
        <v>1</v>
      </c>
      <c r="P42" s="20">
        <f ca="1">OFFSET(pomoc!$D$13,pomoc!H$10,0)</f>
        <v>1</v>
      </c>
      <c r="Q42" s="20">
        <f ca="1">OFFSET(pomoc!$D$13,pomoc!I$10,0)</f>
        <v>1</v>
      </c>
      <c r="R42" s="20">
        <f ca="1">OFFSET(pomoc!$D$13,pomoc!J$10,0)</f>
        <v>1</v>
      </c>
      <c r="S42" s="20">
        <f ca="1">OFFSET(pomoc!$D$13,pomoc!K$10,0)</f>
        <v>1</v>
      </c>
      <c r="T42" s="20">
        <f ca="1">OFFSET(pomoc!$D$13,pomoc!L$10,0)</f>
        <v>1</v>
      </c>
      <c r="U42" s="20">
        <f ca="1">OFFSET(pomoc!$D$13,pomoc!M$10,0)</f>
        <v>1</v>
      </c>
      <c r="V42" s="20">
        <f ca="1">OFFSET(pomoc!$D$13,pomoc!N$10,0)</f>
        <v>1</v>
      </c>
      <c r="W42" s="20">
        <f ca="1">OFFSET(pomoc!$D$13,pomoc!O$10,0)</f>
        <v>1</v>
      </c>
      <c r="X42" s="20">
        <f ca="1">OFFSET(pomoc!$D$13,pomoc!P$10,0)</f>
        <v>1</v>
      </c>
      <c r="Y42" s="20">
        <f ca="1">OFFSET(pomoc!$D$13,pomoc!Q$10,0)</f>
        <v>1</v>
      </c>
      <c r="Z42" s="20">
        <f ca="1">OFFSET(pomoc!$D$13,pomoc!R$10,0)</f>
        <v>1</v>
      </c>
      <c r="AA42" s="20">
        <f ca="1">OFFSET(pomoc!$D$13,pomoc!S$10,0)</f>
        <v>1</v>
      </c>
      <c r="AB42" s="20">
        <f ca="1">OFFSET(pomoc!$D$13,pomoc!T$10,0)</f>
        <v>1</v>
      </c>
      <c r="AC42" s="20">
        <f ca="1">OFFSET(pomoc!$D$13,pomoc!U$10,0)</f>
        <v>1</v>
      </c>
      <c r="AD42" s="20">
        <f ca="1">OFFSET(pomoc!$D$13,pomoc!V$10,0)</f>
        <v>1</v>
      </c>
      <c r="AE42" s="20">
        <f ca="1">OFFSET(pomoc!$D$13,pomoc!W$10,0)</f>
        <v>1</v>
      </c>
      <c r="AF42" s="20">
        <f ca="1">OFFSET(pomoc!$D$13,pomoc!X$10,0)</f>
        <v>1</v>
      </c>
      <c r="AG42" s="20">
        <f ca="1">OFFSET(pomoc!$D$13,pomoc!Y$10,0)</f>
        <v>1</v>
      </c>
      <c r="AH42" s="20">
        <f ca="1">OFFSET(pomoc!$D$13,pomoc!Z$10,0)</f>
        <v>1</v>
      </c>
      <c r="AI42" s="20">
        <f ca="1">OFFSET(pomoc!$D$13,pomoc!AA$10,0)</f>
        <v>1</v>
      </c>
      <c r="AJ42" s="20">
        <f ca="1">OFFSET(pomoc!$D$13,pomoc!AB$10,0)</f>
        <v>1</v>
      </c>
      <c r="AK42" s="20">
        <f ca="1">OFFSET(pomoc!$D$13,pomoc!AC$10,0)</f>
        <v>1</v>
      </c>
      <c r="AL42" s="20">
        <f ca="1">OFFSET(pomoc!$D$13,pomoc!AD$10,0)</f>
        <v>1</v>
      </c>
      <c r="AM42" s="20">
        <f ca="1">OFFSET(pomoc!$D$13,pomoc!AE$10,0)</f>
        <v>1</v>
      </c>
      <c r="AN42" s="20">
        <f ca="1">OFFSET(pomoc!$D$13,pomoc!AF$10,0)</f>
        <v>1</v>
      </c>
      <c r="AO42" s="20">
        <f ca="1">OFFSET(pomoc!$D$13,pomoc!AG$10,0)</f>
        <v>1</v>
      </c>
      <c r="AP42" s="20">
        <f ca="1">OFFSET(pomoc!$D$13,pomoc!AH$10,0)</f>
        <v>1</v>
      </c>
      <c r="AQ42" s="20">
        <f ca="1">OFFSET(pomoc!$D$13,pomoc!AI$10,0)</f>
        <v>1</v>
      </c>
      <c r="AR42" s="20">
        <f ca="1">OFFSET(pomoc!$D$13,pomoc!AJ$10,0)</f>
        <v>1</v>
      </c>
      <c r="AS42" s="20">
        <f ca="1">OFFSET(pomoc!$D$13,pomoc!AK$10,0)</f>
        <v>1</v>
      </c>
      <c r="AT42" s="20">
        <f ca="1">OFFSET(pomoc!$D$13,pomoc!AL$10,0)</f>
        <v>1</v>
      </c>
      <c r="AU42" s="20">
        <f ca="1">OFFSET(pomoc!$D$13,pomoc!AM$10,0)</f>
        <v>1</v>
      </c>
      <c r="AV42" s="20">
        <f ca="1">OFFSET(pomoc!$D$13,pomoc!AN$10,0)</f>
        <v>1</v>
      </c>
      <c r="AW42" s="20">
        <f ca="1">OFFSET(pomoc!$D$13,pomoc!AO$10,0)</f>
        <v>1</v>
      </c>
      <c r="AX42" s="20">
        <f ca="1">OFFSET(pomoc!$D$13,pomoc!AP$10,0)</f>
        <v>1</v>
      </c>
      <c r="AY42" s="20">
        <f ca="1">OFFSET(pomoc!$D$13,pomoc!AQ$10,0)</f>
        <v>1</v>
      </c>
      <c r="AZ42" s="20">
        <f ca="1">OFFSET(pomoc!$D$13,pomoc!AR$10,0)</f>
        <v>1</v>
      </c>
      <c r="BA42" s="20">
        <f ca="1">OFFSET(pomoc!$D$13,pomoc!AS$10,0)</f>
        <v>1</v>
      </c>
      <c r="BB42" s="20">
        <f ca="1">OFFSET(pomoc!$D$13,pomoc!AT$10,0)</f>
        <v>1</v>
      </c>
      <c r="BC42" s="20">
        <f ca="1">OFFSET(pomoc!$D$13,pomoc!AU$10,0)</f>
        <v>1</v>
      </c>
      <c r="BD42" s="20">
        <f ca="1">OFFSET(pomoc!$D$13,pomoc!AV$10,0)</f>
        <v>1</v>
      </c>
      <c r="BE42" s="20">
        <f ca="1">OFFSET(pomoc!$D$13,pomoc!AW$10,0)</f>
        <v>1</v>
      </c>
      <c r="BF42" s="20">
        <f ca="1">OFFSET(pomoc!$D$13,pomoc!AX$10,0)</f>
        <v>1</v>
      </c>
      <c r="BG42" s="20">
        <f ca="1">OFFSET(pomoc!$D$13,pomoc!AY$10,0)</f>
        <v>1</v>
      </c>
      <c r="BH42" s="20">
        <f ca="1">OFFSET(pomoc!$D$13,pomoc!AZ$10,0)</f>
        <v>1</v>
      </c>
      <c r="BI42" s="20">
        <f ca="1">OFFSET(pomoc!$D$13,pomoc!BA$10,0)</f>
        <v>1</v>
      </c>
      <c r="BJ42" s="20">
        <f ca="1">OFFSET(pomoc!$D$13,pomoc!BB$10,0)</f>
        <v>1</v>
      </c>
      <c r="BK42" s="20">
        <f ca="1">OFFSET(pomoc!$D$13,pomoc!BC$10,0)</f>
        <v>1</v>
      </c>
      <c r="BL42" s="20">
        <f ca="1">OFFSET(pomoc!$D$13,pomoc!BD$10,0)</f>
        <v>1</v>
      </c>
      <c r="BM42" s="20">
        <f ca="1">OFFSET(pomoc!$D$13,pomoc!BE$10,0)</f>
        <v>1</v>
      </c>
      <c r="BN42" s="20">
        <f ca="1">OFFSET(pomoc!$D$13,pomoc!BF$10,0)</f>
        <v>1</v>
      </c>
      <c r="BO42" s="20">
        <f ca="1">OFFSET(pomoc!$D$13,pomoc!BG$10,0)</f>
        <v>1</v>
      </c>
      <c r="BP42" s="20">
        <f ca="1">OFFSET(pomoc!$D$13,pomoc!BH$10,0)</f>
        <v>1</v>
      </c>
      <c r="BQ42" s="20">
        <f ca="1">OFFSET(pomoc!$D$13,pomoc!BI$10,0)</f>
        <v>1</v>
      </c>
      <c r="BR42" s="20">
        <f ca="1">OFFSET(pomoc!$D$13,pomoc!BJ$10,0)</f>
        <v>1</v>
      </c>
      <c r="BS42" s="20">
        <f ca="1">OFFSET(pomoc!$D$13,pomoc!BK$10,0)</f>
        <v>1</v>
      </c>
      <c r="BT42" s="20">
        <f ca="1">OFFSET(pomoc!$D$13,pomoc!BL$10,0)</f>
        <v>1</v>
      </c>
    </row>
    <row r="43" spans="3:141" ht="13.5" thickBot="1" x14ac:dyDescent="0.25">
      <c r="C43" s="175"/>
      <c r="D43" s="165"/>
      <c r="E43" s="166"/>
      <c r="F43" s="166"/>
      <c r="G43" s="167"/>
      <c r="H43" s="184" t="s">
        <v>15</v>
      </c>
      <c r="I43" s="185"/>
      <c r="J43" s="24">
        <f>IF(ISTEXT(J41),1,"")</f>
        <v>1</v>
      </c>
      <c r="K43" s="24">
        <f>IF(ISTEXT(K41),J43+1,"")</f>
        <v>2</v>
      </c>
      <c r="L43" s="24">
        <f t="shared" ref="L43:BT43" si="9">IF(ISTEXT(L41),K43+1,"")</f>
        <v>3</v>
      </c>
      <c r="M43" s="24">
        <f t="shared" si="9"/>
        <v>4</v>
      </c>
      <c r="N43" s="24">
        <f t="shared" si="9"/>
        <v>5</v>
      </c>
      <c r="O43" s="24">
        <f t="shared" si="9"/>
        <v>6</v>
      </c>
      <c r="P43" s="24">
        <f t="shared" si="9"/>
        <v>7</v>
      </c>
      <c r="Q43" s="24">
        <f t="shared" si="9"/>
        <v>8</v>
      </c>
      <c r="R43" s="24">
        <f t="shared" si="9"/>
        <v>9</v>
      </c>
      <c r="S43" s="24">
        <f t="shared" si="9"/>
        <v>10</v>
      </c>
      <c r="T43" s="24">
        <f t="shared" si="9"/>
        <v>11</v>
      </c>
      <c r="U43" s="24">
        <f t="shared" si="9"/>
        <v>12</v>
      </c>
      <c r="V43" s="24">
        <f t="shared" si="9"/>
        <v>13</v>
      </c>
      <c r="W43" s="24">
        <f t="shared" si="9"/>
        <v>14</v>
      </c>
      <c r="X43" s="24" t="str">
        <f t="shared" ca="1" si="9"/>
        <v/>
      </c>
      <c r="Y43" s="24" t="str">
        <f t="shared" ca="1" si="9"/>
        <v/>
      </c>
      <c r="Z43" s="24" t="str">
        <f t="shared" ca="1" si="9"/>
        <v/>
      </c>
      <c r="AA43" s="24" t="str">
        <f t="shared" ca="1" si="9"/>
        <v/>
      </c>
      <c r="AB43" s="24" t="str">
        <f t="shared" ca="1" si="9"/>
        <v/>
      </c>
      <c r="AC43" s="24" t="str">
        <f t="shared" ca="1" si="9"/>
        <v/>
      </c>
      <c r="AD43" s="24" t="str">
        <f t="shared" ca="1" si="9"/>
        <v/>
      </c>
      <c r="AE43" s="24" t="str">
        <f t="shared" ca="1" si="9"/>
        <v/>
      </c>
      <c r="AF43" s="24" t="str">
        <f t="shared" ca="1" si="9"/>
        <v/>
      </c>
      <c r="AG43" s="24" t="str">
        <f t="shared" ca="1" si="9"/>
        <v/>
      </c>
      <c r="AH43" s="24" t="str">
        <f t="shared" ca="1" si="9"/>
        <v/>
      </c>
      <c r="AI43" s="24" t="str">
        <f t="shared" ca="1" si="9"/>
        <v/>
      </c>
      <c r="AJ43" s="24" t="str">
        <f t="shared" ca="1" si="9"/>
        <v/>
      </c>
      <c r="AK43" s="24" t="str">
        <f t="shared" ca="1" si="9"/>
        <v/>
      </c>
      <c r="AL43" s="24" t="str">
        <f t="shared" ca="1" si="9"/>
        <v/>
      </c>
      <c r="AM43" s="24" t="str">
        <f t="shared" ca="1" si="9"/>
        <v/>
      </c>
      <c r="AN43" s="24" t="str">
        <f t="shared" ca="1" si="9"/>
        <v/>
      </c>
      <c r="AO43" s="24" t="str">
        <f t="shared" ca="1" si="9"/>
        <v/>
      </c>
      <c r="AP43" s="24" t="str">
        <f t="shared" ca="1" si="9"/>
        <v/>
      </c>
      <c r="AQ43" s="24" t="str">
        <f t="shared" ca="1" si="9"/>
        <v/>
      </c>
      <c r="AR43" s="24" t="str">
        <f t="shared" ca="1" si="9"/>
        <v/>
      </c>
      <c r="AS43" s="24" t="str">
        <f t="shared" ca="1" si="9"/>
        <v/>
      </c>
      <c r="AT43" s="24" t="str">
        <f t="shared" ca="1" si="9"/>
        <v/>
      </c>
      <c r="AU43" s="24" t="str">
        <f t="shared" ca="1" si="9"/>
        <v/>
      </c>
      <c r="AV43" s="24" t="str">
        <f t="shared" ca="1" si="9"/>
        <v/>
      </c>
      <c r="AW43" s="24" t="str">
        <f t="shared" ca="1" si="9"/>
        <v/>
      </c>
      <c r="AX43" s="24" t="str">
        <f t="shared" ca="1" si="9"/>
        <v/>
      </c>
      <c r="AY43" s="24" t="str">
        <f t="shared" ca="1" si="9"/>
        <v/>
      </c>
      <c r="AZ43" s="24" t="str">
        <f t="shared" ca="1" si="9"/>
        <v/>
      </c>
      <c r="BA43" s="24" t="str">
        <f t="shared" ca="1" si="9"/>
        <v/>
      </c>
      <c r="BB43" s="24" t="str">
        <f t="shared" ca="1" si="9"/>
        <v/>
      </c>
      <c r="BC43" s="24" t="str">
        <f t="shared" ca="1" si="9"/>
        <v/>
      </c>
      <c r="BD43" s="24" t="str">
        <f t="shared" ca="1" si="9"/>
        <v/>
      </c>
      <c r="BE43" s="24" t="str">
        <f t="shared" ca="1" si="9"/>
        <v/>
      </c>
      <c r="BF43" s="24" t="str">
        <f t="shared" ca="1" si="9"/>
        <v/>
      </c>
      <c r="BG43" s="24" t="str">
        <f t="shared" ca="1" si="9"/>
        <v/>
      </c>
      <c r="BH43" s="24" t="str">
        <f t="shared" ca="1" si="9"/>
        <v/>
      </c>
      <c r="BI43" s="24" t="str">
        <f t="shared" ca="1" si="9"/>
        <v/>
      </c>
      <c r="BJ43" s="24" t="str">
        <f t="shared" ca="1" si="9"/>
        <v/>
      </c>
      <c r="BK43" s="24" t="str">
        <f t="shared" ca="1" si="9"/>
        <v/>
      </c>
      <c r="BL43" s="24" t="str">
        <f t="shared" ca="1" si="9"/>
        <v/>
      </c>
      <c r="BM43" s="24" t="str">
        <f t="shared" ca="1" si="9"/>
        <v/>
      </c>
      <c r="BN43" s="24" t="str">
        <f t="shared" ca="1" si="9"/>
        <v/>
      </c>
      <c r="BO43" s="24" t="str">
        <f t="shared" ca="1" si="9"/>
        <v/>
      </c>
      <c r="BP43" s="24" t="str">
        <f t="shared" ca="1" si="9"/>
        <v/>
      </c>
      <c r="BQ43" s="24" t="str">
        <f t="shared" ca="1" si="9"/>
        <v/>
      </c>
      <c r="BR43" s="24" t="str">
        <f t="shared" ca="1" si="9"/>
        <v/>
      </c>
      <c r="BS43" s="24" t="str">
        <f t="shared" ca="1" si="9"/>
        <v/>
      </c>
      <c r="BT43" s="24" t="str">
        <f t="shared" ca="1" si="9"/>
        <v/>
      </c>
    </row>
    <row r="44" spans="3:141" x14ac:dyDescent="0.2">
      <c r="C44" s="23">
        <v>1</v>
      </c>
      <c r="D44" s="192" t="s">
        <v>120</v>
      </c>
      <c r="E44" s="193"/>
      <c r="F44" s="193"/>
      <c r="G44" s="193"/>
      <c r="H44" s="193"/>
      <c r="I44" s="194"/>
      <c r="J44" s="29">
        <v>3109</v>
      </c>
      <c r="K44" s="29">
        <v>3109</v>
      </c>
      <c r="L44" s="29">
        <v>297.08</v>
      </c>
      <c r="M44" s="29">
        <v>3109</v>
      </c>
      <c r="N44" s="29">
        <v>3109</v>
      </c>
      <c r="O44" s="29">
        <v>3109</v>
      </c>
      <c r="P44" s="29">
        <v>3109</v>
      </c>
      <c r="Q44" s="29">
        <v>3109</v>
      </c>
      <c r="R44" s="29">
        <v>3109</v>
      </c>
      <c r="S44" s="29">
        <v>2590.83</v>
      </c>
      <c r="T44" s="29">
        <v>1036.33</v>
      </c>
      <c r="U44" s="29">
        <v>398.59</v>
      </c>
      <c r="V44" s="29">
        <v>201.51</v>
      </c>
      <c r="W44" s="29">
        <v>137.66999999999999</v>
      </c>
      <c r="X44" s="29" t="str">
        <f ca="1">OFFSET(pomoc!$D$14,pomoc!P$10,0)</f>
        <v/>
      </c>
      <c r="Y44" s="29" t="str">
        <f ca="1">OFFSET(pomoc!$D$14,pomoc!Q$10,0)</f>
        <v/>
      </c>
      <c r="Z44" s="29" t="str">
        <f ca="1">OFFSET(pomoc!$D$14,pomoc!R$10,0)</f>
        <v/>
      </c>
      <c r="AA44" s="29" t="str">
        <f ca="1">OFFSET(pomoc!$D$14,pomoc!S$10,0)</f>
        <v/>
      </c>
      <c r="AB44" s="29" t="str">
        <f ca="1">OFFSET(pomoc!$D$14,pomoc!T$10,0)</f>
        <v/>
      </c>
      <c r="AC44" s="29" t="str">
        <f ca="1">OFFSET(pomoc!$D$14,pomoc!U$10,0)</f>
        <v/>
      </c>
      <c r="AD44" s="29" t="str">
        <f ca="1">OFFSET(pomoc!$D$14,pomoc!V$10,0)</f>
        <v/>
      </c>
      <c r="AE44" s="29" t="str">
        <f ca="1">OFFSET(pomoc!$D$14,pomoc!W$10,0)</f>
        <v/>
      </c>
      <c r="AF44" s="29" t="str">
        <f ca="1">OFFSET(pomoc!$D$14,pomoc!X$10,0)</f>
        <v/>
      </c>
      <c r="AG44" s="29" t="str">
        <f ca="1">OFFSET(pomoc!$D$14,pomoc!Y$10,0)</f>
        <v/>
      </c>
      <c r="AH44" s="29" t="str">
        <f ca="1">OFFSET(pomoc!$D$14,pomoc!Z$10,0)</f>
        <v/>
      </c>
      <c r="AI44" s="29" t="str">
        <f ca="1">OFFSET(pomoc!$D$14,pomoc!AA$10,0)</f>
        <v/>
      </c>
      <c r="AJ44" s="29" t="str">
        <f ca="1">OFFSET(pomoc!$D$14,pomoc!AB$10,0)</f>
        <v/>
      </c>
      <c r="AK44" s="29" t="str">
        <f ca="1">OFFSET(pomoc!$D$14,pomoc!AC$10,0)</f>
        <v/>
      </c>
      <c r="AL44" s="29" t="str">
        <f ca="1">OFFSET(pomoc!$D$14,pomoc!AD$10,0)</f>
        <v/>
      </c>
      <c r="AM44" s="29" t="str">
        <f ca="1">OFFSET(pomoc!$D$14,pomoc!AE$10,0)</f>
        <v/>
      </c>
      <c r="AN44" s="29" t="str">
        <f ca="1">OFFSET(pomoc!$D$14,pomoc!AF$10,0)</f>
        <v/>
      </c>
      <c r="AO44" s="29" t="str">
        <f ca="1">OFFSET(pomoc!$D$14,pomoc!AG$10,0)</f>
        <v/>
      </c>
      <c r="AP44" s="29" t="str">
        <f ca="1">OFFSET(pomoc!$D$14,pomoc!AH$10,0)</f>
        <v/>
      </c>
      <c r="AQ44" s="29" t="str">
        <f ca="1">OFFSET(pomoc!$D$14,pomoc!AI$10,0)</f>
        <v/>
      </c>
      <c r="AR44" s="29" t="str">
        <f ca="1">OFFSET(pomoc!$D$14,pomoc!AJ$10,0)</f>
        <v/>
      </c>
      <c r="AS44" s="29" t="str">
        <f ca="1">OFFSET(pomoc!$D$14,pomoc!AK$10,0)</f>
        <v/>
      </c>
      <c r="AT44" s="29" t="str">
        <f ca="1">OFFSET(pomoc!$D$14,pomoc!AL$10,0)</f>
        <v/>
      </c>
      <c r="AU44" s="29" t="str">
        <f ca="1">OFFSET(pomoc!$D$14,pomoc!AM$10,0)</f>
        <v/>
      </c>
      <c r="AV44" s="29" t="str">
        <f ca="1">OFFSET(pomoc!$D$14,pomoc!AN$10,0)</f>
        <v/>
      </c>
      <c r="AW44" s="29" t="str">
        <f ca="1">OFFSET(pomoc!$D$14,pomoc!AO$10,0)</f>
        <v/>
      </c>
      <c r="AX44" s="29" t="str">
        <f ca="1">OFFSET(pomoc!$D$14,pomoc!AP$10,0)</f>
        <v/>
      </c>
      <c r="AY44" s="29" t="str">
        <f ca="1">OFFSET(pomoc!$D$14,pomoc!AQ$10,0)</f>
        <v/>
      </c>
      <c r="AZ44" s="29" t="str">
        <f ca="1">OFFSET(pomoc!$D$14,pomoc!AR$10,0)</f>
        <v/>
      </c>
      <c r="BA44" s="29" t="str">
        <f ca="1">OFFSET(pomoc!$D$14,pomoc!AS$10,0)</f>
        <v/>
      </c>
      <c r="BB44" s="29" t="str">
        <f ca="1">OFFSET(pomoc!$D$14,pomoc!AT$10,0)</f>
        <v/>
      </c>
      <c r="BC44" s="29" t="str">
        <f ca="1">OFFSET(pomoc!$D$14,pomoc!AU$10,0)</f>
        <v/>
      </c>
      <c r="BD44" s="29" t="str">
        <f ca="1">OFFSET(pomoc!$D$14,pomoc!AV$10,0)</f>
        <v/>
      </c>
      <c r="BE44" s="29" t="str">
        <f ca="1">OFFSET(pomoc!$D$14,pomoc!AW$10,0)</f>
        <v/>
      </c>
      <c r="BF44" s="29" t="str">
        <f ca="1">OFFSET(pomoc!$D$14,pomoc!AX$10,0)</f>
        <v/>
      </c>
      <c r="BG44" s="29" t="str">
        <f ca="1">OFFSET(pomoc!$D$14,pomoc!AY$10,0)</f>
        <v/>
      </c>
      <c r="BH44" s="29" t="str">
        <f ca="1">OFFSET(pomoc!$D$14,pomoc!AZ$10,0)</f>
        <v/>
      </c>
      <c r="BI44" s="29" t="str">
        <f ca="1">OFFSET(pomoc!$D$14,pomoc!BA$10,0)</f>
        <v/>
      </c>
      <c r="BJ44" s="29" t="str">
        <f ca="1">OFFSET(pomoc!$D$14,pomoc!BB$10,0)</f>
        <v/>
      </c>
      <c r="BK44" s="29" t="str">
        <f ca="1">OFFSET(pomoc!$D$14,pomoc!BC$10,0)</f>
        <v/>
      </c>
      <c r="BL44" s="29" t="str">
        <f ca="1">OFFSET(pomoc!$D$14,pomoc!BD$10,0)</f>
        <v/>
      </c>
      <c r="BM44" s="29" t="str">
        <f ca="1">OFFSET(pomoc!$D$14,pomoc!BE$10,0)</f>
        <v/>
      </c>
      <c r="BN44" s="29" t="str">
        <f ca="1">OFFSET(pomoc!$D$14,pomoc!BF$10,0)</f>
        <v/>
      </c>
      <c r="BO44" s="29" t="str">
        <f ca="1">OFFSET(pomoc!$D$14,pomoc!BG$10,0)</f>
        <v/>
      </c>
      <c r="BP44" s="29" t="str">
        <f ca="1">OFFSET(pomoc!$D$14,pomoc!BH$10,0)</f>
        <v/>
      </c>
      <c r="BQ44" s="29" t="str">
        <f ca="1">OFFSET(pomoc!$D$14,pomoc!BI$10,0)</f>
        <v/>
      </c>
      <c r="BR44" s="29" t="str">
        <f ca="1">OFFSET(pomoc!$D$14,pomoc!BJ$10,0)</f>
        <v/>
      </c>
      <c r="BS44" s="29" t="str">
        <f ca="1">OFFSET(pomoc!$D$14,pomoc!BK$10,0)</f>
        <v/>
      </c>
      <c r="BT44" s="29" t="str">
        <f ca="1">OFFSET(pomoc!$D$14,pomoc!BL$10,0)</f>
        <v/>
      </c>
      <c r="BV44" s="32">
        <f ca="1">SUM(CA44:EK44)</f>
        <v>29534.010000000002</v>
      </c>
      <c r="BW44" s="32">
        <f ca="1">BV44</f>
        <v>29534.010000000002</v>
      </c>
      <c r="CA44" s="1">
        <f t="shared" ref="CA44:DF44" si="10">IF(ISNUMBER(J44*J47),J44*J47,0)</f>
        <v>3109</v>
      </c>
      <c r="CB44" s="1">
        <f t="shared" si="10"/>
        <v>3109</v>
      </c>
      <c r="CC44" s="1">
        <f t="shared" si="10"/>
        <v>297.08</v>
      </c>
      <c r="CD44" s="1">
        <f t="shared" si="10"/>
        <v>3109</v>
      </c>
      <c r="CE44" s="1">
        <f t="shared" si="10"/>
        <v>3109</v>
      </c>
      <c r="CF44" s="1">
        <f t="shared" si="10"/>
        <v>3109</v>
      </c>
      <c r="CG44" s="1">
        <f t="shared" si="10"/>
        <v>3109</v>
      </c>
      <c r="CH44" s="1">
        <f t="shared" si="10"/>
        <v>3109</v>
      </c>
      <c r="CI44" s="1">
        <f t="shared" si="10"/>
        <v>3109</v>
      </c>
      <c r="CJ44" s="1">
        <f t="shared" si="10"/>
        <v>2590.83</v>
      </c>
      <c r="CK44" s="1">
        <f t="shared" si="10"/>
        <v>1036.33</v>
      </c>
      <c r="CL44" s="1">
        <f t="shared" si="10"/>
        <v>398.59</v>
      </c>
      <c r="CM44" s="1">
        <f t="shared" si="10"/>
        <v>201.51</v>
      </c>
      <c r="CN44" s="1">
        <f t="shared" si="10"/>
        <v>137.66999999999999</v>
      </c>
      <c r="CO44" s="1">
        <f t="shared" ca="1" si="10"/>
        <v>0</v>
      </c>
      <c r="CP44" s="1">
        <f t="shared" ca="1" si="10"/>
        <v>0</v>
      </c>
      <c r="CQ44" s="1">
        <f t="shared" ca="1" si="10"/>
        <v>0</v>
      </c>
      <c r="CR44" s="1">
        <f t="shared" ca="1" si="10"/>
        <v>0</v>
      </c>
      <c r="CS44" s="1">
        <f t="shared" ca="1" si="10"/>
        <v>0</v>
      </c>
      <c r="CT44" s="1">
        <f t="shared" ca="1" si="10"/>
        <v>0</v>
      </c>
      <c r="CU44" s="1">
        <f t="shared" ca="1" si="10"/>
        <v>0</v>
      </c>
      <c r="CV44" s="1">
        <f t="shared" ca="1" si="10"/>
        <v>0</v>
      </c>
      <c r="CW44" s="1">
        <f t="shared" ca="1" si="10"/>
        <v>0</v>
      </c>
      <c r="CX44" s="1">
        <f t="shared" ca="1" si="10"/>
        <v>0</v>
      </c>
      <c r="CY44" s="1">
        <f t="shared" ca="1" si="10"/>
        <v>0</v>
      </c>
      <c r="CZ44" s="1">
        <f t="shared" ca="1" si="10"/>
        <v>0</v>
      </c>
      <c r="DA44" s="1">
        <f t="shared" ca="1" si="10"/>
        <v>0</v>
      </c>
      <c r="DB44" s="1">
        <f t="shared" ca="1" si="10"/>
        <v>0</v>
      </c>
      <c r="DC44" s="1">
        <f t="shared" ca="1" si="10"/>
        <v>0</v>
      </c>
      <c r="DD44" s="1">
        <f t="shared" ca="1" si="10"/>
        <v>0</v>
      </c>
      <c r="DE44" s="1">
        <f t="shared" ca="1" si="10"/>
        <v>0</v>
      </c>
      <c r="DF44" s="1">
        <f t="shared" ca="1" si="10"/>
        <v>0</v>
      </c>
      <c r="DG44" s="1">
        <f t="shared" ref="DG44:EK44" ca="1" si="11">IF(ISNUMBER(AP44*AP47),AP44*AP47,0)</f>
        <v>0</v>
      </c>
      <c r="DH44" s="1">
        <f t="shared" ca="1" si="11"/>
        <v>0</v>
      </c>
      <c r="DI44" s="1">
        <f t="shared" ca="1" si="11"/>
        <v>0</v>
      </c>
      <c r="DJ44" s="1">
        <f t="shared" ca="1" si="11"/>
        <v>0</v>
      </c>
      <c r="DK44" s="1">
        <f t="shared" ca="1" si="11"/>
        <v>0</v>
      </c>
      <c r="DL44" s="1">
        <f t="shared" ca="1" si="11"/>
        <v>0</v>
      </c>
      <c r="DM44" s="1">
        <f t="shared" ca="1" si="11"/>
        <v>0</v>
      </c>
      <c r="DN44" s="1">
        <f t="shared" ca="1" si="11"/>
        <v>0</v>
      </c>
      <c r="DO44" s="1">
        <f t="shared" ca="1" si="11"/>
        <v>0</v>
      </c>
      <c r="DP44" s="1">
        <f t="shared" ca="1" si="11"/>
        <v>0</v>
      </c>
      <c r="DQ44" s="1">
        <f t="shared" ca="1" si="11"/>
        <v>0</v>
      </c>
      <c r="DR44" s="1">
        <f t="shared" ca="1" si="11"/>
        <v>0</v>
      </c>
      <c r="DS44" s="1">
        <f t="shared" ca="1" si="11"/>
        <v>0</v>
      </c>
      <c r="DT44" s="1">
        <f t="shared" ca="1" si="11"/>
        <v>0</v>
      </c>
      <c r="DU44" s="1">
        <f t="shared" ca="1" si="11"/>
        <v>0</v>
      </c>
      <c r="DV44" s="1">
        <f t="shared" ca="1" si="11"/>
        <v>0</v>
      </c>
      <c r="DW44" s="1">
        <f t="shared" ca="1" si="11"/>
        <v>0</v>
      </c>
      <c r="DX44" s="1">
        <f t="shared" ca="1" si="11"/>
        <v>0</v>
      </c>
      <c r="DY44" s="1">
        <f t="shared" ca="1" si="11"/>
        <v>0</v>
      </c>
      <c r="DZ44" s="1">
        <f t="shared" ca="1" si="11"/>
        <v>0</v>
      </c>
      <c r="EA44" s="1">
        <f t="shared" ca="1" si="11"/>
        <v>0</v>
      </c>
      <c r="EB44" s="1">
        <f t="shared" ca="1" si="11"/>
        <v>0</v>
      </c>
      <c r="EC44" s="1">
        <f t="shared" ca="1" si="11"/>
        <v>0</v>
      </c>
      <c r="ED44" s="1">
        <f t="shared" ca="1" si="11"/>
        <v>0</v>
      </c>
      <c r="EE44" s="1">
        <f t="shared" ca="1" si="11"/>
        <v>0</v>
      </c>
      <c r="EF44" s="1">
        <f t="shared" ca="1" si="11"/>
        <v>0</v>
      </c>
      <c r="EG44" s="1">
        <f t="shared" ca="1" si="11"/>
        <v>0</v>
      </c>
      <c r="EH44" s="1">
        <f t="shared" ca="1" si="11"/>
        <v>0</v>
      </c>
      <c r="EI44" s="1">
        <f t="shared" ca="1" si="11"/>
        <v>0</v>
      </c>
      <c r="EJ44" s="1">
        <f t="shared" ca="1" si="11"/>
        <v>0</v>
      </c>
      <c r="EK44" s="1">
        <f t="shared" ca="1" si="11"/>
        <v>0</v>
      </c>
    </row>
    <row r="45" spans="3:141" x14ac:dyDescent="0.2">
      <c r="C45" s="23">
        <v>2</v>
      </c>
      <c r="D45" s="189" t="s">
        <v>121</v>
      </c>
      <c r="E45" s="190"/>
      <c r="F45" s="190"/>
      <c r="G45" s="190"/>
      <c r="H45" s="190"/>
      <c r="I45" s="191"/>
      <c r="J45" s="25">
        <v>264186.45299999998</v>
      </c>
      <c r="K45" s="25">
        <v>264186.45299999998</v>
      </c>
      <c r="L45" s="25">
        <v>264186.45299999998</v>
      </c>
      <c r="M45" s="25">
        <v>264186.45299999998</v>
      </c>
      <c r="N45" s="25">
        <v>264186.45299999998</v>
      </c>
      <c r="O45" s="25">
        <v>264186.45299999998</v>
      </c>
      <c r="P45" s="25">
        <v>264186.45299999998</v>
      </c>
      <c r="Q45" s="25">
        <v>264186.45299999998</v>
      </c>
      <c r="R45" s="25">
        <v>264186.45299999998</v>
      </c>
      <c r="S45" s="25">
        <v>264186.45299999998</v>
      </c>
      <c r="T45" s="25">
        <v>264186.45299999998</v>
      </c>
      <c r="U45" s="25">
        <v>264186.45299999998</v>
      </c>
      <c r="V45" s="25">
        <v>264186.45299999998</v>
      </c>
      <c r="W45" s="25">
        <v>264186.45299999998</v>
      </c>
      <c r="X45" s="25" t="str">
        <f ca="1">OFFSET(pomoc!$D$15,pomoc!P$10,0)</f>
        <v/>
      </c>
      <c r="Y45" s="25" t="str">
        <f ca="1">OFFSET(pomoc!$D$15,pomoc!Q$10,0)</f>
        <v/>
      </c>
      <c r="Z45" s="25" t="str">
        <f ca="1">OFFSET(pomoc!$D$15,pomoc!R$10,0)</f>
        <v/>
      </c>
      <c r="AA45" s="25" t="str">
        <f ca="1">OFFSET(pomoc!$D$15,pomoc!S$10,0)</f>
        <v/>
      </c>
      <c r="AB45" s="25" t="str">
        <f ca="1">OFFSET(pomoc!$D$15,pomoc!T$10,0)</f>
        <v/>
      </c>
      <c r="AC45" s="25" t="str">
        <f ca="1">OFFSET(pomoc!$D$15,pomoc!U$10,0)</f>
        <v/>
      </c>
      <c r="AD45" s="25" t="str">
        <f ca="1">OFFSET(pomoc!$D$15,pomoc!V$10,0)</f>
        <v/>
      </c>
      <c r="AE45" s="25" t="str">
        <f ca="1">OFFSET(pomoc!$D$15,pomoc!W$10,0)</f>
        <v/>
      </c>
      <c r="AF45" s="25" t="str">
        <f ca="1">OFFSET(pomoc!$D$15,pomoc!X$10,0)</f>
        <v/>
      </c>
      <c r="AG45" s="25" t="str">
        <f ca="1">OFFSET(pomoc!$D$15,pomoc!Y$10,0)</f>
        <v/>
      </c>
      <c r="AH45" s="25" t="str">
        <f ca="1">OFFSET(pomoc!$D$15,pomoc!Z$10,0)</f>
        <v/>
      </c>
      <c r="AI45" s="25" t="str">
        <f ca="1">OFFSET(pomoc!$D$15,pomoc!AA$10,0)</f>
        <v/>
      </c>
      <c r="AJ45" s="25" t="str">
        <f ca="1">OFFSET(pomoc!$D$15,pomoc!AB$10,0)</f>
        <v/>
      </c>
      <c r="AK45" s="25" t="str">
        <f ca="1">OFFSET(pomoc!$D$15,pomoc!AC$10,0)</f>
        <v/>
      </c>
      <c r="AL45" s="25" t="str">
        <f ca="1">OFFSET(pomoc!$D$15,pomoc!AD$10,0)</f>
        <v/>
      </c>
      <c r="AM45" s="25" t="str">
        <f ca="1">OFFSET(pomoc!$D$15,pomoc!AE$10,0)</f>
        <v/>
      </c>
      <c r="AN45" s="25" t="str">
        <f ca="1">OFFSET(pomoc!$D$15,pomoc!AF$10,0)</f>
        <v/>
      </c>
      <c r="AO45" s="25" t="str">
        <f ca="1">OFFSET(pomoc!$D$15,pomoc!AG$10,0)</f>
        <v/>
      </c>
      <c r="AP45" s="25" t="str">
        <f ca="1">OFFSET(pomoc!$D$15,pomoc!AH$10,0)</f>
        <v/>
      </c>
      <c r="AQ45" s="25" t="str">
        <f ca="1">OFFSET(pomoc!$D$15,pomoc!AI$10,0)</f>
        <v/>
      </c>
      <c r="AR45" s="25" t="str">
        <f ca="1">OFFSET(pomoc!$D$15,pomoc!AJ$10,0)</f>
        <v/>
      </c>
      <c r="AS45" s="25" t="str">
        <f ca="1">OFFSET(pomoc!$D$15,pomoc!AK$10,0)</f>
        <v/>
      </c>
      <c r="AT45" s="25" t="str">
        <f ca="1">OFFSET(pomoc!$D$15,pomoc!AL$10,0)</f>
        <v/>
      </c>
      <c r="AU45" s="25" t="str">
        <f ca="1">OFFSET(pomoc!$D$15,pomoc!AM$10,0)</f>
        <v/>
      </c>
      <c r="AV45" s="25" t="str">
        <f ca="1">OFFSET(pomoc!$D$15,pomoc!AN$10,0)</f>
        <v/>
      </c>
      <c r="AW45" s="25" t="str">
        <f ca="1">OFFSET(pomoc!$D$15,pomoc!AO$10,0)</f>
        <v/>
      </c>
      <c r="AX45" s="25" t="str">
        <f ca="1">OFFSET(pomoc!$D$15,pomoc!AP$10,0)</f>
        <v/>
      </c>
      <c r="AY45" s="25" t="str">
        <f ca="1">OFFSET(pomoc!$D$15,pomoc!AQ$10,0)</f>
        <v/>
      </c>
      <c r="AZ45" s="25" t="str">
        <f ca="1">OFFSET(pomoc!$D$15,pomoc!AR$10,0)</f>
        <v/>
      </c>
      <c r="BA45" s="25" t="str">
        <f ca="1">OFFSET(pomoc!$D$15,pomoc!AS$10,0)</f>
        <v/>
      </c>
      <c r="BB45" s="25" t="str">
        <f ca="1">OFFSET(pomoc!$D$15,pomoc!AT$10,0)</f>
        <v/>
      </c>
      <c r="BC45" s="25" t="str">
        <f ca="1">OFFSET(pomoc!$D$15,pomoc!AU$10,0)</f>
        <v/>
      </c>
      <c r="BD45" s="25" t="str">
        <f ca="1">OFFSET(pomoc!$D$15,pomoc!AV$10,0)</f>
        <v/>
      </c>
      <c r="BE45" s="25" t="str">
        <f ca="1">OFFSET(pomoc!$D$15,pomoc!AW$10,0)</f>
        <v/>
      </c>
      <c r="BF45" s="25" t="str">
        <f ca="1">OFFSET(pomoc!$D$15,pomoc!AX$10,0)</f>
        <v/>
      </c>
      <c r="BG45" s="25" t="str">
        <f ca="1">OFFSET(pomoc!$D$15,pomoc!AY$10,0)</f>
        <v/>
      </c>
      <c r="BH45" s="25" t="str">
        <f ca="1">OFFSET(pomoc!$D$15,pomoc!AZ$10,0)</f>
        <v/>
      </c>
      <c r="BI45" s="25" t="str">
        <f ca="1">OFFSET(pomoc!$D$15,pomoc!BA$10,0)</f>
        <v/>
      </c>
      <c r="BJ45" s="25" t="str">
        <f ca="1">OFFSET(pomoc!$D$15,pomoc!BB$10,0)</f>
        <v/>
      </c>
      <c r="BK45" s="25" t="str">
        <f ca="1">OFFSET(pomoc!$D$15,pomoc!BC$10,0)</f>
        <v/>
      </c>
      <c r="BL45" s="25" t="str">
        <f ca="1">OFFSET(pomoc!$D$15,pomoc!BD$10,0)</f>
        <v/>
      </c>
      <c r="BM45" s="25" t="str">
        <f ca="1">OFFSET(pomoc!$D$15,pomoc!BE$10,0)</f>
        <v/>
      </c>
      <c r="BN45" s="25" t="str">
        <f ca="1">OFFSET(pomoc!$D$15,pomoc!BF$10,0)</f>
        <v/>
      </c>
      <c r="BO45" s="25" t="str">
        <f ca="1">OFFSET(pomoc!$D$15,pomoc!BG$10,0)</f>
        <v/>
      </c>
      <c r="BP45" s="25" t="str">
        <f ca="1">OFFSET(pomoc!$D$15,pomoc!BH$10,0)</f>
        <v/>
      </c>
      <c r="BQ45" s="25" t="str">
        <f ca="1">OFFSET(pomoc!$D$15,pomoc!BI$10,0)</f>
        <v/>
      </c>
      <c r="BR45" s="25" t="str">
        <f ca="1">OFFSET(pomoc!$D$15,pomoc!BJ$10,0)</f>
        <v/>
      </c>
      <c r="BS45" s="25" t="str">
        <f ca="1">OFFSET(pomoc!$D$15,pomoc!BK$10,0)</f>
        <v/>
      </c>
      <c r="BT45" s="25" t="str">
        <f ca="1">OFFSET(pomoc!$D$15,pomoc!BL$10,0)</f>
        <v/>
      </c>
      <c r="BV45" s="32">
        <f ca="1">SUM(J45:BT45)</f>
        <v>3698610.3419999983</v>
      </c>
      <c r="BX45" s="32">
        <f ca="1">BV45</f>
        <v>3698610.3419999983</v>
      </c>
    </row>
    <row r="46" spans="3:141" x14ac:dyDescent="0.2">
      <c r="C46" s="23">
        <v>3</v>
      </c>
      <c r="D46" s="186" t="s">
        <v>14</v>
      </c>
      <c r="E46" s="187"/>
      <c r="F46" s="187"/>
      <c r="G46" s="187"/>
      <c r="H46" s="187"/>
      <c r="I46" s="188"/>
      <c r="J46" s="25">
        <v>1</v>
      </c>
      <c r="K46" s="25">
        <v>1</v>
      </c>
      <c r="L46" s="25">
        <v>0.1</v>
      </c>
      <c r="M46" s="25">
        <v>1</v>
      </c>
      <c r="N46" s="25">
        <v>1</v>
      </c>
      <c r="O46" s="25">
        <v>1</v>
      </c>
      <c r="P46" s="25">
        <v>1</v>
      </c>
      <c r="Q46" s="25">
        <v>1</v>
      </c>
      <c r="R46" s="25">
        <v>1</v>
      </c>
      <c r="S46" s="25">
        <v>0.83</v>
      </c>
      <c r="T46" s="25">
        <v>0.33</v>
      </c>
      <c r="U46" s="25">
        <v>0.13</v>
      </c>
      <c r="V46" s="25">
        <v>0.06</v>
      </c>
      <c r="W46" s="25">
        <v>0.04</v>
      </c>
      <c r="X46" s="25">
        <f ca="1">OFFSET(pomoc!$D$16,pomoc!P$10,0)</f>
        <v>0</v>
      </c>
      <c r="Y46" s="25">
        <f ca="1">OFFSET(pomoc!$D$16,pomoc!Q$10,0)</f>
        <v>0</v>
      </c>
      <c r="Z46" s="25">
        <f ca="1">OFFSET(pomoc!$D$16,pomoc!R$10,0)</f>
        <v>0</v>
      </c>
      <c r="AA46" s="25">
        <f ca="1">OFFSET(pomoc!$D$16,pomoc!S$10,0)</f>
        <v>0</v>
      </c>
      <c r="AB46" s="25">
        <f ca="1">OFFSET(pomoc!$D$16,pomoc!T$10,0)</f>
        <v>0</v>
      </c>
      <c r="AC46" s="25">
        <f ca="1">OFFSET(pomoc!$D$16,pomoc!U$10,0)</f>
        <v>0</v>
      </c>
      <c r="AD46" s="25">
        <f ca="1">OFFSET(pomoc!$D$16,pomoc!V$10,0)</f>
        <v>0</v>
      </c>
      <c r="AE46" s="25">
        <f ca="1">OFFSET(pomoc!$D$16,pomoc!W$10,0)</f>
        <v>0</v>
      </c>
      <c r="AF46" s="25">
        <f ca="1">OFFSET(pomoc!$D$16,pomoc!X$10,0)</f>
        <v>0</v>
      </c>
      <c r="AG46" s="25">
        <f ca="1">OFFSET(pomoc!$D$16,pomoc!Y$10,0)</f>
        <v>0</v>
      </c>
      <c r="AH46" s="25">
        <f ca="1">OFFSET(pomoc!$D$16,pomoc!Z$10,0)</f>
        <v>0</v>
      </c>
      <c r="AI46" s="25">
        <f ca="1">OFFSET(pomoc!$D$16,pomoc!AA$10,0)</f>
        <v>0</v>
      </c>
      <c r="AJ46" s="25">
        <f ca="1">OFFSET(pomoc!$D$16,pomoc!AB$10,0)</f>
        <v>0</v>
      </c>
      <c r="AK46" s="25">
        <f ca="1">OFFSET(pomoc!$D$16,pomoc!AC$10,0)</f>
        <v>0</v>
      </c>
      <c r="AL46" s="25">
        <f ca="1">OFFSET(pomoc!$D$16,pomoc!AD$10,0)</f>
        <v>0</v>
      </c>
      <c r="AM46" s="25">
        <f ca="1">OFFSET(pomoc!$D$16,pomoc!AE$10,0)</f>
        <v>0</v>
      </c>
      <c r="AN46" s="25">
        <f ca="1">OFFSET(pomoc!$D$16,pomoc!AF$10,0)</f>
        <v>0</v>
      </c>
      <c r="AO46" s="25">
        <f ca="1">OFFSET(pomoc!$D$16,pomoc!AG$10,0)</f>
        <v>0</v>
      </c>
      <c r="AP46" s="25">
        <f ca="1">OFFSET(pomoc!$D$16,pomoc!AH$10,0)</f>
        <v>0</v>
      </c>
      <c r="AQ46" s="25">
        <f ca="1">OFFSET(pomoc!$D$16,pomoc!AI$10,0)</f>
        <v>0</v>
      </c>
      <c r="AR46" s="25">
        <f ca="1">OFFSET(pomoc!$D$16,pomoc!AJ$10,0)</f>
        <v>0</v>
      </c>
      <c r="AS46" s="25">
        <f ca="1">OFFSET(pomoc!$D$16,pomoc!AK$10,0)</f>
        <v>0</v>
      </c>
      <c r="AT46" s="25">
        <f ca="1">OFFSET(pomoc!$D$16,pomoc!AL$10,0)</f>
        <v>0</v>
      </c>
      <c r="AU46" s="25">
        <f ca="1">OFFSET(pomoc!$D$16,pomoc!AM$10,0)</f>
        <v>0</v>
      </c>
      <c r="AV46" s="25">
        <f ca="1">OFFSET(pomoc!$D$16,pomoc!AN$10,0)</f>
        <v>0</v>
      </c>
      <c r="AW46" s="25">
        <f ca="1">OFFSET(pomoc!$D$16,pomoc!AO$10,0)</f>
        <v>0</v>
      </c>
      <c r="AX46" s="25">
        <f ca="1">OFFSET(pomoc!$D$16,pomoc!AP$10,0)</f>
        <v>0</v>
      </c>
      <c r="AY46" s="25">
        <f ca="1">OFFSET(pomoc!$D$16,pomoc!AQ$10,0)</f>
        <v>0</v>
      </c>
      <c r="AZ46" s="25">
        <f ca="1">OFFSET(pomoc!$D$16,pomoc!AR$10,0)</f>
        <v>0</v>
      </c>
      <c r="BA46" s="25">
        <f ca="1">OFFSET(pomoc!$D$16,pomoc!AS$10,0)</f>
        <v>0</v>
      </c>
      <c r="BB46" s="25">
        <f ca="1">OFFSET(pomoc!$D$16,pomoc!AT$10,0)</f>
        <v>0</v>
      </c>
      <c r="BC46" s="25">
        <f ca="1">OFFSET(pomoc!$D$16,pomoc!AU$10,0)</f>
        <v>0</v>
      </c>
      <c r="BD46" s="25">
        <f ca="1">OFFSET(pomoc!$D$16,pomoc!AV$10,0)</f>
        <v>0</v>
      </c>
      <c r="BE46" s="25">
        <f ca="1">OFFSET(pomoc!$D$16,pomoc!AW$10,0)</f>
        <v>0</v>
      </c>
      <c r="BF46" s="25">
        <f ca="1">OFFSET(pomoc!$D$16,pomoc!AX$10,0)</f>
        <v>0</v>
      </c>
      <c r="BG46" s="25">
        <f ca="1">OFFSET(pomoc!$D$16,pomoc!AY$10,0)</f>
        <v>0</v>
      </c>
      <c r="BH46" s="25">
        <f ca="1">OFFSET(pomoc!$D$16,pomoc!AZ$10,0)</f>
        <v>0</v>
      </c>
      <c r="BI46" s="25">
        <f ca="1">OFFSET(pomoc!$D$16,pomoc!BA$10,0)</f>
        <v>0</v>
      </c>
      <c r="BJ46" s="25">
        <f ca="1">OFFSET(pomoc!$D$16,pomoc!BB$10,0)</f>
        <v>0</v>
      </c>
      <c r="BK46" s="25">
        <f ca="1">OFFSET(pomoc!$D$16,pomoc!BC$10,0)</f>
        <v>0</v>
      </c>
      <c r="BL46" s="25">
        <f ca="1">OFFSET(pomoc!$D$16,pomoc!BD$10,0)</f>
        <v>0</v>
      </c>
      <c r="BM46" s="25">
        <f ca="1">OFFSET(pomoc!$D$16,pomoc!BE$10,0)</f>
        <v>0</v>
      </c>
      <c r="BN46" s="25">
        <f ca="1">OFFSET(pomoc!$D$16,pomoc!BF$10,0)</f>
        <v>0</v>
      </c>
      <c r="BO46" s="25">
        <f ca="1">OFFSET(pomoc!$D$16,pomoc!BG$10,0)</f>
        <v>0</v>
      </c>
      <c r="BP46" s="25">
        <f ca="1">OFFSET(pomoc!$D$16,pomoc!BH$10,0)</f>
        <v>0</v>
      </c>
      <c r="BQ46" s="25">
        <f ca="1">OFFSET(pomoc!$D$16,pomoc!BI$10,0)</f>
        <v>0</v>
      </c>
      <c r="BR46" s="25">
        <f ca="1">OFFSET(pomoc!$D$16,pomoc!BJ$10,0)</f>
        <v>0</v>
      </c>
      <c r="BS46" s="25">
        <f ca="1">OFFSET(pomoc!$D$16,pomoc!BK$10,0)</f>
        <v>0</v>
      </c>
      <c r="BT46" s="25">
        <f ca="1">OFFSET(pomoc!$D$16,pomoc!BL$10,0)</f>
        <v>0</v>
      </c>
      <c r="BV46" s="32">
        <f ca="1">SUM(J46:BT46)</f>
        <v>9.49</v>
      </c>
      <c r="BY46" s="32">
        <f ca="1">BV46</f>
        <v>9.49</v>
      </c>
    </row>
    <row r="47" spans="3:141" x14ac:dyDescent="0.2">
      <c r="C47" s="23">
        <v>4</v>
      </c>
      <c r="D47" s="189" t="s">
        <v>108</v>
      </c>
      <c r="E47" s="190"/>
      <c r="F47" s="190"/>
      <c r="G47" s="190"/>
      <c r="H47" s="190"/>
      <c r="I47" s="191"/>
      <c r="J47" s="33">
        <v>1</v>
      </c>
      <c r="K47" s="33">
        <v>1</v>
      </c>
      <c r="L47" s="33">
        <v>1</v>
      </c>
      <c r="M47" s="33">
        <v>1</v>
      </c>
      <c r="N47" s="33">
        <v>1</v>
      </c>
      <c r="O47" s="33">
        <v>1</v>
      </c>
      <c r="P47" s="33">
        <v>1</v>
      </c>
      <c r="Q47" s="33">
        <v>1</v>
      </c>
      <c r="R47" s="33">
        <v>1</v>
      </c>
      <c r="S47" s="33">
        <v>1</v>
      </c>
      <c r="T47" s="33">
        <v>1</v>
      </c>
      <c r="U47" s="33">
        <v>1</v>
      </c>
      <c r="V47" s="33">
        <v>1</v>
      </c>
      <c r="W47" s="33">
        <v>1</v>
      </c>
      <c r="X47" s="33">
        <f ca="1">OFFSET(pomoc!$D$17,pomoc!P$10,0)</f>
        <v>0</v>
      </c>
      <c r="Y47" s="33">
        <f ca="1">OFFSET(pomoc!$D$17,pomoc!Q$10,0)</f>
        <v>0</v>
      </c>
      <c r="Z47" s="33">
        <f ca="1">OFFSET(pomoc!$D$17,pomoc!R$10,0)</f>
        <v>0</v>
      </c>
      <c r="AA47" s="33">
        <f ca="1">OFFSET(pomoc!$D$17,pomoc!S$10,0)</f>
        <v>0</v>
      </c>
      <c r="AB47" s="33">
        <f ca="1">OFFSET(pomoc!$D$17,pomoc!T$10,0)</f>
        <v>0</v>
      </c>
      <c r="AC47" s="33">
        <f ca="1">OFFSET(pomoc!$D$17,pomoc!U$10,0)</f>
        <v>0</v>
      </c>
      <c r="AD47" s="33">
        <f ca="1">OFFSET(pomoc!$D$17,pomoc!V$10,0)</f>
        <v>0</v>
      </c>
      <c r="AE47" s="33">
        <f ca="1">OFFSET(pomoc!$D$17,pomoc!W$10,0)</f>
        <v>0</v>
      </c>
      <c r="AF47" s="33">
        <f ca="1">OFFSET(pomoc!$D$17,pomoc!X$10,0)</f>
        <v>0</v>
      </c>
      <c r="AG47" s="33">
        <f ca="1">OFFSET(pomoc!$D$17,pomoc!Y$10,0)</f>
        <v>0</v>
      </c>
      <c r="AH47" s="33">
        <f ca="1">OFFSET(pomoc!$D$17,pomoc!Z$10,0)</f>
        <v>0</v>
      </c>
      <c r="AI47" s="33">
        <f ca="1">OFFSET(pomoc!$D$17,pomoc!AA$10,0)</f>
        <v>0</v>
      </c>
      <c r="AJ47" s="33">
        <f ca="1">OFFSET(pomoc!$D$17,pomoc!AB$10,0)</f>
        <v>0</v>
      </c>
      <c r="AK47" s="33">
        <f ca="1">OFFSET(pomoc!$D$17,pomoc!AC$10,0)</f>
        <v>0</v>
      </c>
      <c r="AL47" s="33">
        <f ca="1">OFFSET(pomoc!$D$17,pomoc!AD$10,0)</f>
        <v>0</v>
      </c>
      <c r="AM47" s="33">
        <f ca="1">OFFSET(pomoc!$D$17,pomoc!AE$10,0)</f>
        <v>0</v>
      </c>
      <c r="AN47" s="33">
        <f ca="1">OFFSET(pomoc!$D$17,pomoc!AF$10,0)</f>
        <v>0</v>
      </c>
      <c r="AO47" s="33">
        <f ca="1">OFFSET(pomoc!$D$17,pomoc!AG$10,0)</f>
        <v>0</v>
      </c>
      <c r="AP47" s="33">
        <f ca="1">OFFSET(pomoc!$D$17,pomoc!AH$10,0)</f>
        <v>0</v>
      </c>
      <c r="AQ47" s="33">
        <f ca="1">OFFSET(pomoc!$D$17,pomoc!AI$10,0)</f>
        <v>0</v>
      </c>
      <c r="AR47" s="33">
        <f ca="1">OFFSET(pomoc!$D$17,pomoc!AJ$10,0)</f>
        <v>0</v>
      </c>
      <c r="AS47" s="33">
        <f ca="1">OFFSET(pomoc!$D$17,pomoc!AK$10,0)</f>
        <v>0</v>
      </c>
      <c r="AT47" s="33">
        <f ca="1">OFFSET(pomoc!$D$17,pomoc!AL$10,0)</f>
        <v>0</v>
      </c>
      <c r="AU47" s="33">
        <f ca="1">OFFSET(pomoc!$D$17,pomoc!AM$10,0)</f>
        <v>0</v>
      </c>
      <c r="AV47" s="33">
        <f ca="1">OFFSET(pomoc!$D$17,pomoc!AN$10,0)</f>
        <v>0</v>
      </c>
      <c r="AW47" s="33">
        <f ca="1">OFFSET(pomoc!$D$17,pomoc!AO$10,0)</f>
        <v>0</v>
      </c>
      <c r="AX47" s="33">
        <f ca="1">OFFSET(pomoc!$D$17,pomoc!AP$10,0)</f>
        <v>0</v>
      </c>
      <c r="AY47" s="33">
        <f ca="1">OFFSET(pomoc!$D$17,pomoc!AQ$10,0)</f>
        <v>0</v>
      </c>
      <c r="AZ47" s="33">
        <f ca="1">OFFSET(pomoc!$D$17,pomoc!AR$10,0)</f>
        <v>0</v>
      </c>
      <c r="BA47" s="33">
        <f ca="1">OFFSET(pomoc!$D$17,pomoc!AS$10,0)</f>
        <v>0</v>
      </c>
      <c r="BB47" s="33">
        <f ca="1">OFFSET(pomoc!$D$17,pomoc!AT$10,0)</f>
        <v>0</v>
      </c>
      <c r="BC47" s="33">
        <f ca="1">OFFSET(pomoc!$D$17,pomoc!AU$10,0)</f>
        <v>0</v>
      </c>
      <c r="BD47" s="33">
        <f ca="1">OFFSET(pomoc!$D$17,pomoc!AV$10,0)</f>
        <v>0</v>
      </c>
      <c r="BE47" s="33">
        <f ca="1">OFFSET(pomoc!$D$17,pomoc!AW$10,0)</f>
        <v>0</v>
      </c>
      <c r="BF47" s="33">
        <f ca="1">OFFSET(pomoc!$D$17,pomoc!AX$10,0)</f>
        <v>0</v>
      </c>
      <c r="BG47" s="33">
        <f ca="1">OFFSET(pomoc!$D$17,pomoc!AY$10,0)</f>
        <v>0</v>
      </c>
      <c r="BH47" s="33">
        <f ca="1">OFFSET(pomoc!$D$17,pomoc!AZ$10,0)</f>
        <v>0</v>
      </c>
      <c r="BI47" s="33">
        <f ca="1">OFFSET(pomoc!$D$17,pomoc!BA$10,0)</f>
        <v>0</v>
      </c>
      <c r="BJ47" s="33">
        <f ca="1">OFFSET(pomoc!$D$17,pomoc!BB$10,0)</f>
        <v>0</v>
      </c>
      <c r="BK47" s="33">
        <f ca="1">OFFSET(pomoc!$D$17,pomoc!BC$10,0)</f>
        <v>0</v>
      </c>
      <c r="BL47" s="33">
        <f ca="1">OFFSET(pomoc!$D$17,pomoc!BD$10,0)</f>
        <v>0</v>
      </c>
      <c r="BM47" s="33">
        <f ca="1">OFFSET(pomoc!$D$17,pomoc!BE$10,0)</f>
        <v>0</v>
      </c>
      <c r="BN47" s="33">
        <f ca="1">OFFSET(pomoc!$D$17,pomoc!BF$10,0)</f>
        <v>0</v>
      </c>
      <c r="BO47" s="33">
        <f ca="1">OFFSET(pomoc!$D$17,pomoc!BG$10,0)</f>
        <v>0</v>
      </c>
      <c r="BP47" s="33">
        <f ca="1">OFFSET(pomoc!$D$17,pomoc!BH$10,0)</f>
        <v>0</v>
      </c>
      <c r="BQ47" s="33">
        <f ca="1">OFFSET(pomoc!$D$17,pomoc!BI$10,0)</f>
        <v>0</v>
      </c>
      <c r="BR47" s="33">
        <f ca="1">OFFSET(pomoc!$D$17,pomoc!BJ$10,0)</f>
        <v>0</v>
      </c>
      <c r="BS47" s="33">
        <f ca="1">OFFSET(pomoc!$D$17,pomoc!BK$10,0)</f>
        <v>0</v>
      </c>
      <c r="BT47" s="33">
        <f ca="1">OFFSET(pomoc!$D$17,pomoc!BL$10,0)</f>
        <v>0</v>
      </c>
    </row>
    <row r="48" spans="3:141" x14ac:dyDescent="0.2">
      <c r="C48" s="23">
        <v>5</v>
      </c>
      <c r="D48" s="189" t="s">
        <v>122</v>
      </c>
      <c r="E48" s="190"/>
      <c r="F48" s="190"/>
      <c r="G48" s="190"/>
      <c r="H48" s="190"/>
      <c r="I48" s="191"/>
      <c r="J48" s="21">
        <f ca="1">IF(ISTEXT(J41),IF($BV44=0,0,CA44/$BV44),"")</f>
        <v>0.10526846845382662</v>
      </c>
      <c r="K48" s="21">
        <f t="shared" ref="K48:BT48" ca="1" si="12">IF(ISTEXT(K41),IF($BV44=0,0,CB44/$BV44),"")</f>
        <v>0.10526846845382662</v>
      </c>
      <c r="L48" s="21">
        <f t="shared" ca="1" si="12"/>
        <v>1.0058911742767067E-2</v>
      </c>
      <c r="M48" s="21">
        <f t="shared" ca="1" si="12"/>
        <v>0.10526846845382662</v>
      </c>
      <c r="N48" s="21">
        <f t="shared" ca="1" si="12"/>
        <v>0.10526846845382662</v>
      </c>
      <c r="O48" s="21">
        <f t="shared" ca="1" si="12"/>
        <v>0.10526846845382662</v>
      </c>
      <c r="P48" s="21">
        <f t="shared" ca="1" si="12"/>
        <v>0.10526846845382662</v>
      </c>
      <c r="Q48" s="21">
        <f t="shared" ca="1" si="12"/>
        <v>0.10526846845382662</v>
      </c>
      <c r="R48" s="21">
        <f t="shared" ca="1" si="12"/>
        <v>0.10526846845382662</v>
      </c>
      <c r="S48" s="21">
        <f t="shared" ca="1" si="12"/>
        <v>8.7723610847290967E-2</v>
      </c>
      <c r="T48" s="21">
        <f t="shared" ca="1" si="12"/>
        <v>3.5089376620377657E-2</v>
      </c>
      <c r="U48" s="21">
        <f t="shared" ca="1" si="12"/>
        <v>1.3495966175944275E-2</v>
      </c>
      <c r="V48" s="21">
        <f t="shared" ca="1" si="12"/>
        <v>6.8229813696142165E-3</v>
      </c>
      <c r="W48" s="21">
        <f t="shared" ca="1" si="12"/>
        <v>4.66140561339283E-3</v>
      </c>
      <c r="X48" s="21" t="str">
        <f t="shared" ca="1" si="12"/>
        <v/>
      </c>
      <c r="Y48" s="21" t="str">
        <f t="shared" ca="1" si="12"/>
        <v/>
      </c>
      <c r="Z48" s="21" t="str">
        <f t="shared" ca="1" si="12"/>
        <v/>
      </c>
      <c r="AA48" s="21" t="str">
        <f t="shared" ca="1" si="12"/>
        <v/>
      </c>
      <c r="AB48" s="21" t="str">
        <f t="shared" ca="1" si="12"/>
        <v/>
      </c>
      <c r="AC48" s="21" t="str">
        <f t="shared" ca="1" si="12"/>
        <v/>
      </c>
      <c r="AD48" s="21" t="str">
        <f t="shared" ca="1" si="12"/>
        <v/>
      </c>
      <c r="AE48" s="21" t="str">
        <f t="shared" ca="1" si="12"/>
        <v/>
      </c>
      <c r="AF48" s="21" t="str">
        <f t="shared" ca="1" si="12"/>
        <v/>
      </c>
      <c r="AG48" s="21" t="str">
        <f t="shared" ca="1" si="12"/>
        <v/>
      </c>
      <c r="AH48" s="21" t="str">
        <f t="shared" ca="1" si="12"/>
        <v/>
      </c>
      <c r="AI48" s="21" t="str">
        <f t="shared" ca="1" si="12"/>
        <v/>
      </c>
      <c r="AJ48" s="21" t="str">
        <f t="shared" ca="1" si="12"/>
        <v/>
      </c>
      <c r="AK48" s="21" t="str">
        <f t="shared" ca="1" si="12"/>
        <v/>
      </c>
      <c r="AL48" s="21" t="str">
        <f t="shared" ca="1" si="12"/>
        <v/>
      </c>
      <c r="AM48" s="21" t="str">
        <f t="shared" ca="1" si="12"/>
        <v/>
      </c>
      <c r="AN48" s="21" t="str">
        <f t="shared" ca="1" si="12"/>
        <v/>
      </c>
      <c r="AO48" s="21" t="str">
        <f t="shared" ca="1" si="12"/>
        <v/>
      </c>
      <c r="AP48" s="21" t="str">
        <f t="shared" ca="1" si="12"/>
        <v/>
      </c>
      <c r="AQ48" s="21" t="str">
        <f t="shared" ca="1" si="12"/>
        <v/>
      </c>
      <c r="AR48" s="21" t="str">
        <f t="shared" ca="1" si="12"/>
        <v/>
      </c>
      <c r="AS48" s="21" t="str">
        <f t="shared" ca="1" si="12"/>
        <v/>
      </c>
      <c r="AT48" s="21" t="str">
        <f t="shared" ca="1" si="12"/>
        <v/>
      </c>
      <c r="AU48" s="21" t="str">
        <f t="shared" ca="1" si="12"/>
        <v/>
      </c>
      <c r="AV48" s="21" t="str">
        <f t="shared" ca="1" si="12"/>
        <v/>
      </c>
      <c r="AW48" s="21" t="str">
        <f t="shared" ca="1" si="12"/>
        <v/>
      </c>
      <c r="AX48" s="21" t="str">
        <f t="shared" ca="1" si="12"/>
        <v/>
      </c>
      <c r="AY48" s="21" t="str">
        <f t="shared" ca="1" si="12"/>
        <v/>
      </c>
      <c r="AZ48" s="21" t="str">
        <f t="shared" ca="1" si="12"/>
        <v/>
      </c>
      <c r="BA48" s="21" t="str">
        <f t="shared" ca="1" si="12"/>
        <v/>
      </c>
      <c r="BB48" s="21" t="str">
        <f t="shared" ca="1" si="12"/>
        <v/>
      </c>
      <c r="BC48" s="21" t="str">
        <f t="shared" ca="1" si="12"/>
        <v/>
      </c>
      <c r="BD48" s="21" t="str">
        <f t="shared" ca="1" si="12"/>
        <v/>
      </c>
      <c r="BE48" s="21" t="str">
        <f t="shared" ca="1" si="12"/>
        <v/>
      </c>
      <c r="BF48" s="21" t="str">
        <f t="shared" ca="1" si="12"/>
        <v/>
      </c>
      <c r="BG48" s="21" t="str">
        <f t="shared" ca="1" si="12"/>
        <v/>
      </c>
      <c r="BH48" s="21" t="str">
        <f t="shared" ca="1" si="12"/>
        <v/>
      </c>
      <c r="BI48" s="21" t="str">
        <f t="shared" ca="1" si="12"/>
        <v/>
      </c>
      <c r="BJ48" s="21" t="str">
        <f t="shared" ca="1" si="12"/>
        <v/>
      </c>
      <c r="BK48" s="21" t="str">
        <f t="shared" ca="1" si="12"/>
        <v/>
      </c>
      <c r="BL48" s="21" t="str">
        <f t="shared" ca="1" si="12"/>
        <v/>
      </c>
      <c r="BM48" s="21" t="str">
        <f t="shared" ca="1" si="12"/>
        <v/>
      </c>
      <c r="BN48" s="21" t="str">
        <f t="shared" ca="1" si="12"/>
        <v/>
      </c>
      <c r="BO48" s="21" t="str">
        <f t="shared" ca="1" si="12"/>
        <v/>
      </c>
      <c r="BP48" s="21" t="str">
        <f t="shared" ca="1" si="12"/>
        <v/>
      </c>
      <c r="BQ48" s="21" t="str">
        <f t="shared" ca="1" si="12"/>
        <v/>
      </c>
      <c r="BR48" s="21" t="str">
        <f t="shared" ca="1" si="12"/>
        <v/>
      </c>
      <c r="BS48" s="21" t="str">
        <f t="shared" ca="1" si="12"/>
        <v/>
      </c>
      <c r="BT48" s="21" t="str">
        <f t="shared" ca="1" si="12"/>
        <v/>
      </c>
    </row>
    <row r="49" spans="3:141" x14ac:dyDescent="0.2">
      <c r="C49" s="23">
        <v>6</v>
      </c>
      <c r="D49" s="189" t="s">
        <v>20</v>
      </c>
      <c r="E49" s="190"/>
      <c r="F49" s="190"/>
      <c r="G49" s="190"/>
      <c r="H49" s="190"/>
      <c r="I49" s="191"/>
      <c r="J49" s="41">
        <f ca="1">IF(ISNUMBER(J48),J48*jst!$I28,"")</f>
        <v>5.569945956244041</v>
      </c>
      <c r="K49" s="41">
        <f ca="1">IF(ISNUMBER(K48),K48*jst!$I28,"")</f>
        <v>5.569945956244041</v>
      </c>
      <c r="L49" s="41">
        <f ca="1">IF(ISNUMBER(L48),L48*jst!$I28,"")</f>
        <v>0.53223529902894173</v>
      </c>
      <c r="M49" s="41">
        <f ca="1">IF(ISNUMBER(M48),M48*jst!$I28,"")</f>
        <v>5.569945956244041</v>
      </c>
      <c r="N49" s="41">
        <f ca="1">IF(ISNUMBER(N48),N48*jst!$I28,"")</f>
        <v>5.569945956244041</v>
      </c>
      <c r="O49" s="41">
        <f ca="1">IF(ISNUMBER(O48),O48*jst!$I28,"")</f>
        <v>5.569945956244041</v>
      </c>
      <c r="P49" s="41">
        <f ca="1">IF(ISNUMBER(P48),P48*jst!$I28,"")</f>
        <v>5.569945956244041</v>
      </c>
      <c r="Q49" s="41">
        <f ca="1">IF(ISNUMBER(Q48),Q48*jst!$I28,"")</f>
        <v>5.569945956244041</v>
      </c>
      <c r="R49" s="41">
        <f ca="1">IF(ISNUMBER(R48),R48*jst!$I28,"")</f>
        <v>5.569945956244041</v>
      </c>
      <c r="S49" s="41">
        <f ca="1">IF(ISNUMBER(S48),S48*jst!$I28,"")</f>
        <v>4.6416156583518013</v>
      </c>
      <c r="T49" s="41">
        <f ca="1">IF(ISNUMBER(T48),T48*jst!$I28,"")</f>
        <v>1.8566426802297804</v>
      </c>
      <c r="U49" s="41">
        <f ca="1">IF(ISNUMBER(U48),U48*jst!$I28,"")</f>
        <v>0.71409609478910008</v>
      </c>
      <c r="V49" s="41">
        <f ca="1">IF(ISNUMBER(V48),V48*jst!$I28,"")</f>
        <v>0.36101634276061001</v>
      </c>
      <c r="W49" s="41">
        <f ca="1">IF(ISNUMBER(W48),W48*jst!$I28,"")</f>
        <v>0.24664344155552173</v>
      </c>
      <c r="X49" s="41" t="str">
        <f ca="1">IF(ISNUMBER(X48),X48*jst!$I28,"")</f>
        <v/>
      </c>
      <c r="Y49" s="41" t="str">
        <f ca="1">IF(ISNUMBER(Y48),Y48*jst!$I28,"")</f>
        <v/>
      </c>
      <c r="Z49" s="41" t="str">
        <f ca="1">IF(ISNUMBER(Z48),Z48*jst!$I28,"")</f>
        <v/>
      </c>
      <c r="AA49" s="41" t="str">
        <f ca="1">IF(ISNUMBER(AA48),AA48*jst!$I28,"")</f>
        <v/>
      </c>
      <c r="AB49" s="41" t="str">
        <f ca="1">IF(ISNUMBER(AB48),AB48*jst!$I28,"")</f>
        <v/>
      </c>
      <c r="AC49" s="41" t="str">
        <f ca="1">IF(ISNUMBER(AC48),AC48*jst!$I28,"")</f>
        <v/>
      </c>
      <c r="AD49" s="41" t="str">
        <f ca="1">IF(ISNUMBER(AD48),AD48*jst!$I28,"")</f>
        <v/>
      </c>
      <c r="AE49" s="41" t="str">
        <f ca="1">IF(ISNUMBER(AE48),AE48*jst!$I28,"")</f>
        <v/>
      </c>
      <c r="AF49" s="41" t="str">
        <f ca="1">IF(ISNUMBER(AF48),AF48*jst!$I28,"")</f>
        <v/>
      </c>
      <c r="AG49" s="41" t="str">
        <f ca="1">IF(ISNUMBER(AG48),AG48*jst!$I28,"")</f>
        <v/>
      </c>
      <c r="AH49" s="41" t="str">
        <f ca="1">IF(ISNUMBER(AH48),AH48*jst!$I28,"")</f>
        <v/>
      </c>
      <c r="AI49" s="41" t="str">
        <f ca="1">IF(ISNUMBER(AI48),AI48*jst!$I28,"")</f>
        <v/>
      </c>
      <c r="AJ49" s="41" t="str">
        <f ca="1">IF(ISNUMBER(AJ48),AJ48*jst!$I28,"")</f>
        <v/>
      </c>
      <c r="AK49" s="41" t="str">
        <f ca="1">IF(ISNUMBER(AK48),AK48*jst!$I28,"")</f>
        <v/>
      </c>
      <c r="AL49" s="41" t="str">
        <f ca="1">IF(ISNUMBER(AL48),AL48*jst!$I28,"")</f>
        <v/>
      </c>
      <c r="AM49" s="41" t="str">
        <f ca="1">IF(ISNUMBER(AM48),AM48*jst!$I28,"")</f>
        <v/>
      </c>
      <c r="AN49" s="41" t="str">
        <f ca="1">IF(ISNUMBER(AN48),AN48*jst!$I28,"")</f>
        <v/>
      </c>
      <c r="AO49" s="41" t="str">
        <f ca="1">IF(ISNUMBER(AO48),AO48*jst!$I28,"")</f>
        <v/>
      </c>
      <c r="AP49" s="41" t="str">
        <f ca="1">IF(ISNUMBER(AP48),AP48*jst!$I28,"")</f>
        <v/>
      </c>
      <c r="AQ49" s="41" t="str">
        <f ca="1">IF(ISNUMBER(AQ48),AQ48*jst!$I28,"")</f>
        <v/>
      </c>
      <c r="AR49" s="41" t="str">
        <f ca="1">IF(ISNUMBER(AR48),AR48*jst!$I28,"")</f>
        <v/>
      </c>
      <c r="AS49" s="41" t="str">
        <f ca="1">IF(ISNUMBER(AS48),AS48*jst!$I28,"")</f>
        <v/>
      </c>
      <c r="AT49" s="41" t="str">
        <f ca="1">IF(ISNUMBER(AT48),AT48*jst!$I28,"")</f>
        <v/>
      </c>
      <c r="AU49" s="41" t="str">
        <f ca="1">IF(ISNUMBER(AU48),AU48*jst!$I28,"")</f>
        <v/>
      </c>
      <c r="AV49" s="41" t="str">
        <f ca="1">IF(ISNUMBER(AV48),AV48*jst!$I28,"")</f>
        <v/>
      </c>
      <c r="AW49" s="41" t="str">
        <f ca="1">IF(ISNUMBER(AW48),AW48*jst!$I28,"")</f>
        <v/>
      </c>
      <c r="AX49" s="41" t="str">
        <f ca="1">IF(ISNUMBER(AX48),AX48*jst!$I28,"")</f>
        <v/>
      </c>
      <c r="AY49" s="41" t="str">
        <f ca="1">IF(ISNUMBER(AY48),AY48*jst!$I28,"")</f>
        <v/>
      </c>
      <c r="AZ49" s="41" t="str">
        <f ca="1">IF(ISNUMBER(AZ48),AZ48*jst!$I28,"")</f>
        <v/>
      </c>
      <c r="BA49" s="41" t="str">
        <f ca="1">IF(ISNUMBER(BA48),BA48*jst!$I28,"")</f>
        <v/>
      </c>
      <c r="BB49" s="41" t="str">
        <f ca="1">IF(ISNUMBER(BB48),BB48*jst!$I28,"")</f>
        <v/>
      </c>
      <c r="BC49" s="41" t="str">
        <f ca="1">IF(ISNUMBER(BC48),BC48*jst!$I28,"")</f>
        <v/>
      </c>
      <c r="BD49" s="41" t="str">
        <f ca="1">IF(ISNUMBER(BD48),BD48*jst!$I28,"")</f>
        <v/>
      </c>
      <c r="BE49" s="41" t="str">
        <f ca="1">IF(ISNUMBER(BE48),BE48*jst!$I28,"")</f>
        <v/>
      </c>
      <c r="BF49" s="41" t="str">
        <f ca="1">IF(ISNUMBER(BF48),BF48*jst!$I28,"")</f>
        <v/>
      </c>
      <c r="BG49" s="41" t="str">
        <f ca="1">IF(ISNUMBER(BG48),BG48*jst!$I28,"")</f>
        <v/>
      </c>
      <c r="BH49" s="41" t="str">
        <f ca="1">IF(ISNUMBER(BH48),BH48*jst!$I28,"")</f>
        <v/>
      </c>
      <c r="BI49" s="41" t="str">
        <f ca="1">IF(ISNUMBER(BI48),BI48*jst!$I28,"")</f>
        <v/>
      </c>
      <c r="BJ49" s="41" t="str">
        <f ca="1">IF(ISNUMBER(BJ48),BJ48*jst!$I28,"")</f>
        <v/>
      </c>
      <c r="BK49" s="41" t="str">
        <f ca="1">IF(ISNUMBER(BK48),BK48*jst!$I28,"")</f>
        <v/>
      </c>
      <c r="BL49" s="41" t="str">
        <f ca="1">IF(ISNUMBER(BL48),BL48*jst!$I28,"")</f>
        <v/>
      </c>
      <c r="BM49" s="41" t="str">
        <f ca="1">IF(ISNUMBER(BM48),BM48*jst!$I28,"")</f>
        <v/>
      </c>
      <c r="BN49" s="41" t="str">
        <f ca="1">IF(ISNUMBER(BN48),BN48*jst!$I28,"")</f>
        <v/>
      </c>
      <c r="BO49" s="41" t="str">
        <f ca="1">IF(ISNUMBER(BO48),BO48*jst!$I28,"")</f>
        <v/>
      </c>
      <c r="BP49" s="41" t="str">
        <f ca="1">IF(ISNUMBER(BP48),BP48*jst!$I28,"")</f>
        <v/>
      </c>
      <c r="BQ49" s="41" t="str">
        <f ca="1">IF(ISNUMBER(BQ48),BQ48*jst!$I28,"")</f>
        <v/>
      </c>
      <c r="BR49" s="41" t="str">
        <f ca="1">IF(ISNUMBER(BR48),BR48*jst!$I28,"")</f>
        <v/>
      </c>
      <c r="BS49" s="41" t="str">
        <f ca="1">IF(ISNUMBER(BS48),BS48*jst!$I28,"")</f>
        <v/>
      </c>
      <c r="BT49" s="41" t="str">
        <f ca="1">IF(ISNUMBER(BT48),BT48*jst!$I28,"")</f>
        <v/>
      </c>
    </row>
    <row r="50" spans="3:141" ht="13.5" thickBot="1" x14ac:dyDescent="0.25">
      <c r="C50" s="23">
        <v>7</v>
      </c>
      <c r="D50" s="171" t="s">
        <v>19</v>
      </c>
      <c r="E50" s="172"/>
      <c r="F50" s="172"/>
      <c r="G50" s="172"/>
      <c r="H50" s="172"/>
      <c r="I50" s="173"/>
      <c r="J50" s="48">
        <f ca="1">IF(ISNUMBER(J49),J49*12,"")</f>
        <v>66.839351474928492</v>
      </c>
      <c r="K50" s="48">
        <f t="shared" ref="K50:BT50" ca="1" si="13">IF(ISNUMBER(K49),K49*12,"")</f>
        <v>66.839351474928492</v>
      </c>
      <c r="L50" s="48">
        <f t="shared" ca="1" si="13"/>
        <v>6.3868235883473012</v>
      </c>
      <c r="M50" s="48">
        <f t="shared" ca="1" si="13"/>
        <v>66.839351474928492</v>
      </c>
      <c r="N50" s="48">
        <f t="shared" ca="1" si="13"/>
        <v>66.839351474928492</v>
      </c>
      <c r="O50" s="48">
        <f t="shared" ca="1" si="13"/>
        <v>66.839351474928492</v>
      </c>
      <c r="P50" s="48">
        <f t="shared" ca="1" si="13"/>
        <v>66.839351474928492</v>
      </c>
      <c r="Q50" s="48">
        <f t="shared" ca="1" si="13"/>
        <v>66.839351474928492</v>
      </c>
      <c r="R50" s="48">
        <f t="shared" ca="1" si="13"/>
        <v>66.839351474928492</v>
      </c>
      <c r="S50" s="48">
        <f t="shared" ca="1" si="13"/>
        <v>55.699387900221616</v>
      </c>
      <c r="T50" s="48">
        <f t="shared" ca="1" si="13"/>
        <v>22.279712162757363</v>
      </c>
      <c r="U50" s="48">
        <f t="shared" ca="1" si="13"/>
        <v>8.5691531374692005</v>
      </c>
      <c r="V50" s="48">
        <f t="shared" ca="1" si="13"/>
        <v>4.3321961131273206</v>
      </c>
      <c r="W50" s="48">
        <f t="shared" ca="1" si="13"/>
        <v>2.9597212986662607</v>
      </c>
      <c r="X50" s="48" t="str">
        <f t="shared" ca="1" si="13"/>
        <v/>
      </c>
      <c r="Y50" s="48" t="str">
        <f t="shared" ca="1" si="13"/>
        <v/>
      </c>
      <c r="Z50" s="48" t="str">
        <f t="shared" ca="1" si="13"/>
        <v/>
      </c>
      <c r="AA50" s="48" t="str">
        <f t="shared" ca="1" si="13"/>
        <v/>
      </c>
      <c r="AB50" s="48" t="str">
        <f t="shared" ca="1" si="13"/>
        <v/>
      </c>
      <c r="AC50" s="48" t="str">
        <f t="shared" ca="1" si="13"/>
        <v/>
      </c>
      <c r="AD50" s="48" t="str">
        <f t="shared" ca="1" si="13"/>
        <v/>
      </c>
      <c r="AE50" s="48" t="str">
        <f t="shared" ca="1" si="13"/>
        <v/>
      </c>
      <c r="AF50" s="48" t="str">
        <f t="shared" ca="1" si="13"/>
        <v/>
      </c>
      <c r="AG50" s="48" t="str">
        <f t="shared" ca="1" si="13"/>
        <v/>
      </c>
      <c r="AH50" s="48" t="str">
        <f t="shared" ca="1" si="13"/>
        <v/>
      </c>
      <c r="AI50" s="48" t="str">
        <f t="shared" ca="1" si="13"/>
        <v/>
      </c>
      <c r="AJ50" s="48" t="str">
        <f t="shared" ca="1" si="13"/>
        <v/>
      </c>
      <c r="AK50" s="48" t="str">
        <f t="shared" ca="1" si="13"/>
        <v/>
      </c>
      <c r="AL50" s="48" t="str">
        <f t="shared" ca="1" si="13"/>
        <v/>
      </c>
      <c r="AM50" s="48" t="str">
        <f t="shared" ca="1" si="13"/>
        <v/>
      </c>
      <c r="AN50" s="48" t="str">
        <f t="shared" ca="1" si="13"/>
        <v/>
      </c>
      <c r="AO50" s="48" t="str">
        <f t="shared" ca="1" si="13"/>
        <v/>
      </c>
      <c r="AP50" s="48" t="str">
        <f t="shared" ca="1" si="13"/>
        <v/>
      </c>
      <c r="AQ50" s="48" t="str">
        <f t="shared" ca="1" si="13"/>
        <v/>
      </c>
      <c r="AR50" s="48" t="str">
        <f t="shared" ca="1" si="13"/>
        <v/>
      </c>
      <c r="AS50" s="48" t="str">
        <f t="shared" ca="1" si="13"/>
        <v/>
      </c>
      <c r="AT50" s="48" t="str">
        <f t="shared" ca="1" si="13"/>
        <v/>
      </c>
      <c r="AU50" s="48" t="str">
        <f t="shared" ca="1" si="13"/>
        <v/>
      </c>
      <c r="AV50" s="48" t="str">
        <f t="shared" ca="1" si="13"/>
        <v/>
      </c>
      <c r="AW50" s="48" t="str">
        <f t="shared" ca="1" si="13"/>
        <v/>
      </c>
      <c r="AX50" s="48" t="str">
        <f t="shared" ca="1" si="13"/>
        <v/>
      </c>
      <c r="AY50" s="48" t="str">
        <f t="shared" ca="1" si="13"/>
        <v/>
      </c>
      <c r="AZ50" s="48" t="str">
        <f t="shared" ca="1" si="13"/>
        <v/>
      </c>
      <c r="BA50" s="48" t="str">
        <f t="shared" ca="1" si="13"/>
        <v/>
      </c>
      <c r="BB50" s="48" t="str">
        <f t="shared" ca="1" si="13"/>
        <v/>
      </c>
      <c r="BC50" s="48" t="str">
        <f t="shared" ca="1" si="13"/>
        <v/>
      </c>
      <c r="BD50" s="48" t="str">
        <f t="shared" ca="1" si="13"/>
        <v/>
      </c>
      <c r="BE50" s="48" t="str">
        <f t="shared" ca="1" si="13"/>
        <v/>
      </c>
      <c r="BF50" s="48" t="str">
        <f t="shared" ca="1" si="13"/>
        <v/>
      </c>
      <c r="BG50" s="48" t="str">
        <f t="shared" ca="1" si="13"/>
        <v/>
      </c>
      <c r="BH50" s="48" t="str">
        <f t="shared" ca="1" si="13"/>
        <v/>
      </c>
      <c r="BI50" s="48" t="str">
        <f t="shared" ca="1" si="13"/>
        <v/>
      </c>
      <c r="BJ50" s="48" t="str">
        <f t="shared" ca="1" si="13"/>
        <v/>
      </c>
      <c r="BK50" s="48" t="str">
        <f t="shared" ca="1" si="13"/>
        <v/>
      </c>
      <c r="BL50" s="48" t="str">
        <f t="shared" ca="1" si="13"/>
        <v/>
      </c>
      <c r="BM50" s="48" t="str">
        <f t="shared" ca="1" si="13"/>
        <v/>
      </c>
      <c r="BN50" s="48" t="str">
        <f t="shared" ca="1" si="13"/>
        <v/>
      </c>
      <c r="BO50" s="48" t="str">
        <f t="shared" ca="1" si="13"/>
        <v/>
      </c>
      <c r="BP50" s="48" t="str">
        <f t="shared" ca="1" si="13"/>
        <v/>
      </c>
      <c r="BQ50" s="48" t="str">
        <f t="shared" ca="1" si="13"/>
        <v/>
      </c>
      <c r="BR50" s="48" t="str">
        <f t="shared" ca="1" si="13"/>
        <v/>
      </c>
      <c r="BS50" s="48" t="str">
        <f t="shared" ca="1" si="13"/>
        <v/>
      </c>
      <c r="BT50" s="48" t="str">
        <f t="shared" ca="1" si="13"/>
        <v/>
      </c>
    </row>
    <row r="51" spans="3:141" ht="13.5" thickBot="1" x14ac:dyDescent="0.25"/>
    <row r="52" spans="3:141" ht="13.5" thickBot="1" x14ac:dyDescent="0.25">
      <c r="C52" s="174" t="s">
        <v>15</v>
      </c>
      <c r="D52" s="176" t="s">
        <v>18</v>
      </c>
      <c r="E52" s="177"/>
      <c r="F52" s="168" t="s">
        <v>132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70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2"/>
    </row>
    <row r="53" spans="3:141" x14ac:dyDescent="0.2">
      <c r="C53" s="175"/>
      <c r="D53" s="178" t="s">
        <v>13</v>
      </c>
      <c r="E53" s="179"/>
      <c r="F53" s="180" t="str">
        <f>pomoc!E$5</f>
        <v>p04</v>
      </c>
      <c r="G53" s="181"/>
      <c r="H53" s="178" t="s">
        <v>21</v>
      </c>
      <c r="I53" s="179"/>
      <c r="J53" s="28" t="s">
        <v>171</v>
      </c>
      <c r="K53" s="28" t="s">
        <v>172</v>
      </c>
      <c r="L53" s="28" t="s">
        <v>173</v>
      </c>
      <c r="M53" s="28" t="s">
        <v>174</v>
      </c>
      <c r="N53" s="28" t="s">
        <v>175</v>
      </c>
      <c r="O53" s="28" t="s">
        <v>176</v>
      </c>
      <c r="P53" s="28" t="s">
        <v>177</v>
      </c>
      <c r="Q53" s="28" t="s">
        <v>178</v>
      </c>
      <c r="R53" s="28" t="s">
        <v>179</v>
      </c>
      <c r="S53" s="28">
        <f ca="1">OFFSET(pomoc!$E$12,pomoc!K$10,0)</f>
        <v>0</v>
      </c>
      <c r="T53" s="28">
        <f ca="1">OFFSET(pomoc!$E$12,pomoc!L$10,0)</f>
        <v>0</v>
      </c>
      <c r="U53" s="28">
        <f ca="1">OFFSET(pomoc!$E$12,pomoc!M$10,0)</f>
        <v>0</v>
      </c>
      <c r="V53" s="28">
        <f ca="1">OFFSET(pomoc!$E$12,pomoc!N$10,0)</f>
        <v>0</v>
      </c>
      <c r="W53" s="28">
        <f ca="1">OFFSET(pomoc!$E$12,pomoc!O$10,0)</f>
        <v>0</v>
      </c>
      <c r="X53" s="28">
        <f ca="1">OFFSET(pomoc!$E$12,pomoc!P$10,0)</f>
        <v>0</v>
      </c>
      <c r="Y53" s="28">
        <f ca="1">OFFSET(pomoc!$E$12,pomoc!Q$10,0)</f>
        <v>0</v>
      </c>
      <c r="Z53" s="28">
        <f ca="1">OFFSET(pomoc!$E$12,pomoc!R$10,0)</f>
        <v>0</v>
      </c>
      <c r="AA53" s="28">
        <f ca="1">OFFSET(pomoc!$E$12,pomoc!S$10,0)</f>
        <v>0</v>
      </c>
      <c r="AB53" s="28">
        <f ca="1">OFFSET(pomoc!$E$12,pomoc!T$10,0)</f>
        <v>0</v>
      </c>
      <c r="AC53" s="28">
        <f ca="1">OFFSET(pomoc!$E$12,pomoc!U$10,0)</f>
        <v>0</v>
      </c>
      <c r="AD53" s="28">
        <f ca="1">OFFSET(pomoc!$E$12,pomoc!V$10,0)</f>
        <v>0</v>
      </c>
      <c r="AE53" s="28">
        <f ca="1">OFFSET(pomoc!$E$12,pomoc!W$10,0)</f>
        <v>0</v>
      </c>
      <c r="AF53" s="28">
        <f ca="1">OFFSET(pomoc!$E$12,pomoc!X$10,0)</f>
        <v>0</v>
      </c>
      <c r="AG53" s="28">
        <f ca="1">OFFSET(pomoc!$E$12,pomoc!Y$10,0)</f>
        <v>0</v>
      </c>
      <c r="AH53" s="28">
        <f ca="1">OFFSET(pomoc!$E$12,pomoc!Z$10,0)</f>
        <v>0</v>
      </c>
      <c r="AI53" s="28">
        <f ca="1">OFFSET(pomoc!$E$12,pomoc!AA$10,0)</f>
        <v>0</v>
      </c>
      <c r="AJ53" s="28">
        <f ca="1">OFFSET(pomoc!$E$12,pomoc!AB$10,0)</f>
        <v>0</v>
      </c>
      <c r="AK53" s="28">
        <f ca="1">OFFSET(pomoc!$E$12,pomoc!AC$10,0)</f>
        <v>0</v>
      </c>
      <c r="AL53" s="28">
        <f ca="1">OFFSET(pomoc!$E$12,pomoc!AD$10,0)</f>
        <v>0</v>
      </c>
      <c r="AM53" s="28">
        <f ca="1">OFFSET(pomoc!$E$12,pomoc!AE$10,0)</f>
        <v>0</v>
      </c>
      <c r="AN53" s="28">
        <f ca="1">OFFSET(pomoc!$E$12,pomoc!AF$10,0)</f>
        <v>0</v>
      </c>
      <c r="AO53" s="28">
        <f ca="1">OFFSET(pomoc!$E$12,pomoc!AG$10,0)</f>
        <v>0</v>
      </c>
      <c r="AP53" s="28">
        <f ca="1">OFFSET(pomoc!$E$12,pomoc!AH$10,0)</f>
        <v>0</v>
      </c>
      <c r="AQ53" s="28">
        <f ca="1">OFFSET(pomoc!$E$12,pomoc!AI$10,0)</f>
        <v>0</v>
      </c>
      <c r="AR53" s="28">
        <f ca="1">OFFSET(pomoc!$E$12,pomoc!AJ$10,0)</f>
        <v>0</v>
      </c>
      <c r="AS53" s="28">
        <f ca="1">OFFSET(pomoc!$E$12,pomoc!AK$10,0)</f>
        <v>0</v>
      </c>
      <c r="AT53" s="28">
        <f ca="1">OFFSET(pomoc!$E$12,pomoc!AL$10,0)</f>
        <v>0</v>
      </c>
      <c r="AU53" s="28">
        <f ca="1">OFFSET(pomoc!$E$12,pomoc!AM$10,0)</f>
        <v>0</v>
      </c>
      <c r="AV53" s="28">
        <f ca="1">OFFSET(pomoc!$E$12,pomoc!AN$10,0)</f>
        <v>0</v>
      </c>
      <c r="AW53" s="28">
        <f ca="1">OFFSET(pomoc!$E$12,pomoc!AO$10,0)</f>
        <v>0</v>
      </c>
      <c r="AX53" s="28">
        <f ca="1">OFFSET(pomoc!$E$12,pomoc!AP$10,0)</f>
        <v>0</v>
      </c>
      <c r="AY53" s="28">
        <f ca="1">OFFSET(pomoc!$E$12,pomoc!AQ$10,0)</f>
        <v>0</v>
      </c>
      <c r="AZ53" s="28">
        <f ca="1">OFFSET(pomoc!$E$12,pomoc!AR$10,0)</f>
        <v>0</v>
      </c>
      <c r="BA53" s="28">
        <f ca="1">OFFSET(pomoc!$E$12,pomoc!AS$10,0)</f>
        <v>0</v>
      </c>
      <c r="BB53" s="28">
        <f ca="1">OFFSET(pomoc!$E$12,pomoc!AT$10,0)</f>
        <v>0</v>
      </c>
      <c r="BC53" s="28">
        <f ca="1">OFFSET(pomoc!$E$12,pomoc!AU$10,0)</f>
        <v>0</v>
      </c>
      <c r="BD53" s="28">
        <f ca="1">OFFSET(pomoc!$E$12,pomoc!AV$10,0)</f>
        <v>0</v>
      </c>
      <c r="BE53" s="28">
        <f ca="1">OFFSET(pomoc!$E$12,pomoc!AW$10,0)</f>
        <v>0</v>
      </c>
      <c r="BF53" s="28">
        <f ca="1">OFFSET(pomoc!$E$12,pomoc!AX$10,0)</f>
        <v>0</v>
      </c>
      <c r="BG53" s="28">
        <f ca="1">OFFSET(pomoc!$E$12,pomoc!AY$10,0)</f>
        <v>0</v>
      </c>
      <c r="BH53" s="28">
        <f ca="1">OFFSET(pomoc!$E$12,pomoc!AZ$10,0)</f>
        <v>0</v>
      </c>
      <c r="BI53" s="28">
        <f ca="1">OFFSET(pomoc!$E$12,pomoc!BA$10,0)</f>
        <v>0</v>
      </c>
      <c r="BJ53" s="28">
        <f ca="1">OFFSET(pomoc!$E$12,pomoc!BB$10,0)</f>
        <v>0</v>
      </c>
      <c r="BK53" s="28">
        <f ca="1">OFFSET(pomoc!$E$12,pomoc!BC$10,0)</f>
        <v>0</v>
      </c>
      <c r="BL53" s="28">
        <f ca="1">OFFSET(pomoc!$E$12,pomoc!BD$10,0)</f>
        <v>0</v>
      </c>
      <c r="BM53" s="28">
        <f ca="1">OFFSET(pomoc!$E$12,pomoc!BE$10,0)</f>
        <v>0</v>
      </c>
      <c r="BN53" s="28">
        <f ca="1">OFFSET(pomoc!$E$12,pomoc!BF$10,0)</f>
        <v>0</v>
      </c>
      <c r="BO53" s="28">
        <f ca="1">OFFSET(pomoc!$E$12,pomoc!BG$10,0)</f>
        <v>0</v>
      </c>
      <c r="BP53" s="28">
        <f ca="1">OFFSET(pomoc!$E$12,pomoc!BH$10,0)</f>
        <v>0</v>
      </c>
      <c r="BQ53" s="28">
        <f ca="1">OFFSET(pomoc!$E$12,pomoc!BI$10,0)</f>
        <v>0</v>
      </c>
      <c r="BR53" s="28">
        <f ca="1">OFFSET(pomoc!$E$12,pomoc!BJ$10,0)</f>
        <v>0</v>
      </c>
      <c r="BS53" s="28">
        <f ca="1">OFFSET(pomoc!$E$12,pomoc!BK$10,0)</f>
        <v>0</v>
      </c>
      <c r="BT53" s="28">
        <f ca="1">OFFSET(pomoc!$E$12,pomoc!BL$10,0)</f>
        <v>0</v>
      </c>
    </row>
    <row r="54" spans="3:141" x14ac:dyDescent="0.2">
      <c r="C54" s="175"/>
      <c r="D54" s="162" t="s">
        <v>23</v>
      </c>
      <c r="E54" s="163"/>
      <c r="F54" s="163"/>
      <c r="G54" s="164"/>
      <c r="H54" s="182" t="s">
        <v>22</v>
      </c>
      <c r="I54" s="183"/>
      <c r="J54" s="20">
        <f ca="1">OFFSET(pomoc!$E$13,pomoc!B$10,0)</f>
        <v>1</v>
      </c>
      <c r="K54" s="20">
        <f ca="1">OFFSET(pomoc!$E$13,pomoc!C$10,0)</f>
        <v>1</v>
      </c>
      <c r="L54" s="20">
        <f ca="1">OFFSET(pomoc!$E$13,pomoc!D$10,0)</f>
        <v>1</v>
      </c>
      <c r="M54" s="20">
        <f ca="1">OFFSET(pomoc!$E$13,pomoc!E$10,0)</f>
        <v>1</v>
      </c>
      <c r="N54" s="20">
        <f ca="1">OFFSET(pomoc!$E$13,pomoc!F$10,0)</f>
        <v>1</v>
      </c>
      <c r="O54" s="20">
        <f ca="1">OFFSET(pomoc!$E$13,pomoc!G$10,0)</f>
        <v>1</v>
      </c>
      <c r="P54" s="20">
        <f ca="1">OFFSET(pomoc!$E$13,pomoc!H$10,0)</f>
        <v>1</v>
      </c>
      <c r="Q54" s="20">
        <f ca="1">OFFSET(pomoc!$E$13,pomoc!I$10,0)</f>
        <v>1</v>
      </c>
      <c r="R54" s="20">
        <f ca="1">OFFSET(pomoc!$E$13,pomoc!J$10,0)</f>
        <v>1</v>
      </c>
      <c r="S54" s="20">
        <f ca="1">OFFSET(pomoc!$E$13,pomoc!K$10,0)</f>
        <v>1</v>
      </c>
      <c r="T54" s="20">
        <f ca="1">OFFSET(pomoc!$E$13,pomoc!L$10,0)</f>
        <v>1</v>
      </c>
      <c r="U54" s="20">
        <f ca="1">OFFSET(pomoc!$E$13,pomoc!M$10,0)</f>
        <v>1</v>
      </c>
      <c r="V54" s="20">
        <f ca="1">OFFSET(pomoc!$E$13,pomoc!N$10,0)</f>
        <v>1</v>
      </c>
      <c r="W54" s="20">
        <f ca="1">OFFSET(pomoc!$E$13,pomoc!O$10,0)</f>
        <v>1</v>
      </c>
      <c r="X54" s="20">
        <f ca="1">OFFSET(pomoc!$E$13,pomoc!P$10,0)</f>
        <v>1</v>
      </c>
      <c r="Y54" s="20">
        <f ca="1">OFFSET(pomoc!$E$13,pomoc!Q$10,0)</f>
        <v>1</v>
      </c>
      <c r="Z54" s="20">
        <f ca="1">OFFSET(pomoc!$E$13,pomoc!R$10,0)</f>
        <v>1</v>
      </c>
      <c r="AA54" s="20">
        <f ca="1">OFFSET(pomoc!$E$13,pomoc!S$10,0)</f>
        <v>1</v>
      </c>
      <c r="AB54" s="20">
        <f ca="1">OFFSET(pomoc!$E$13,pomoc!T$10,0)</f>
        <v>1</v>
      </c>
      <c r="AC54" s="20">
        <f ca="1">OFFSET(pomoc!$E$13,pomoc!U$10,0)</f>
        <v>1</v>
      </c>
      <c r="AD54" s="20">
        <f ca="1">OFFSET(pomoc!$E$13,pomoc!V$10,0)</f>
        <v>1</v>
      </c>
      <c r="AE54" s="20">
        <f ca="1">OFFSET(pomoc!$E$13,pomoc!W$10,0)</f>
        <v>1</v>
      </c>
      <c r="AF54" s="20">
        <f ca="1">OFFSET(pomoc!$E$13,pomoc!X$10,0)</f>
        <v>1</v>
      </c>
      <c r="AG54" s="20">
        <f ca="1">OFFSET(pomoc!$E$13,pomoc!Y$10,0)</f>
        <v>1</v>
      </c>
      <c r="AH54" s="20">
        <f ca="1">OFFSET(pomoc!$E$13,pomoc!Z$10,0)</f>
        <v>1</v>
      </c>
      <c r="AI54" s="20">
        <f ca="1">OFFSET(pomoc!$E$13,pomoc!AA$10,0)</f>
        <v>1</v>
      </c>
      <c r="AJ54" s="20">
        <f ca="1">OFFSET(pomoc!$E$13,pomoc!AB$10,0)</f>
        <v>1</v>
      </c>
      <c r="AK54" s="20">
        <f ca="1">OFFSET(pomoc!$E$13,pomoc!AC$10,0)</f>
        <v>1</v>
      </c>
      <c r="AL54" s="20">
        <f ca="1">OFFSET(pomoc!$E$13,pomoc!AD$10,0)</f>
        <v>1</v>
      </c>
      <c r="AM54" s="20">
        <f ca="1">OFFSET(pomoc!$E$13,pomoc!AE$10,0)</f>
        <v>1</v>
      </c>
      <c r="AN54" s="20">
        <f ca="1">OFFSET(pomoc!$E$13,pomoc!AF$10,0)</f>
        <v>1</v>
      </c>
      <c r="AO54" s="20">
        <f ca="1">OFFSET(pomoc!$E$13,pomoc!AG$10,0)</f>
        <v>1</v>
      </c>
      <c r="AP54" s="20">
        <f ca="1">OFFSET(pomoc!$E$13,pomoc!AH$10,0)</f>
        <v>1</v>
      </c>
      <c r="AQ54" s="20">
        <f ca="1">OFFSET(pomoc!$E$13,pomoc!AI$10,0)</f>
        <v>1</v>
      </c>
      <c r="AR54" s="20">
        <f ca="1">OFFSET(pomoc!$E$13,pomoc!AJ$10,0)</f>
        <v>1</v>
      </c>
      <c r="AS54" s="20">
        <f ca="1">OFFSET(pomoc!$E$13,pomoc!AK$10,0)</f>
        <v>1</v>
      </c>
      <c r="AT54" s="20">
        <f ca="1">OFFSET(pomoc!$E$13,pomoc!AL$10,0)</f>
        <v>1</v>
      </c>
      <c r="AU54" s="20">
        <f ca="1">OFFSET(pomoc!$E$13,pomoc!AM$10,0)</f>
        <v>1</v>
      </c>
      <c r="AV54" s="20">
        <f ca="1">OFFSET(pomoc!$E$13,pomoc!AN$10,0)</f>
        <v>1</v>
      </c>
      <c r="AW54" s="20">
        <f ca="1">OFFSET(pomoc!$E$13,pomoc!AO$10,0)</f>
        <v>1</v>
      </c>
      <c r="AX54" s="20">
        <f ca="1">OFFSET(pomoc!$E$13,pomoc!AP$10,0)</f>
        <v>1</v>
      </c>
      <c r="AY54" s="20">
        <f ca="1">OFFSET(pomoc!$E$13,pomoc!AQ$10,0)</f>
        <v>1</v>
      </c>
      <c r="AZ54" s="20">
        <f ca="1">OFFSET(pomoc!$E$13,pomoc!AR$10,0)</f>
        <v>1</v>
      </c>
      <c r="BA54" s="20">
        <f ca="1">OFFSET(pomoc!$E$13,pomoc!AS$10,0)</f>
        <v>1</v>
      </c>
      <c r="BB54" s="20">
        <f ca="1">OFFSET(pomoc!$E$13,pomoc!AT$10,0)</f>
        <v>1</v>
      </c>
      <c r="BC54" s="20">
        <f ca="1">OFFSET(pomoc!$E$13,pomoc!AU$10,0)</f>
        <v>1</v>
      </c>
      <c r="BD54" s="20">
        <f ca="1">OFFSET(pomoc!$E$13,pomoc!AV$10,0)</f>
        <v>1</v>
      </c>
      <c r="BE54" s="20">
        <f ca="1">OFFSET(pomoc!$E$13,pomoc!AW$10,0)</f>
        <v>1</v>
      </c>
      <c r="BF54" s="20">
        <f ca="1">OFFSET(pomoc!$E$13,pomoc!AX$10,0)</f>
        <v>1</v>
      </c>
      <c r="BG54" s="20">
        <f ca="1">OFFSET(pomoc!$E$13,pomoc!AY$10,0)</f>
        <v>1</v>
      </c>
      <c r="BH54" s="20">
        <f ca="1">OFFSET(pomoc!$E$13,pomoc!AZ$10,0)</f>
        <v>1</v>
      </c>
      <c r="BI54" s="20">
        <f ca="1">OFFSET(pomoc!$E$13,pomoc!BA$10,0)</f>
        <v>1</v>
      </c>
      <c r="BJ54" s="20">
        <f ca="1">OFFSET(pomoc!$E$13,pomoc!BB$10,0)</f>
        <v>1</v>
      </c>
      <c r="BK54" s="20">
        <f ca="1">OFFSET(pomoc!$E$13,pomoc!BC$10,0)</f>
        <v>1</v>
      </c>
      <c r="BL54" s="20">
        <f ca="1">OFFSET(pomoc!$E$13,pomoc!BD$10,0)</f>
        <v>1</v>
      </c>
      <c r="BM54" s="20">
        <f ca="1">OFFSET(pomoc!$E$13,pomoc!BE$10,0)</f>
        <v>1</v>
      </c>
      <c r="BN54" s="20">
        <f ca="1">OFFSET(pomoc!$E$13,pomoc!BF$10,0)</f>
        <v>1</v>
      </c>
      <c r="BO54" s="20">
        <f ca="1">OFFSET(pomoc!$E$13,pomoc!BG$10,0)</f>
        <v>1</v>
      </c>
      <c r="BP54" s="20">
        <f ca="1">OFFSET(pomoc!$E$13,pomoc!BH$10,0)</f>
        <v>1</v>
      </c>
      <c r="BQ54" s="20">
        <f ca="1">OFFSET(pomoc!$E$13,pomoc!BI$10,0)</f>
        <v>1</v>
      </c>
      <c r="BR54" s="20">
        <f ca="1">OFFSET(pomoc!$E$13,pomoc!BJ$10,0)</f>
        <v>1</v>
      </c>
      <c r="BS54" s="20">
        <f ca="1">OFFSET(pomoc!$E$13,pomoc!BK$10,0)</f>
        <v>1</v>
      </c>
      <c r="BT54" s="20">
        <f ca="1">OFFSET(pomoc!$E$13,pomoc!BL$10,0)</f>
        <v>1</v>
      </c>
    </row>
    <row r="55" spans="3:141" ht="13.5" thickBot="1" x14ac:dyDescent="0.25">
      <c r="C55" s="175"/>
      <c r="D55" s="165"/>
      <c r="E55" s="166"/>
      <c r="F55" s="166"/>
      <c r="G55" s="167"/>
      <c r="H55" s="184" t="s">
        <v>15</v>
      </c>
      <c r="I55" s="185"/>
      <c r="J55" s="24">
        <f>IF(ISTEXT(J53),1,"")</f>
        <v>1</v>
      </c>
      <c r="K55" s="24">
        <f>IF(ISTEXT(K53),J55+1,"")</f>
        <v>2</v>
      </c>
      <c r="L55" s="24">
        <f t="shared" ref="L55:BT55" si="14">IF(ISTEXT(L53),K55+1,"")</f>
        <v>3</v>
      </c>
      <c r="M55" s="24">
        <f t="shared" si="14"/>
        <v>4</v>
      </c>
      <c r="N55" s="24">
        <f t="shared" si="14"/>
        <v>5</v>
      </c>
      <c r="O55" s="24">
        <f t="shared" si="14"/>
        <v>6</v>
      </c>
      <c r="P55" s="24">
        <f t="shared" si="14"/>
        <v>7</v>
      </c>
      <c r="Q55" s="24">
        <f t="shared" si="14"/>
        <v>8</v>
      </c>
      <c r="R55" s="24">
        <f t="shared" si="14"/>
        <v>9</v>
      </c>
      <c r="S55" s="24" t="str">
        <f t="shared" ca="1" si="14"/>
        <v/>
      </c>
      <c r="T55" s="24" t="str">
        <f t="shared" ca="1" si="14"/>
        <v/>
      </c>
      <c r="U55" s="24" t="str">
        <f t="shared" ca="1" si="14"/>
        <v/>
      </c>
      <c r="V55" s="24" t="str">
        <f t="shared" ca="1" si="14"/>
        <v/>
      </c>
      <c r="W55" s="24" t="str">
        <f t="shared" ca="1" si="14"/>
        <v/>
      </c>
      <c r="X55" s="24" t="str">
        <f t="shared" ca="1" si="14"/>
        <v/>
      </c>
      <c r="Y55" s="24" t="str">
        <f t="shared" ca="1" si="14"/>
        <v/>
      </c>
      <c r="Z55" s="24" t="str">
        <f t="shared" ca="1" si="14"/>
        <v/>
      </c>
      <c r="AA55" s="24" t="str">
        <f t="shared" ca="1" si="14"/>
        <v/>
      </c>
      <c r="AB55" s="24" t="str">
        <f t="shared" ca="1" si="14"/>
        <v/>
      </c>
      <c r="AC55" s="24" t="str">
        <f t="shared" ca="1" si="14"/>
        <v/>
      </c>
      <c r="AD55" s="24" t="str">
        <f t="shared" ca="1" si="14"/>
        <v/>
      </c>
      <c r="AE55" s="24" t="str">
        <f t="shared" ca="1" si="14"/>
        <v/>
      </c>
      <c r="AF55" s="24" t="str">
        <f t="shared" ca="1" si="14"/>
        <v/>
      </c>
      <c r="AG55" s="24" t="str">
        <f t="shared" ca="1" si="14"/>
        <v/>
      </c>
      <c r="AH55" s="24" t="str">
        <f t="shared" ca="1" si="14"/>
        <v/>
      </c>
      <c r="AI55" s="24" t="str">
        <f t="shared" ca="1" si="14"/>
        <v/>
      </c>
      <c r="AJ55" s="24" t="str">
        <f t="shared" ca="1" si="14"/>
        <v/>
      </c>
      <c r="AK55" s="24" t="str">
        <f t="shared" ca="1" si="14"/>
        <v/>
      </c>
      <c r="AL55" s="24" t="str">
        <f t="shared" ca="1" si="14"/>
        <v/>
      </c>
      <c r="AM55" s="24" t="str">
        <f t="shared" ca="1" si="14"/>
        <v/>
      </c>
      <c r="AN55" s="24" t="str">
        <f t="shared" ca="1" si="14"/>
        <v/>
      </c>
      <c r="AO55" s="24" t="str">
        <f t="shared" ca="1" si="14"/>
        <v/>
      </c>
      <c r="AP55" s="24" t="str">
        <f t="shared" ca="1" si="14"/>
        <v/>
      </c>
      <c r="AQ55" s="24" t="str">
        <f t="shared" ca="1" si="14"/>
        <v/>
      </c>
      <c r="AR55" s="24" t="str">
        <f t="shared" ca="1" si="14"/>
        <v/>
      </c>
      <c r="AS55" s="24" t="str">
        <f t="shared" ca="1" si="14"/>
        <v/>
      </c>
      <c r="AT55" s="24" t="str">
        <f t="shared" ca="1" si="14"/>
        <v/>
      </c>
      <c r="AU55" s="24" t="str">
        <f t="shared" ca="1" si="14"/>
        <v/>
      </c>
      <c r="AV55" s="24" t="str">
        <f t="shared" ca="1" si="14"/>
        <v/>
      </c>
      <c r="AW55" s="24" t="str">
        <f t="shared" ca="1" si="14"/>
        <v/>
      </c>
      <c r="AX55" s="24" t="str">
        <f t="shared" ca="1" si="14"/>
        <v/>
      </c>
      <c r="AY55" s="24" t="str">
        <f t="shared" ca="1" si="14"/>
        <v/>
      </c>
      <c r="AZ55" s="24" t="str">
        <f t="shared" ca="1" si="14"/>
        <v/>
      </c>
      <c r="BA55" s="24" t="str">
        <f t="shared" ca="1" si="14"/>
        <v/>
      </c>
      <c r="BB55" s="24" t="str">
        <f t="shared" ca="1" si="14"/>
        <v/>
      </c>
      <c r="BC55" s="24" t="str">
        <f t="shared" ca="1" si="14"/>
        <v/>
      </c>
      <c r="BD55" s="24" t="str">
        <f t="shared" ca="1" si="14"/>
        <v/>
      </c>
      <c r="BE55" s="24" t="str">
        <f t="shared" ca="1" si="14"/>
        <v/>
      </c>
      <c r="BF55" s="24" t="str">
        <f t="shared" ca="1" si="14"/>
        <v/>
      </c>
      <c r="BG55" s="24" t="str">
        <f t="shared" ca="1" si="14"/>
        <v/>
      </c>
      <c r="BH55" s="24" t="str">
        <f t="shared" ca="1" si="14"/>
        <v/>
      </c>
      <c r="BI55" s="24" t="str">
        <f t="shared" ca="1" si="14"/>
        <v/>
      </c>
      <c r="BJ55" s="24" t="str">
        <f t="shared" ca="1" si="14"/>
        <v/>
      </c>
      <c r="BK55" s="24" t="str">
        <f t="shared" ca="1" si="14"/>
        <v/>
      </c>
      <c r="BL55" s="24" t="str">
        <f t="shared" ca="1" si="14"/>
        <v/>
      </c>
      <c r="BM55" s="24" t="str">
        <f t="shared" ca="1" si="14"/>
        <v/>
      </c>
      <c r="BN55" s="24" t="str">
        <f t="shared" ca="1" si="14"/>
        <v/>
      </c>
      <c r="BO55" s="24" t="str">
        <f t="shared" ca="1" si="14"/>
        <v/>
      </c>
      <c r="BP55" s="24" t="str">
        <f t="shared" ca="1" si="14"/>
        <v/>
      </c>
      <c r="BQ55" s="24" t="str">
        <f t="shared" ca="1" si="14"/>
        <v/>
      </c>
      <c r="BR55" s="24" t="str">
        <f t="shared" ca="1" si="14"/>
        <v/>
      </c>
      <c r="BS55" s="24" t="str">
        <f t="shared" ca="1" si="14"/>
        <v/>
      </c>
      <c r="BT55" s="24" t="str">
        <f t="shared" ca="1" si="14"/>
        <v/>
      </c>
    </row>
    <row r="56" spans="3:141" x14ac:dyDescent="0.2">
      <c r="C56" s="23">
        <v>1</v>
      </c>
      <c r="D56" s="192" t="s">
        <v>120</v>
      </c>
      <c r="E56" s="193"/>
      <c r="F56" s="193"/>
      <c r="G56" s="193"/>
      <c r="H56" s="193"/>
      <c r="I56" s="194"/>
      <c r="J56" s="29">
        <v>3109</v>
      </c>
      <c r="K56" s="29">
        <v>712.73</v>
      </c>
      <c r="L56" s="29">
        <v>3109</v>
      </c>
      <c r="M56" s="29">
        <v>3109</v>
      </c>
      <c r="N56" s="29">
        <v>1947.87</v>
      </c>
      <c r="O56" s="29">
        <v>290.75</v>
      </c>
      <c r="P56" s="29">
        <v>545.79999999999995</v>
      </c>
      <c r="Q56" s="29">
        <v>3109</v>
      </c>
      <c r="R56" s="29">
        <v>3109</v>
      </c>
      <c r="S56" s="29" t="str">
        <f ca="1">OFFSET(pomoc!$E$14,pomoc!K$10,0)</f>
        <v/>
      </c>
      <c r="T56" s="29" t="str">
        <f ca="1">OFFSET(pomoc!$E$14,pomoc!L$10,0)</f>
        <v/>
      </c>
      <c r="U56" s="29" t="str">
        <f ca="1">OFFSET(pomoc!$E$14,pomoc!M$10,0)</f>
        <v/>
      </c>
      <c r="V56" s="29" t="str">
        <f ca="1">OFFSET(pomoc!$E$14,pomoc!N$10,0)</f>
        <v/>
      </c>
      <c r="W56" s="29" t="str">
        <f ca="1">OFFSET(pomoc!$E$14,pomoc!O$10,0)</f>
        <v/>
      </c>
      <c r="X56" s="29" t="str">
        <f ca="1">OFFSET(pomoc!$E$14,pomoc!P$10,0)</f>
        <v/>
      </c>
      <c r="Y56" s="29" t="str">
        <f ca="1">OFFSET(pomoc!$E$14,pomoc!Q$10,0)</f>
        <v/>
      </c>
      <c r="Z56" s="29" t="str">
        <f ca="1">OFFSET(pomoc!$E$14,pomoc!R$10,0)</f>
        <v/>
      </c>
      <c r="AA56" s="29" t="str">
        <f ca="1">OFFSET(pomoc!$E$14,pomoc!S$10,0)</f>
        <v/>
      </c>
      <c r="AB56" s="29" t="str">
        <f ca="1">OFFSET(pomoc!$E$14,pomoc!T$10,0)</f>
        <v/>
      </c>
      <c r="AC56" s="29" t="str">
        <f ca="1">OFFSET(pomoc!$E$14,pomoc!U$10,0)</f>
        <v/>
      </c>
      <c r="AD56" s="29" t="str">
        <f ca="1">OFFSET(pomoc!$E$14,pomoc!V$10,0)</f>
        <v/>
      </c>
      <c r="AE56" s="29" t="str">
        <f ca="1">OFFSET(pomoc!$E$14,pomoc!W$10,0)</f>
        <v/>
      </c>
      <c r="AF56" s="29" t="str">
        <f ca="1">OFFSET(pomoc!$E$14,pomoc!X$10,0)</f>
        <v/>
      </c>
      <c r="AG56" s="29" t="str">
        <f ca="1">OFFSET(pomoc!$E$14,pomoc!Y$10,0)</f>
        <v/>
      </c>
      <c r="AH56" s="29" t="str">
        <f ca="1">OFFSET(pomoc!$E$14,pomoc!Z$10,0)</f>
        <v/>
      </c>
      <c r="AI56" s="29" t="str">
        <f ca="1">OFFSET(pomoc!$E$14,pomoc!AA$10,0)</f>
        <v/>
      </c>
      <c r="AJ56" s="29" t="str">
        <f ca="1">OFFSET(pomoc!$E$14,pomoc!AB$10,0)</f>
        <v/>
      </c>
      <c r="AK56" s="29" t="str">
        <f ca="1">OFFSET(pomoc!$E$14,pomoc!AC$10,0)</f>
        <v/>
      </c>
      <c r="AL56" s="29" t="str">
        <f ca="1">OFFSET(pomoc!$E$14,pomoc!AD$10,0)</f>
        <v/>
      </c>
      <c r="AM56" s="29" t="str">
        <f ca="1">OFFSET(pomoc!$E$14,pomoc!AE$10,0)</f>
        <v/>
      </c>
      <c r="AN56" s="29" t="str">
        <f ca="1">OFFSET(pomoc!$E$14,pomoc!AF$10,0)</f>
        <v/>
      </c>
      <c r="AO56" s="29" t="str">
        <f ca="1">OFFSET(pomoc!$E$14,pomoc!AG$10,0)</f>
        <v/>
      </c>
      <c r="AP56" s="29" t="str">
        <f ca="1">OFFSET(pomoc!$E$14,pomoc!AH$10,0)</f>
        <v/>
      </c>
      <c r="AQ56" s="29" t="str">
        <f ca="1">OFFSET(pomoc!$E$14,pomoc!AI$10,0)</f>
        <v/>
      </c>
      <c r="AR56" s="29" t="str">
        <f ca="1">OFFSET(pomoc!$E$14,pomoc!AJ$10,0)</f>
        <v/>
      </c>
      <c r="AS56" s="29" t="str">
        <f ca="1">OFFSET(pomoc!$E$14,pomoc!AK$10,0)</f>
        <v/>
      </c>
      <c r="AT56" s="29" t="str">
        <f ca="1">OFFSET(pomoc!$E$14,pomoc!AL$10,0)</f>
        <v/>
      </c>
      <c r="AU56" s="29" t="str">
        <f ca="1">OFFSET(pomoc!$E$14,pomoc!AM$10,0)</f>
        <v/>
      </c>
      <c r="AV56" s="29" t="str">
        <f ca="1">OFFSET(pomoc!$E$14,pomoc!AN$10,0)</f>
        <v/>
      </c>
      <c r="AW56" s="29" t="str">
        <f ca="1">OFFSET(pomoc!$E$14,pomoc!AO$10,0)</f>
        <v/>
      </c>
      <c r="AX56" s="29" t="str">
        <f ca="1">OFFSET(pomoc!$E$14,pomoc!AP$10,0)</f>
        <v/>
      </c>
      <c r="AY56" s="29" t="str">
        <f ca="1">OFFSET(pomoc!$E$14,pomoc!AQ$10,0)</f>
        <v/>
      </c>
      <c r="AZ56" s="29" t="str">
        <f ca="1">OFFSET(pomoc!$E$14,pomoc!AR$10,0)</f>
        <v/>
      </c>
      <c r="BA56" s="29" t="str">
        <f ca="1">OFFSET(pomoc!$E$14,pomoc!AS$10,0)</f>
        <v/>
      </c>
      <c r="BB56" s="29" t="str">
        <f ca="1">OFFSET(pomoc!$E$14,pomoc!AT$10,0)</f>
        <v/>
      </c>
      <c r="BC56" s="29" t="str">
        <f ca="1">OFFSET(pomoc!$E$14,pomoc!AU$10,0)</f>
        <v/>
      </c>
      <c r="BD56" s="29" t="str">
        <f ca="1">OFFSET(pomoc!$E$14,pomoc!AV$10,0)</f>
        <v/>
      </c>
      <c r="BE56" s="29" t="str">
        <f ca="1">OFFSET(pomoc!$E$14,pomoc!AW$10,0)</f>
        <v/>
      </c>
      <c r="BF56" s="29" t="str">
        <f ca="1">OFFSET(pomoc!$E$14,pomoc!AX$10,0)</f>
        <v/>
      </c>
      <c r="BG56" s="29" t="str">
        <f ca="1">OFFSET(pomoc!$E$14,pomoc!AY$10,0)</f>
        <v/>
      </c>
      <c r="BH56" s="29" t="str">
        <f ca="1">OFFSET(pomoc!$E$14,pomoc!AZ$10,0)</f>
        <v/>
      </c>
      <c r="BI56" s="29" t="str">
        <f ca="1">OFFSET(pomoc!$E$14,pomoc!BA$10,0)</f>
        <v/>
      </c>
      <c r="BJ56" s="29" t="str">
        <f ca="1">OFFSET(pomoc!$E$14,pomoc!BB$10,0)</f>
        <v/>
      </c>
      <c r="BK56" s="29" t="str">
        <f ca="1">OFFSET(pomoc!$E$14,pomoc!BC$10,0)</f>
        <v/>
      </c>
      <c r="BL56" s="29" t="str">
        <f ca="1">OFFSET(pomoc!$E$14,pomoc!BD$10,0)</f>
        <v/>
      </c>
      <c r="BM56" s="29" t="str">
        <f ca="1">OFFSET(pomoc!$E$14,pomoc!BE$10,0)</f>
        <v/>
      </c>
      <c r="BN56" s="29" t="str">
        <f ca="1">OFFSET(pomoc!$E$14,pomoc!BF$10,0)</f>
        <v/>
      </c>
      <c r="BO56" s="29" t="str">
        <f ca="1">OFFSET(pomoc!$E$14,pomoc!BG$10,0)</f>
        <v/>
      </c>
      <c r="BP56" s="29" t="str">
        <f ca="1">OFFSET(pomoc!$E$14,pomoc!BH$10,0)</f>
        <v/>
      </c>
      <c r="BQ56" s="29" t="str">
        <f ca="1">OFFSET(pomoc!$E$14,pomoc!BI$10,0)</f>
        <v/>
      </c>
      <c r="BR56" s="29" t="str">
        <f ca="1">OFFSET(pomoc!$E$14,pomoc!BJ$10,0)</f>
        <v/>
      </c>
      <c r="BS56" s="29" t="str">
        <f ca="1">OFFSET(pomoc!$E$14,pomoc!BK$10,0)</f>
        <v/>
      </c>
      <c r="BT56" s="29" t="str">
        <f ca="1">OFFSET(pomoc!$E$14,pomoc!BL$10,0)</f>
        <v/>
      </c>
      <c r="BV56" s="32">
        <f ca="1">SUM(CA56:EK56)</f>
        <v>19042.149999999998</v>
      </c>
      <c r="BW56" s="32">
        <f ca="1">BV56</f>
        <v>19042.149999999998</v>
      </c>
      <c r="CA56" s="1">
        <f t="shared" ref="CA56:DF56" si="15">IF(ISNUMBER(J56*J59),J56*J59,0)</f>
        <v>3109</v>
      </c>
      <c r="CB56" s="1">
        <f t="shared" si="15"/>
        <v>712.73</v>
      </c>
      <c r="CC56" s="1">
        <f t="shared" si="15"/>
        <v>3109</v>
      </c>
      <c r="CD56" s="1">
        <f t="shared" si="15"/>
        <v>3109</v>
      </c>
      <c r="CE56" s="1">
        <f t="shared" si="15"/>
        <v>1947.87</v>
      </c>
      <c r="CF56" s="1">
        <f t="shared" si="15"/>
        <v>290.75</v>
      </c>
      <c r="CG56" s="1">
        <f t="shared" si="15"/>
        <v>545.79999999999995</v>
      </c>
      <c r="CH56" s="1">
        <f t="shared" si="15"/>
        <v>3109</v>
      </c>
      <c r="CI56" s="1">
        <f t="shared" si="15"/>
        <v>3109</v>
      </c>
      <c r="CJ56" s="1">
        <f t="shared" ca="1" si="15"/>
        <v>0</v>
      </c>
      <c r="CK56" s="1">
        <f t="shared" ca="1" si="15"/>
        <v>0</v>
      </c>
      <c r="CL56" s="1">
        <f t="shared" ca="1" si="15"/>
        <v>0</v>
      </c>
      <c r="CM56" s="1">
        <f t="shared" ca="1" si="15"/>
        <v>0</v>
      </c>
      <c r="CN56" s="1">
        <f t="shared" ca="1" si="15"/>
        <v>0</v>
      </c>
      <c r="CO56" s="1">
        <f t="shared" ca="1" si="15"/>
        <v>0</v>
      </c>
      <c r="CP56" s="1">
        <f t="shared" ca="1" si="15"/>
        <v>0</v>
      </c>
      <c r="CQ56" s="1">
        <f t="shared" ca="1" si="15"/>
        <v>0</v>
      </c>
      <c r="CR56" s="1">
        <f t="shared" ca="1" si="15"/>
        <v>0</v>
      </c>
      <c r="CS56" s="1">
        <f t="shared" ca="1" si="15"/>
        <v>0</v>
      </c>
      <c r="CT56" s="1">
        <f t="shared" ca="1" si="15"/>
        <v>0</v>
      </c>
      <c r="CU56" s="1">
        <f t="shared" ca="1" si="15"/>
        <v>0</v>
      </c>
      <c r="CV56" s="1">
        <f t="shared" ca="1" si="15"/>
        <v>0</v>
      </c>
      <c r="CW56" s="1">
        <f t="shared" ca="1" si="15"/>
        <v>0</v>
      </c>
      <c r="CX56" s="1">
        <f t="shared" ca="1" si="15"/>
        <v>0</v>
      </c>
      <c r="CY56" s="1">
        <f t="shared" ca="1" si="15"/>
        <v>0</v>
      </c>
      <c r="CZ56" s="1">
        <f t="shared" ca="1" si="15"/>
        <v>0</v>
      </c>
      <c r="DA56" s="1">
        <f t="shared" ca="1" si="15"/>
        <v>0</v>
      </c>
      <c r="DB56" s="1">
        <f t="shared" ca="1" si="15"/>
        <v>0</v>
      </c>
      <c r="DC56" s="1">
        <f t="shared" ca="1" si="15"/>
        <v>0</v>
      </c>
      <c r="DD56" s="1">
        <f t="shared" ca="1" si="15"/>
        <v>0</v>
      </c>
      <c r="DE56" s="1">
        <f t="shared" ca="1" si="15"/>
        <v>0</v>
      </c>
      <c r="DF56" s="1">
        <f t="shared" ca="1" si="15"/>
        <v>0</v>
      </c>
      <c r="DG56" s="1">
        <f t="shared" ref="DG56:EK56" ca="1" si="16">IF(ISNUMBER(AP56*AP59),AP56*AP59,0)</f>
        <v>0</v>
      </c>
      <c r="DH56" s="1">
        <f t="shared" ca="1" si="16"/>
        <v>0</v>
      </c>
      <c r="DI56" s="1">
        <f t="shared" ca="1" si="16"/>
        <v>0</v>
      </c>
      <c r="DJ56" s="1">
        <f t="shared" ca="1" si="16"/>
        <v>0</v>
      </c>
      <c r="DK56" s="1">
        <f t="shared" ca="1" si="16"/>
        <v>0</v>
      </c>
      <c r="DL56" s="1">
        <f t="shared" ca="1" si="16"/>
        <v>0</v>
      </c>
      <c r="DM56" s="1">
        <f t="shared" ca="1" si="16"/>
        <v>0</v>
      </c>
      <c r="DN56" s="1">
        <f t="shared" ca="1" si="16"/>
        <v>0</v>
      </c>
      <c r="DO56" s="1">
        <f t="shared" ca="1" si="16"/>
        <v>0</v>
      </c>
      <c r="DP56" s="1">
        <f t="shared" ca="1" si="16"/>
        <v>0</v>
      </c>
      <c r="DQ56" s="1">
        <f t="shared" ca="1" si="16"/>
        <v>0</v>
      </c>
      <c r="DR56" s="1">
        <f t="shared" ca="1" si="16"/>
        <v>0</v>
      </c>
      <c r="DS56" s="1">
        <f t="shared" ca="1" si="16"/>
        <v>0</v>
      </c>
      <c r="DT56" s="1">
        <f t="shared" ca="1" si="16"/>
        <v>0</v>
      </c>
      <c r="DU56" s="1">
        <f t="shared" ca="1" si="16"/>
        <v>0</v>
      </c>
      <c r="DV56" s="1">
        <f t="shared" ca="1" si="16"/>
        <v>0</v>
      </c>
      <c r="DW56" s="1">
        <f t="shared" ca="1" si="16"/>
        <v>0</v>
      </c>
      <c r="DX56" s="1">
        <f t="shared" ca="1" si="16"/>
        <v>0</v>
      </c>
      <c r="DY56" s="1">
        <f t="shared" ca="1" si="16"/>
        <v>0</v>
      </c>
      <c r="DZ56" s="1">
        <f t="shared" ca="1" si="16"/>
        <v>0</v>
      </c>
      <c r="EA56" s="1">
        <f t="shared" ca="1" si="16"/>
        <v>0</v>
      </c>
      <c r="EB56" s="1">
        <f t="shared" ca="1" si="16"/>
        <v>0</v>
      </c>
      <c r="EC56" s="1">
        <f t="shared" ca="1" si="16"/>
        <v>0</v>
      </c>
      <c r="ED56" s="1">
        <f t="shared" ca="1" si="16"/>
        <v>0</v>
      </c>
      <c r="EE56" s="1">
        <f t="shared" ca="1" si="16"/>
        <v>0</v>
      </c>
      <c r="EF56" s="1">
        <f t="shared" ca="1" si="16"/>
        <v>0</v>
      </c>
      <c r="EG56" s="1">
        <f t="shared" ca="1" si="16"/>
        <v>0</v>
      </c>
      <c r="EH56" s="1">
        <f t="shared" ca="1" si="16"/>
        <v>0</v>
      </c>
      <c r="EI56" s="1">
        <f t="shared" ca="1" si="16"/>
        <v>0</v>
      </c>
      <c r="EJ56" s="1">
        <f t="shared" ca="1" si="16"/>
        <v>0</v>
      </c>
      <c r="EK56" s="1">
        <f t="shared" ca="1" si="16"/>
        <v>0</v>
      </c>
    </row>
    <row r="57" spans="3:141" x14ac:dyDescent="0.2">
      <c r="C57" s="23">
        <v>2</v>
      </c>
      <c r="D57" s="189" t="s">
        <v>121</v>
      </c>
      <c r="E57" s="190"/>
      <c r="F57" s="190"/>
      <c r="G57" s="190"/>
      <c r="H57" s="190"/>
      <c r="I57" s="191"/>
      <c r="J57" s="25">
        <v>264186.45299999998</v>
      </c>
      <c r="K57" s="25">
        <v>264186.45299999998</v>
      </c>
      <c r="L57" s="25">
        <v>264186.45299999998</v>
      </c>
      <c r="M57" s="25">
        <v>264186.45299999998</v>
      </c>
      <c r="N57" s="25">
        <v>264186.45299999998</v>
      </c>
      <c r="O57" s="25">
        <v>264186.45299999998</v>
      </c>
      <c r="P57" s="25">
        <v>264186.45299999998</v>
      </c>
      <c r="Q57" s="25">
        <v>264186.45299999998</v>
      </c>
      <c r="R57" s="25">
        <v>264186.45299999998</v>
      </c>
      <c r="S57" s="25" t="str">
        <f ca="1">OFFSET(pomoc!$E$15,pomoc!K$10,0)</f>
        <v/>
      </c>
      <c r="T57" s="25" t="str">
        <f ca="1">OFFSET(pomoc!$E$15,pomoc!L$10,0)</f>
        <v/>
      </c>
      <c r="U57" s="25" t="str">
        <f ca="1">OFFSET(pomoc!$E$15,pomoc!M$10,0)</f>
        <v/>
      </c>
      <c r="V57" s="25" t="str">
        <f ca="1">OFFSET(pomoc!$E$15,pomoc!N$10,0)</f>
        <v/>
      </c>
      <c r="W57" s="25" t="str">
        <f ca="1">OFFSET(pomoc!$E$15,pomoc!O$10,0)</f>
        <v/>
      </c>
      <c r="X57" s="25" t="str">
        <f ca="1">OFFSET(pomoc!$E$15,pomoc!P$10,0)</f>
        <v/>
      </c>
      <c r="Y57" s="25" t="str">
        <f ca="1">OFFSET(pomoc!$E$15,pomoc!Q$10,0)</f>
        <v/>
      </c>
      <c r="Z57" s="25" t="str">
        <f ca="1">OFFSET(pomoc!$E$15,pomoc!R$10,0)</f>
        <v/>
      </c>
      <c r="AA57" s="25" t="str">
        <f ca="1">OFFSET(pomoc!$E$15,pomoc!S$10,0)</f>
        <v/>
      </c>
      <c r="AB57" s="25" t="str">
        <f ca="1">OFFSET(pomoc!$E$15,pomoc!T$10,0)</f>
        <v/>
      </c>
      <c r="AC57" s="25" t="str">
        <f ca="1">OFFSET(pomoc!$E$15,pomoc!U$10,0)</f>
        <v/>
      </c>
      <c r="AD57" s="25" t="str">
        <f ca="1">OFFSET(pomoc!$E$15,pomoc!V$10,0)</f>
        <v/>
      </c>
      <c r="AE57" s="25" t="str">
        <f ca="1">OFFSET(pomoc!$E$15,pomoc!W$10,0)</f>
        <v/>
      </c>
      <c r="AF57" s="25" t="str">
        <f ca="1">OFFSET(pomoc!$E$15,pomoc!X$10,0)</f>
        <v/>
      </c>
      <c r="AG57" s="25" t="str">
        <f ca="1">OFFSET(pomoc!$E$15,pomoc!Y$10,0)</f>
        <v/>
      </c>
      <c r="AH57" s="25" t="str">
        <f ca="1">OFFSET(pomoc!$E$15,pomoc!Z$10,0)</f>
        <v/>
      </c>
      <c r="AI57" s="25" t="str">
        <f ca="1">OFFSET(pomoc!$E$15,pomoc!AA$10,0)</f>
        <v/>
      </c>
      <c r="AJ57" s="25" t="str">
        <f ca="1">OFFSET(pomoc!$E$15,pomoc!AB$10,0)</f>
        <v/>
      </c>
      <c r="AK57" s="25" t="str">
        <f ca="1">OFFSET(pomoc!$E$15,pomoc!AC$10,0)</f>
        <v/>
      </c>
      <c r="AL57" s="25" t="str">
        <f ca="1">OFFSET(pomoc!$E$15,pomoc!AD$10,0)</f>
        <v/>
      </c>
      <c r="AM57" s="25" t="str">
        <f ca="1">OFFSET(pomoc!$E$15,pomoc!AE$10,0)</f>
        <v/>
      </c>
      <c r="AN57" s="25" t="str">
        <f ca="1">OFFSET(pomoc!$E$15,pomoc!AF$10,0)</f>
        <v/>
      </c>
      <c r="AO57" s="25" t="str">
        <f ca="1">OFFSET(pomoc!$E$15,pomoc!AG$10,0)</f>
        <v/>
      </c>
      <c r="AP57" s="25" t="str">
        <f ca="1">OFFSET(pomoc!$E$15,pomoc!AH$10,0)</f>
        <v/>
      </c>
      <c r="AQ57" s="25" t="str">
        <f ca="1">OFFSET(pomoc!$E$15,pomoc!AI$10,0)</f>
        <v/>
      </c>
      <c r="AR57" s="25" t="str">
        <f ca="1">OFFSET(pomoc!$E$15,pomoc!AJ$10,0)</f>
        <v/>
      </c>
      <c r="AS57" s="25" t="str">
        <f ca="1">OFFSET(pomoc!$E$15,pomoc!AK$10,0)</f>
        <v/>
      </c>
      <c r="AT57" s="25" t="str">
        <f ca="1">OFFSET(pomoc!$E$15,pomoc!AL$10,0)</f>
        <v/>
      </c>
      <c r="AU57" s="25" t="str">
        <f ca="1">OFFSET(pomoc!$E$15,pomoc!AM$10,0)</f>
        <v/>
      </c>
      <c r="AV57" s="25" t="str">
        <f ca="1">OFFSET(pomoc!$E$15,pomoc!AN$10,0)</f>
        <v/>
      </c>
      <c r="AW57" s="25" t="str">
        <f ca="1">OFFSET(pomoc!$E$15,pomoc!AO$10,0)</f>
        <v/>
      </c>
      <c r="AX57" s="25" t="str">
        <f ca="1">OFFSET(pomoc!$E$15,pomoc!AP$10,0)</f>
        <v/>
      </c>
      <c r="AY57" s="25" t="str">
        <f ca="1">OFFSET(pomoc!$E$15,pomoc!AQ$10,0)</f>
        <v/>
      </c>
      <c r="AZ57" s="25" t="str">
        <f ca="1">OFFSET(pomoc!$E$15,pomoc!AR$10,0)</f>
        <v/>
      </c>
      <c r="BA57" s="25" t="str">
        <f ca="1">OFFSET(pomoc!$E$15,pomoc!AS$10,0)</f>
        <v/>
      </c>
      <c r="BB57" s="25" t="str">
        <f ca="1">OFFSET(pomoc!$E$15,pomoc!AT$10,0)</f>
        <v/>
      </c>
      <c r="BC57" s="25" t="str">
        <f ca="1">OFFSET(pomoc!$E$15,pomoc!AU$10,0)</f>
        <v/>
      </c>
      <c r="BD57" s="25" t="str">
        <f ca="1">OFFSET(pomoc!$E$15,pomoc!AV$10,0)</f>
        <v/>
      </c>
      <c r="BE57" s="25" t="str">
        <f ca="1">OFFSET(pomoc!$E$15,pomoc!AW$10,0)</f>
        <v/>
      </c>
      <c r="BF57" s="25" t="str">
        <f ca="1">OFFSET(pomoc!$E$15,pomoc!AX$10,0)</f>
        <v/>
      </c>
      <c r="BG57" s="25" t="str">
        <f ca="1">OFFSET(pomoc!$E$15,pomoc!AY$10,0)</f>
        <v/>
      </c>
      <c r="BH57" s="25" t="str">
        <f ca="1">OFFSET(pomoc!$E$15,pomoc!AZ$10,0)</f>
        <v/>
      </c>
      <c r="BI57" s="25" t="str">
        <f ca="1">OFFSET(pomoc!$E$15,pomoc!BA$10,0)</f>
        <v/>
      </c>
      <c r="BJ57" s="25" t="str">
        <f ca="1">OFFSET(pomoc!$E$15,pomoc!BB$10,0)</f>
        <v/>
      </c>
      <c r="BK57" s="25" t="str">
        <f ca="1">OFFSET(pomoc!$E$15,pomoc!BC$10,0)</f>
        <v/>
      </c>
      <c r="BL57" s="25" t="str">
        <f ca="1">OFFSET(pomoc!$E$15,pomoc!BD$10,0)</f>
        <v/>
      </c>
      <c r="BM57" s="25" t="str">
        <f ca="1">OFFSET(pomoc!$E$15,pomoc!BE$10,0)</f>
        <v/>
      </c>
      <c r="BN57" s="25" t="str">
        <f ca="1">OFFSET(pomoc!$E$15,pomoc!BF$10,0)</f>
        <v/>
      </c>
      <c r="BO57" s="25" t="str">
        <f ca="1">OFFSET(pomoc!$E$15,pomoc!BG$10,0)</f>
        <v/>
      </c>
      <c r="BP57" s="25" t="str">
        <f ca="1">OFFSET(pomoc!$E$15,pomoc!BH$10,0)</f>
        <v/>
      </c>
      <c r="BQ57" s="25" t="str">
        <f ca="1">OFFSET(pomoc!$E$15,pomoc!BI$10,0)</f>
        <v/>
      </c>
      <c r="BR57" s="25" t="str">
        <f ca="1">OFFSET(pomoc!$E$15,pomoc!BJ$10,0)</f>
        <v/>
      </c>
      <c r="BS57" s="25" t="str">
        <f ca="1">OFFSET(pomoc!$E$15,pomoc!BK$10,0)</f>
        <v/>
      </c>
      <c r="BT57" s="25" t="str">
        <f ca="1">OFFSET(pomoc!$E$15,pomoc!BL$10,0)</f>
        <v/>
      </c>
      <c r="BV57" s="32">
        <f ca="1">SUM(J57:BT57)</f>
        <v>2377678.0769999996</v>
      </c>
      <c r="BX57" s="32">
        <f ca="1">BV57</f>
        <v>2377678.0769999996</v>
      </c>
    </row>
    <row r="58" spans="3:141" x14ac:dyDescent="0.2">
      <c r="C58" s="23">
        <v>3</v>
      </c>
      <c r="D58" s="186" t="s">
        <v>14</v>
      </c>
      <c r="E58" s="187"/>
      <c r="F58" s="187"/>
      <c r="G58" s="187"/>
      <c r="H58" s="187"/>
      <c r="I58" s="188"/>
      <c r="J58" s="25">
        <v>1</v>
      </c>
      <c r="K58" s="25">
        <v>0.23</v>
      </c>
      <c r="L58" s="25">
        <v>1</v>
      </c>
      <c r="M58" s="25">
        <v>1</v>
      </c>
      <c r="N58" s="25">
        <v>0.63</v>
      </c>
      <c r="O58" s="25">
        <v>0.09</v>
      </c>
      <c r="P58" s="25">
        <v>0.18</v>
      </c>
      <c r="Q58" s="25">
        <v>1</v>
      </c>
      <c r="R58" s="25">
        <v>1</v>
      </c>
      <c r="S58" s="25">
        <f ca="1">OFFSET(pomoc!$E$16,pomoc!K$10,0)</f>
        <v>0</v>
      </c>
      <c r="T58" s="25">
        <f ca="1">OFFSET(pomoc!$E$16,pomoc!L$10,0)</f>
        <v>0</v>
      </c>
      <c r="U58" s="25">
        <f ca="1">OFFSET(pomoc!$E$16,pomoc!M$10,0)</f>
        <v>0</v>
      </c>
      <c r="V58" s="25">
        <f ca="1">OFFSET(pomoc!$E$16,pomoc!N$10,0)</f>
        <v>0</v>
      </c>
      <c r="W58" s="25">
        <f ca="1">OFFSET(pomoc!$E$16,pomoc!O$10,0)</f>
        <v>0</v>
      </c>
      <c r="X58" s="25">
        <f ca="1">OFFSET(pomoc!$E$16,pomoc!P$10,0)</f>
        <v>0</v>
      </c>
      <c r="Y58" s="25">
        <f ca="1">OFFSET(pomoc!$E$16,pomoc!Q$10,0)</f>
        <v>0</v>
      </c>
      <c r="Z58" s="25">
        <f ca="1">OFFSET(pomoc!$E$16,pomoc!R$10,0)</f>
        <v>0</v>
      </c>
      <c r="AA58" s="25">
        <f ca="1">OFFSET(pomoc!$E$16,pomoc!S$10,0)</f>
        <v>0</v>
      </c>
      <c r="AB58" s="25">
        <f ca="1">OFFSET(pomoc!$E$16,pomoc!T$10,0)</f>
        <v>0</v>
      </c>
      <c r="AC58" s="25">
        <f ca="1">OFFSET(pomoc!$E$16,pomoc!U$10,0)</f>
        <v>0</v>
      </c>
      <c r="AD58" s="25">
        <f ca="1">OFFSET(pomoc!$E$16,pomoc!V$10,0)</f>
        <v>0</v>
      </c>
      <c r="AE58" s="25">
        <f ca="1">OFFSET(pomoc!$E$16,pomoc!W$10,0)</f>
        <v>0</v>
      </c>
      <c r="AF58" s="25">
        <f ca="1">OFFSET(pomoc!$E$16,pomoc!X$10,0)</f>
        <v>0</v>
      </c>
      <c r="AG58" s="25">
        <f ca="1">OFFSET(pomoc!$E$16,pomoc!Y$10,0)</f>
        <v>0</v>
      </c>
      <c r="AH58" s="25">
        <f ca="1">OFFSET(pomoc!$E$16,pomoc!Z$10,0)</f>
        <v>0</v>
      </c>
      <c r="AI58" s="25">
        <f ca="1">OFFSET(pomoc!$E$16,pomoc!AA$10,0)</f>
        <v>0</v>
      </c>
      <c r="AJ58" s="25">
        <f ca="1">OFFSET(pomoc!$E$16,pomoc!AB$10,0)</f>
        <v>0</v>
      </c>
      <c r="AK58" s="25">
        <f ca="1">OFFSET(pomoc!$E$16,pomoc!AC$10,0)</f>
        <v>0</v>
      </c>
      <c r="AL58" s="25">
        <f ca="1">OFFSET(pomoc!$E$16,pomoc!AD$10,0)</f>
        <v>0</v>
      </c>
      <c r="AM58" s="25">
        <f ca="1">OFFSET(pomoc!$E$16,pomoc!AE$10,0)</f>
        <v>0</v>
      </c>
      <c r="AN58" s="25">
        <f ca="1">OFFSET(pomoc!$E$16,pomoc!AF$10,0)</f>
        <v>0</v>
      </c>
      <c r="AO58" s="25">
        <f ca="1">OFFSET(pomoc!$E$16,pomoc!AG$10,0)</f>
        <v>0</v>
      </c>
      <c r="AP58" s="25">
        <f ca="1">OFFSET(pomoc!$E$16,pomoc!AH$10,0)</f>
        <v>0</v>
      </c>
      <c r="AQ58" s="25">
        <f ca="1">OFFSET(pomoc!$E$16,pomoc!AI$10,0)</f>
        <v>0</v>
      </c>
      <c r="AR58" s="25">
        <f ca="1">OFFSET(pomoc!$E$16,pomoc!AJ$10,0)</f>
        <v>0</v>
      </c>
      <c r="AS58" s="25">
        <f ca="1">OFFSET(pomoc!$E$16,pomoc!AK$10,0)</f>
        <v>0</v>
      </c>
      <c r="AT58" s="25">
        <f ca="1">OFFSET(pomoc!$E$16,pomoc!AL$10,0)</f>
        <v>0</v>
      </c>
      <c r="AU58" s="25">
        <f ca="1">OFFSET(pomoc!$E$16,pomoc!AM$10,0)</f>
        <v>0</v>
      </c>
      <c r="AV58" s="25">
        <f ca="1">OFFSET(pomoc!$E$16,pomoc!AN$10,0)</f>
        <v>0</v>
      </c>
      <c r="AW58" s="25">
        <f ca="1">OFFSET(pomoc!$E$16,pomoc!AO$10,0)</f>
        <v>0</v>
      </c>
      <c r="AX58" s="25">
        <f ca="1">OFFSET(pomoc!$E$16,pomoc!AP$10,0)</f>
        <v>0</v>
      </c>
      <c r="AY58" s="25">
        <f ca="1">OFFSET(pomoc!$E$16,pomoc!AQ$10,0)</f>
        <v>0</v>
      </c>
      <c r="AZ58" s="25">
        <f ca="1">OFFSET(pomoc!$E$16,pomoc!AR$10,0)</f>
        <v>0</v>
      </c>
      <c r="BA58" s="25">
        <f ca="1">OFFSET(pomoc!$E$16,pomoc!AS$10,0)</f>
        <v>0</v>
      </c>
      <c r="BB58" s="25">
        <f ca="1">OFFSET(pomoc!$E$16,pomoc!AT$10,0)</f>
        <v>0</v>
      </c>
      <c r="BC58" s="25">
        <f ca="1">OFFSET(pomoc!$E$16,pomoc!AU$10,0)</f>
        <v>0</v>
      </c>
      <c r="BD58" s="25">
        <f ca="1">OFFSET(pomoc!$E$16,pomoc!AV$10,0)</f>
        <v>0</v>
      </c>
      <c r="BE58" s="25">
        <f ca="1">OFFSET(pomoc!$E$16,pomoc!AW$10,0)</f>
        <v>0</v>
      </c>
      <c r="BF58" s="25">
        <f ca="1">OFFSET(pomoc!$E$16,pomoc!AX$10,0)</f>
        <v>0</v>
      </c>
      <c r="BG58" s="25">
        <f ca="1">OFFSET(pomoc!$E$16,pomoc!AY$10,0)</f>
        <v>0</v>
      </c>
      <c r="BH58" s="25">
        <f ca="1">OFFSET(pomoc!$E$16,pomoc!AZ$10,0)</f>
        <v>0</v>
      </c>
      <c r="BI58" s="25">
        <f ca="1">OFFSET(pomoc!$E$16,pomoc!BA$10,0)</f>
        <v>0</v>
      </c>
      <c r="BJ58" s="25">
        <f ca="1">OFFSET(pomoc!$E$16,pomoc!BB$10,0)</f>
        <v>0</v>
      </c>
      <c r="BK58" s="25">
        <f ca="1">OFFSET(pomoc!$E$16,pomoc!BC$10,0)</f>
        <v>0</v>
      </c>
      <c r="BL58" s="25">
        <f ca="1">OFFSET(pomoc!$E$16,pomoc!BD$10,0)</f>
        <v>0</v>
      </c>
      <c r="BM58" s="25">
        <f ca="1">OFFSET(pomoc!$E$16,pomoc!BE$10,0)</f>
        <v>0</v>
      </c>
      <c r="BN58" s="25">
        <f ca="1">OFFSET(pomoc!$E$16,pomoc!BF$10,0)</f>
        <v>0</v>
      </c>
      <c r="BO58" s="25">
        <f ca="1">OFFSET(pomoc!$E$16,pomoc!BG$10,0)</f>
        <v>0</v>
      </c>
      <c r="BP58" s="25">
        <f ca="1">OFFSET(pomoc!$E$16,pomoc!BH$10,0)</f>
        <v>0</v>
      </c>
      <c r="BQ58" s="25">
        <f ca="1">OFFSET(pomoc!$E$16,pomoc!BI$10,0)</f>
        <v>0</v>
      </c>
      <c r="BR58" s="25">
        <f ca="1">OFFSET(pomoc!$E$16,pomoc!BJ$10,0)</f>
        <v>0</v>
      </c>
      <c r="BS58" s="25">
        <f ca="1">OFFSET(pomoc!$E$16,pomoc!BK$10,0)</f>
        <v>0</v>
      </c>
      <c r="BT58" s="25">
        <f ca="1">OFFSET(pomoc!$E$16,pomoc!BL$10,0)</f>
        <v>0</v>
      </c>
      <c r="BV58" s="32">
        <f ca="1">SUM(J58:BT58)</f>
        <v>6.13</v>
      </c>
      <c r="BY58" s="32">
        <f ca="1">BV58</f>
        <v>6.13</v>
      </c>
    </row>
    <row r="59" spans="3:141" x14ac:dyDescent="0.2">
      <c r="C59" s="23">
        <v>4</v>
      </c>
      <c r="D59" s="189" t="s">
        <v>108</v>
      </c>
      <c r="E59" s="190"/>
      <c r="F59" s="190"/>
      <c r="G59" s="190"/>
      <c r="H59" s="190"/>
      <c r="I59" s="191"/>
      <c r="J59" s="33">
        <v>1</v>
      </c>
      <c r="K59" s="33">
        <v>1</v>
      </c>
      <c r="L59" s="33">
        <v>1</v>
      </c>
      <c r="M59" s="33">
        <v>1</v>
      </c>
      <c r="N59" s="33">
        <v>1</v>
      </c>
      <c r="O59" s="33">
        <v>1</v>
      </c>
      <c r="P59" s="33">
        <v>1</v>
      </c>
      <c r="Q59" s="33">
        <v>1</v>
      </c>
      <c r="R59" s="33">
        <v>1</v>
      </c>
      <c r="S59" s="33">
        <f ca="1">OFFSET(pomoc!$E$17,pomoc!K$10,0)</f>
        <v>0</v>
      </c>
      <c r="T59" s="33">
        <f ca="1">OFFSET(pomoc!$E$17,pomoc!L$10,0)</f>
        <v>0</v>
      </c>
      <c r="U59" s="33">
        <f ca="1">OFFSET(pomoc!$E$17,pomoc!M$10,0)</f>
        <v>0</v>
      </c>
      <c r="V59" s="33">
        <f ca="1">OFFSET(pomoc!$E$17,pomoc!N$10,0)</f>
        <v>0</v>
      </c>
      <c r="W59" s="33">
        <f ca="1">OFFSET(pomoc!$E$17,pomoc!O$10,0)</f>
        <v>0</v>
      </c>
      <c r="X59" s="33">
        <f ca="1">OFFSET(pomoc!$E$17,pomoc!P$10,0)</f>
        <v>0</v>
      </c>
      <c r="Y59" s="33">
        <f ca="1">OFFSET(pomoc!$E$17,pomoc!Q$10,0)</f>
        <v>0</v>
      </c>
      <c r="Z59" s="33">
        <f ca="1">OFFSET(pomoc!$E$17,pomoc!R$10,0)</f>
        <v>0</v>
      </c>
      <c r="AA59" s="33">
        <f ca="1">OFFSET(pomoc!$E$17,pomoc!S$10,0)</f>
        <v>0</v>
      </c>
      <c r="AB59" s="33">
        <f ca="1">OFFSET(pomoc!$E$17,pomoc!T$10,0)</f>
        <v>0</v>
      </c>
      <c r="AC59" s="33">
        <f ca="1">OFFSET(pomoc!$E$17,pomoc!U$10,0)</f>
        <v>0</v>
      </c>
      <c r="AD59" s="33">
        <f ca="1">OFFSET(pomoc!$E$17,pomoc!V$10,0)</f>
        <v>0</v>
      </c>
      <c r="AE59" s="33">
        <f ca="1">OFFSET(pomoc!$E$17,pomoc!W$10,0)</f>
        <v>0</v>
      </c>
      <c r="AF59" s="33">
        <f ca="1">OFFSET(pomoc!$E$17,pomoc!X$10,0)</f>
        <v>0</v>
      </c>
      <c r="AG59" s="33">
        <f ca="1">OFFSET(pomoc!$E$17,pomoc!Y$10,0)</f>
        <v>0</v>
      </c>
      <c r="AH59" s="33">
        <f ca="1">OFFSET(pomoc!$E$17,pomoc!Z$10,0)</f>
        <v>0</v>
      </c>
      <c r="AI59" s="33">
        <f ca="1">OFFSET(pomoc!$E$17,pomoc!AA$10,0)</f>
        <v>0</v>
      </c>
      <c r="AJ59" s="33">
        <f ca="1">OFFSET(pomoc!$E$17,pomoc!AB$10,0)</f>
        <v>0</v>
      </c>
      <c r="AK59" s="33">
        <f ca="1">OFFSET(pomoc!$E$17,pomoc!AC$10,0)</f>
        <v>0</v>
      </c>
      <c r="AL59" s="33">
        <f ca="1">OFFSET(pomoc!$E$17,pomoc!AD$10,0)</f>
        <v>0</v>
      </c>
      <c r="AM59" s="33">
        <f ca="1">OFFSET(pomoc!$E$17,pomoc!AE$10,0)</f>
        <v>0</v>
      </c>
      <c r="AN59" s="33">
        <f ca="1">OFFSET(pomoc!$E$17,pomoc!AF$10,0)</f>
        <v>0</v>
      </c>
      <c r="AO59" s="33">
        <f ca="1">OFFSET(pomoc!$E$17,pomoc!AG$10,0)</f>
        <v>0</v>
      </c>
      <c r="AP59" s="33">
        <f ca="1">OFFSET(pomoc!$E$17,pomoc!AH$10,0)</f>
        <v>0</v>
      </c>
      <c r="AQ59" s="33">
        <f ca="1">OFFSET(pomoc!$E$17,pomoc!AI$10,0)</f>
        <v>0</v>
      </c>
      <c r="AR59" s="33">
        <f ca="1">OFFSET(pomoc!$E$17,pomoc!AJ$10,0)</f>
        <v>0</v>
      </c>
      <c r="AS59" s="33">
        <f ca="1">OFFSET(pomoc!$E$17,pomoc!AK$10,0)</f>
        <v>0</v>
      </c>
      <c r="AT59" s="33">
        <f ca="1">OFFSET(pomoc!$E$17,pomoc!AL$10,0)</f>
        <v>0</v>
      </c>
      <c r="AU59" s="33">
        <f ca="1">OFFSET(pomoc!$E$17,pomoc!AM$10,0)</f>
        <v>0</v>
      </c>
      <c r="AV59" s="33">
        <f ca="1">OFFSET(pomoc!$E$17,pomoc!AN$10,0)</f>
        <v>0</v>
      </c>
      <c r="AW59" s="33">
        <f ca="1">OFFSET(pomoc!$E$17,pomoc!AO$10,0)</f>
        <v>0</v>
      </c>
      <c r="AX59" s="33">
        <f ca="1">OFFSET(pomoc!$E$17,pomoc!AP$10,0)</f>
        <v>0</v>
      </c>
      <c r="AY59" s="33">
        <f ca="1">OFFSET(pomoc!$E$17,pomoc!AQ$10,0)</f>
        <v>0</v>
      </c>
      <c r="AZ59" s="33">
        <f ca="1">OFFSET(pomoc!$E$17,pomoc!AR$10,0)</f>
        <v>0</v>
      </c>
      <c r="BA59" s="33">
        <f ca="1">OFFSET(pomoc!$E$17,pomoc!AS$10,0)</f>
        <v>0</v>
      </c>
      <c r="BB59" s="33">
        <f ca="1">OFFSET(pomoc!$E$17,pomoc!AT$10,0)</f>
        <v>0</v>
      </c>
      <c r="BC59" s="33">
        <f ca="1">OFFSET(pomoc!$E$17,pomoc!AU$10,0)</f>
        <v>0</v>
      </c>
      <c r="BD59" s="33">
        <f ca="1">OFFSET(pomoc!$E$17,pomoc!AV$10,0)</f>
        <v>0</v>
      </c>
      <c r="BE59" s="33">
        <f ca="1">OFFSET(pomoc!$E$17,pomoc!AW$10,0)</f>
        <v>0</v>
      </c>
      <c r="BF59" s="33">
        <f ca="1">OFFSET(pomoc!$E$17,pomoc!AX$10,0)</f>
        <v>0</v>
      </c>
      <c r="BG59" s="33">
        <f ca="1">OFFSET(pomoc!$E$17,pomoc!AY$10,0)</f>
        <v>0</v>
      </c>
      <c r="BH59" s="33">
        <f ca="1">OFFSET(pomoc!$E$17,pomoc!AZ$10,0)</f>
        <v>0</v>
      </c>
      <c r="BI59" s="33">
        <f ca="1">OFFSET(pomoc!$E$17,pomoc!BA$10,0)</f>
        <v>0</v>
      </c>
      <c r="BJ59" s="33">
        <f ca="1">OFFSET(pomoc!$E$17,pomoc!BB$10,0)</f>
        <v>0</v>
      </c>
      <c r="BK59" s="33">
        <f ca="1">OFFSET(pomoc!$E$17,pomoc!BC$10,0)</f>
        <v>0</v>
      </c>
      <c r="BL59" s="33">
        <f ca="1">OFFSET(pomoc!$E$17,pomoc!BD$10,0)</f>
        <v>0</v>
      </c>
      <c r="BM59" s="33">
        <f ca="1">OFFSET(pomoc!$E$17,pomoc!BE$10,0)</f>
        <v>0</v>
      </c>
      <c r="BN59" s="33">
        <f ca="1">OFFSET(pomoc!$E$17,pomoc!BF$10,0)</f>
        <v>0</v>
      </c>
      <c r="BO59" s="33">
        <f ca="1">OFFSET(pomoc!$E$17,pomoc!BG$10,0)</f>
        <v>0</v>
      </c>
      <c r="BP59" s="33">
        <f ca="1">OFFSET(pomoc!$E$17,pomoc!BH$10,0)</f>
        <v>0</v>
      </c>
      <c r="BQ59" s="33">
        <f ca="1">OFFSET(pomoc!$E$17,pomoc!BI$10,0)</f>
        <v>0</v>
      </c>
      <c r="BR59" s="33">
        <f ca="1">OFFSET(pomoc!$E$17,pomoc!BJ$10,0)</f>
        <v>0</v>
      </c>
      <c r="BS59" s="33">
        <f ca="1">OFFSET(pomoc!$E$17,pomoc!BK$10,0)</f>
        <v>0</v>
      </c>
      <c r="BT59" s="33">
        <f ca="1">OFFSET(pomoc!$E$17,pomoc!BL$10,0)</f>
        <v>0</v>
      </c>
    </row>
    <row r="60" spans="3:141" x14ac:dyDescent="0.2">
      <c r="C60" s="23">
        <v>5</v>
      </c>
      <c r="D60" s="189" t="s">
        <v>122</v>
      </c>
      <c r="E60" s="190"/>
      <c r="F60" s="190"/>
      <c r="G60" s="190"/>
      <c r="H60" s="190"/>
      <c r="I60" s="191"/>
      <c r="J60" s="21">
        <f ca="1">IF(ISTEXT(J53),IF($BV56=0,0,CA56/$BV56),"")</f>
        <v>0.16326937872036509</v>
      </c>
      <c r="K60" s="21">
        <f ca="1">IF(ISTEXT(K53),IF($BV56=0,0,CB56/$BV56),"")</f>
        <v>3.7429071822246966E-2</v>
      </c>
      <c r="L60" s="21">
        <f t="shared" ref="L60:BT60" ca="1" si="17">IF(ISTEXT(L53),IF($BV56=0,0,CC56/$BV56),"")</f>
        <v>0.16326937872036509</v>
      </c>
      <c r="M60" s="21">
        <f t="shared" ca="1" si="17"/>
        <v>0.16326937872036509</v>
      </c>
      <c r="N60" s="21">
        <f t="shared" ca="1" si="17"/>
        <v>0.10229254574719766</v>
      </c>
      <c r="O60" s="21">
        <f t="shared" ca="1" si="17"/>
        <v>1.5268759042440062E-2</v>
      </c>
      <c r="P60" s="21">
        <f t="shared" ca="1" si="17"/>
        <v>2.8662729786289889E-2</v>
      </c>
      <c r="Q60" s="21">
        <f t="shared" ca="1" si="17"/>
        <v>0.16326937872036509</v>
      </c>
      <c r="R60" s="21">
        <f t="shared" ca="1" si="17"/>
        <v>0.16326937872036509</v>
      </c>
      <c r="S60" s="21" t="str">
        <f t="shared" ca="1" si="17"/>
        <v/>
      </c>
      <c r="T60" s="21" t="str">
        <f t="shared" ca="1" si="17"/>
        <v/>
      </c>
      <c r="U60" s="21" t="str">
        <f t="shared" ca="1" si="17"/>
        <v/>
      </c>
      <c r="V60" s="21" t="str">
        <f t="shared" ca="1" si="17"/>
        <v/>
      </c>
      <c r="W60" s="21" t="str">
        <f t="shared" ca="1" si="17"/>
        <v/>
      </c>
      <c r="X60" s="21" t="str">
        <f t="shared" ca="1" si="17"/>
        <v/>
      </c>
      <c r="Y60" s="21" t="str">
        <f t="shared" ca="1" si="17"/>
        <v/>
      </c>
      <c r="Z60" s="21" t="str">
        <f t="shared" ca="1" si="17"/>
        <v/>
      </c>
      <c r="AA60" s="21" t="str">
        <f t="shared" ca="1" si="17"/>
        <v/>
      </c>
      <c r="AB60" s="21" t="str">
        <f t="shared" ca="1" si="17"/>
        <v/>
      </c>
      <c r="AC60" s="21" t="str">
        <f t="shared" ca="1" si="17"/>
        <v/>
      </c>
      <c r="AD60" s="21" t="str">
        <f t="shared" ca="1" si="17"/>
        <v/>
      </c>
      <c r="AE60" s="21" t="str">
        <f t="shared" ca="1" si="17"/>
        <v/>
      </c>
      <c r="AF60" s="21" t="str">
        <f t="shared" ca="1" si="17"/>
        <v/>
      </c>
      <c r="AG60" s="21" t="str">
        <f t="shared" ca="1" si="17"/>
        <v/>
      </c>
      <c r="AH60" s="21" t="str">
        <f t="shared" ca="1" si="17"/>
        <v/>
      </c>
      <c r="AI60" s="21" t="str">
        <f t="shared" ca="1" si="17"/>
        <v/>
      </c>
      <c r="AJ60" s="21" t="str">
        <f t="shared" ca="1" si="17"/>
        <v/>
      </c>
      <c r="AK60" s="21" t="str">
        <f t="shared" ca="1" si="17"/>
        <v/>
      </c>
      <c r="AL60" s="21" t="str">
        <f t="shared" ca="1" si="17"/>
        <v/>
      </c>
      <c r="AM60" s="21" t="str">
        <f t="shared" ca="1" si="17"/>
        <v/>
      </c>
      <c r="AN60" s="21" t="str">
        <f t="shared" ca="1" si="17"/>
        <v/>
      </c>
      <c r="AO60" s="21" t="str">
        <f t="shared" ca="1" si="17"/>
        <v/>
      </c>
      <c r="AP60" s="21" t="str">
        <f t="shared" ca="1" si="17"/>
        <v/>
      </c>
      <c r="AQ60" s="21" t="str">
        <f t="shared" ca="1" si="17"/>
        <v/>
      </c>
      <c r="AR60" s="21" t="str">
        <f t="shared" ca="1" si="17"/>
        <v/>
      </c>
      <c r="AS60" s="21" t="str">
        <f t="shared" ca="1" si="17"/>
        <v/>
      </c>
      <c r="AT60" s="21" t="str">
        <f t="shared" ca="1" si="17"/>
        <v/>
      </c>
      <c r="AU60" s="21" t="str">
        <f t="shared" ca="1" si="17"/>
        <v/>
      </c>
      <c r="AV60" s="21" t="str">
        <f t="shared" ca="1" si="17"/>
        <v/>
      </c>
      <c r="AW60" s="21" t="str">
        <f t="shared" ca="1" si="17"/>
        <v/>
      </c>
      <c r="AX60" s="21" t="str">
        <f t="shared" ca="1" si="17"/>
        <v/>
      </c>
      <c r="AY60" s="21" t="str">
        <f t="shared" ca="1" si="17"/>
        <v/>
      </c>
      <c r="AZ60" s="21" t="str">
        <f t="shared" ca="1" si="17"/>
        <v/>
      </c>
      <c r="BA60" s="21" t="str">
        <f t="shared" ca="1" si="17"/>
        <v/>
      </c>
      <c r="BB60" s="21" t="str">
        <f t="shared" ca="1" si="17"/>
        <v/>
      </c>
      <c r="BC60" s="21" t="str">
        <f t="shared" ca="1" si="17"/>
        <v/>
      </c>
      <c r="BD60" s="21" t="str">
        <f t="shared" ca="1" si="17"/>
        <v/>
      </c>
      <c r="BE60" s="21" t="str">
        <f t="shared" ca="1" si="17"/>
        <v/>
      </c>
      <c r="BF60" s="21" t="str">
        <f t="shared" ca="1" si="17"/>
        <v/>
      </c>
      <c r="BG60" s="21" t="str">
        <f t="shared" ca="1" si="17"/>
        <v/>
      </c>
      <c r="BH60" s="21" t="str">
        <f t="shared" ca="1" si="17"/>
        <v/>
      </c>
      <c r="BI60" s="21" t="str">
        <f t="shared" ca="1" si="17"/>
        <v/>
      </c>
      <c r="BJ60" s="21" t="str">
        <f t="shared" ca="1" si="17"/>
        <v/>
      </c>
      <c r="BK60" s="21" t="str">
        <f t="shared" ca="1" si="17"/>
        <v/>
      </c>
      <c r="BL60" s="21" t="str">
        <f t="shared" ca="1" si="17"/>
        <v/>
      </c>
      <c r="BM60" s="21" t="str">
        <f t="shared" ca="1" si="17"/>
        <v/>
      </c>
      <c r="BN60" s="21" t="str">
        <f t="shared" ca="1" si="17"/>
        <v/>
      </c>
      <c r="BO60" s="21" t="str">
        <f t="shared" ca="1" si="17"/>
        <v/>
      </c>
      <c r="BP60" s="21" t="str">
        <f t="shared" ca="1" si="17"/>
        <v/>
      </c>
      <c r="BQ60" s="21" t="str">
        <f t="shared" ca="1" si="17"/>
        <v/>
      </c>
      <c r="BR60" s="21" t="str">
        <f t="shared" ca="1" si="17"/>
        <v/>
      </c>
      <c r="BS60" s="21" t="str">
        <f t="shared" ca="1" si="17"/>
        <v/>
      </c>
      <c r="BT60" s="21" t="str">
        <f t="shared" ca="1" si="17"/>
        <v/>
      </c>
    </row>
    <row r="61" spans="3:141" x14ac:dyDescent="0.2">
      <c r="C61" s="23">
        <v>6</v>
      </c>
      <c r="D61" s="189" t="s">
        <v>20</v>
      </c>
      <c r="E61" s="190"/>
      <c r="F61" s="190"/>
      <c r="G61" s="190"/>
      <c r="H61" s="190"/>
      <c r="I61" s="191"/>
      <c r="J61" s="41">
        <f ca="1">IF(ISNUMBER(J60),J60*jst!$I29,"")</f>
        <v>5.5699971042171983</v>
      </c>
      <c r="K61" s="41">
        <f ca="1">IF(ISNUMBER(K60),K60*jst!$I29,"")</f>
        <v>1.2769070556734397</v>
      </c>
      <c r="L61" s="41">
        <f ca="1">IF(ISNUMBER(L60),L60*jst!$I29,"")</f>
        <v>5.5699971042171983</v>
      </c>
      <c r="M61" s="41">
        <f ca="1">IF(ISNUMBER(M60),M60*jst!$I29,"")</f>
        <v>5.5699971042171983</v>
      </c>
      <c r="N61" s="41">
        <f ca="1">IF(ISNUMBER(N60),N60*jst!$I29,"")</f>
        <v>3.489749198903684</v>
      </c>
      <c r="O61" s="41">
        <f ca="1">IF(ISNUMBER(O60),O60*jst!$I29,"")</f>
        <v>0.52089953620172091</v>
      </c>
      <c r="P61" s="41">
        <f ca="1">IF(ISNUMBER(P60),P60*jst!$I29,"")</f>
        <v>0.97783995480274899</v>
      </c>
      <c r="Q61" s="41">
        <f ca="1">IF(ISNUMBER(Q60),Q60*jst!$I29,"")</f>
        <v>5.5699971042171983</v>
      </c>
      <c r="R61" s="41">
        <f ca="1">IF(ISNUMBER(R60),R60*jst!$I29,"")</f>
        <v>5.5699971042171983</v>
      </c>
      <c r="S61" s="41" t="str">
        <f ca="1">IF(ISNUMBER(S60),S60*jst!$I29,"")</f>
        <v/>
      </c>
      <c r="T61" s="41" t="str">
        <f ca="1">IF(ISNUMBER(T60),T60*jst!$I29,"")</f>
        <v/>
      </c>
      <c r="U61" s="41" t="str">
        <f ca="1">IF(ISNUMBER(U60),U60*jst!$I29,"")</f>
        <v/>
      </c>
      <c r="V61" s="41" t="str">
        <f ca="1">IF(ISNUMBER(V60),V60*jst!$I29,"")</f>
        <v/>
      </c>
      <c r="W61" s="41" t="str">
        <f ca="1">IF(ISNUMBER(W60),W60*jst!$I29,"")</f>
        <v/>
      </c>
      <c r="X61" s="41" t="str">
        <f ca="1">IF(ISNUMBER(X60),X60*jst!$I29,"")</f>
        <v/>
      </c>
      <c r="Y61" s="41" t="str">
        <f ca="1">IF(ISNUMBER(Y60),Y60*jst!$I29,"")</f>
        <v/>
      </c>
      <c r="Z61" s="41" t="str">
        <f ca="1">IF(ISNUMBER(Z60),Z60*jst!$I29,"")</f>
        <v/>
      </c>
      <c r="AA61" s="41" t="str">
        <f ca="1">IF(ISNUMBER(AA60),AA60*jst!$I29,"")</f>
        <v/>
      </c>
      <c r="AB61" s="41" t="str">
        <f ca="1">IF(ISNUMBER(AB60),AB60*jst!$I29,"")</f>
        <v/>
      </c>
      <c r="AC61" s="41" t="str">
        <f ca="1">IF(ISNUMBER(AC60),AC60*jst!$I29,"")</f>
        <v/>
      </c>
      <c r="AD61" s="41" t="str">
        <f ca="1">IF(ISNUMBER(AD60),AD60*jst!$I29,"")</f>
        <v/>
      </c>
      <c r="AE61" s="41" t="str">
        <f ca="1">IF(ISNUMBER(AE60),AE60*jst!$I29,"")</f>
        <v/>
      </c>
      <c r="AF61" s="41" t="str">
        <f ca="1">IF(ISNUMBER(AF60),AF60*jst!$I29,"")</f>
        <v/>
      </c>
      <c r="AG61" s="41" t="str">
        <f ca="1">IF(ISNUMBER(AG60),AG60*jst!$I29,"")</f>
        <v/>
      </c>
      <c r="AH61" s="41" t="str">
        <f ca="1">IF(ISNUMBER(AH60),AH60*jst!$I29,"")</f>
        <v/>
      </c>
      <c r="AI61" s="41" t="str">
        <f ca="1">IF(ISNUMBER(AI60),AI60*jst!$I29,"")</f>
        <v/>
      </c>
      <c r="AJ61" s="41" t="str">
        <f ca="1">IF(ISNUMBER(AJ60),AJ60*jst!$I29,"")</f>
        <v/>
      </c>
      <c r="AK61" s="41" t="str">
        <f ca="1">IF(ISNUMBER(AK60),AK60*jst!$I29,"")</f>
        <v/>
      </c>
      <c r="AL61" s="41" t="str">
        <f ca="1">IF(ISNUMBER(AL60),AL60*jst!$I29,"")</f>
        <v/>
      </c>
      <c r="AM61" s="41" t="str">
        <f ca="1">IF(ISNUMBER(AM60),AM60*jst!$I29,"")</f>
        <v/>
      </c>
      <c r="AN61" s="41" t="str">
        <f ca="1">IF(ISNUMBER(AN60),AN60*jst!$I29,"")</f>
        <v/>
      </c>
      <c r="AO61" s="41" t="str">
        <f ca="1">IF(ISNUMBER(AO60),AO60*jst!$I29,"")</f>
        <v/>
      </c>
      <c r="AP61" s="41" t="str">
        <f ca="1">IF(ISNUMBER(AP60),AP60*jst!$I29,"")</f>
        <v/>
      </c>
      <c r="AQ61" s="41" t="str">
        <f ca="1">IF(ISNUMBER(AQ60),AQ60*jst!$I29,"")</f>
        <v/>
      </c>
      <c r="AR61" s="41" t="str">
        <f ca="1">IF(ISNUMBER(AR60),AR60*jst!$I29,"")</f>
        <v/>
      </c>
      <c r="AS61" s="41" t="str">
        <f ca="1">IF(ISNUMBER(AS60),AS60*jst!$I29,"")</f>
        <v/>
      </c>
      <c r="AT61" s="41" t="str">
        <f ca="1">IF(ISNUMBER(AT60),AT60*jst!$I29,"")</f>
        <v/>
      </c>
      <c r="AU61" s="41" t="str">
        <f ca="1">IF(ISNUMBER(AU60),AU60*jst!$I29,"")</f>
        <v/>
      </c>
      <c r="AV61" s="41" t="str">
        <f ca="1">IF(ISNUMBER(AV60),AV60*jst!$I29,"")</f>
        <v/>
      </c>
      <c r="AW61" s="41" t="str">
        <f ca="1">IF(ISNUMBER(AW60),AW60*jst!$I29,"")</f>
        <v/>
      </c>
      <c r="AX61" s="41" t="str">
        <f ca="1">IF(ISNUMBER(AX60),AX60*jst!$I29,"")</f>
        <v/>
      </c>
      <c r="AY61" s="41" t="str">
        <f ca="1">IF(ISNUMBER(AY60),AY60*jst!$I29,"")</f>
        <v/>
      </c>
      <c r="AZ61" s="41" t="str">
        <f ca="1">IF(ISNUMBER(AZ60),AZ60*jst!$I29,"")</f>
        <v/>
      </c>
      <c r="BA61" s="41" t="str">
        <f ca="1">IF(ISNUMBER(BA60),BA60*jst!$I29,"")</f>
        <v/>
      </c>
      <c r="BB61" s="41" t="str">
        <f ca="1">IF(ISNUMBER(BB60),BB60*jst!$I29,"")</f>
        <v/>
      </c>
      <c r="BC61" s="41" t="str">
        <f ca="1">IF(ISNUMBER(BC60),BC60*jst!$I29,"")</f>
        <v/>
      </c>
      <c r="BD61" s="41" t="str">
        <f ca="1">IF(ISNUMBER(BD60),BD60*jst!$I29,"")</f>
        <v/>
      </c>
      <c r="BE61" s="41" t="str">
        <f ca="1">IF(ISNUMBER(BE60),BE60*jst!$I29,"")</f>
        <v/>
      </c>
      <c r="BF61" s="41" t="str">
        <f ca="1">IF(ISNUMBER(BF60),BF60*jst!$I29,"")</f>
        <v/>
      </c>
      <c r="BG61" s="41" t="str">
        <f ca="1">IF(ISNUMBER(BG60),BG60*jst!$I29,"")</f>
        <v/>
      </c>
      <c r="BH61" s="41" t="str">
        <f ca="1">IF(ISNUMBER(BH60),BH60*jst!$I29,"")</f>
        <v/>
      </c>
      <c r="BI61" s="41" t="str">
        <f ca="1">IF(ISNUMBER(BI60),BI60*jst!$I29,"")</f>
        <v/>
      </c>
      <c r="BJ61" s="41" t="str">
        <f ca="1">IF(ISNUMBER(BJ60),BJ60*jst!$I29,"")</f>
        <v/>
      </c>
      <c r="BK61" s="41" t="str">
        <f ca="1">IF(ISNUMBER(BK60),BK60*jst!$I29,"")</f>
        <v/>
      </c>
      <c r="BL61" s="41" t="str">
        <f ca="1">IF(ISNUMBER(BL60),BL60*jst!$I29,"")</f>
        <v/>
      </c>
      <c r="BM61" s="41" t="str">
        <f ca="1">IF(ISNUMBER(BM60),BM60*jst!$I29,"")</f>
        <v/>
      </c>
      <c r="BN61" s="41" t="str">
        <f ca="1">IF(ISNUMBER(BN60),BN60*jst!$I29,"")</f>
        <v/>
      </c>
      <c r="BO61" s="41" t="str">
        <f ca="1">IF(ISNUMBER(BO60),BO60*jst!$I29,"")</f>
        <v/>
      </c>
      <c r="BP61" s="41" t="str">
        <f ca="1">IF(ISNUMBER(BP60),BP60*jst!$I29,"")</f>
        <v/>
      </c>
      <c r="BQ61" s="41" t="str">
        <f ca="1">IF(ISNUMBER(BQ60),BQ60*jst!$I29,"")</f>
        <v/>
      </c>
      <c r="BR61" s="41" t="str">
        <f ca="1">IF(ISNUMBER(BR60),BR60*jst!$I29,"")</f>
        <v/>
      </c>
      <c r="BS61" s="41" t="str">
        <f ca="1">IF(ISNUMBER(BS60),BS60*jst!$I29,"")</f>
        <v/>
      </c>
      <c r="BT61" s="41" t="str">
        <f ca="1">IF(ISNUMBER(BT60),BT60*jst!$I29,"")</f>
        <v/>
      </c>
    </row>
    <row r="62" spans="3:141" ht="13.5" thickBot="1" x14ac:dyDescent="0.25">
      <c r="C62" s="23">
        <v>7</v>
      </c>
      <c r="D62" s="171" t="s">
        <v>19</v>
      </c>
      <c r="E62" s="172"/>
      <c r="F62" s="172"/>
      <c r="G62" s="172"/>
      <c r="H62" s="172"/>
      <c r="I62" s="173"/>
      <c r="J62" s="48">
        <f ca="1">IF(ISNUMBER(J61),J61*12,"")</f>
        <v>66.839965250606383</v>
      </c>
      <c r="K62" s="48">
        <f t="shared" ref="K62:BT62" ca="1" si="18">IF(ISNUMBER(K61),K61*12,"")</f>
        <v>15.322884668081276</v>
      </c>
      <c r="L62" s="48">
        <f t="shared" ca="1" si="18"/>
        <v>66.839965250606383</v>
      </c>
      <c r="M62" s="48">
        <f t="shared" ca="1" si="18"/>
        <v>66.839965250606383</v>
      </c>
      <c r="N62" s="48">
        <f t="shared" ca="1" si="18"/>
        <v>41.876990386844206</v>
      </c>
      <c r="O62" s="48">
        <f t="shared" ca="1" si="18"/>
        <v>6.2507944344206514</v>
      </c>
      <c r="P62" s="48">
        <f t="shared" ca="1" si="18"/>
        <v>11.734079457632987</v>
      </c>
      <c r="Q62" s="48">
        <f t="shared" ca="1" si="18"/>
        <v>66.839965250606383</v>
      </c>
      <c r="R62" s="48">
        <f t="shared" ca="1" si="18"/>
        <v>66.839965250606383</v>
      </c>
      <c r="S62" s="48" t="str">
        <f t="shared" ca="1" si="18"/>
        <v/>
      </c>
      <c r="T62" s="48" t="str">
        <f t="shared" ca="1" si="18"/>
        <v/>
      </c>
      <c r="U62" s="48" t="str">
        <f t="shared" ca="1" si="18"/>
        <v/>
      </c>
      <c r="V62" s="48" t="str">
        <f t="shared" ca="1" si="18"/>
        <v/>
      </c>
      <c r="W62" s="48" t="str">
        <f t="shared" ca="1" si="18"/>
        <v/>
      </c>
      <c r="X62" s="48" t="str">
        <f t="shared" ca="1" si="18"/>
        <v/>
      </c>
      <c r="Y62" s="48" t="str">
        <f t="shared" ca="1" si="18"/>
        <v/>
      </c>
      <c r="Z62" s="48" t="str">
        <f t="shared" ca="1" si="18"/>
        <v/>
      </c>
      <c r="AA62" s="48" t="str">
        <f t="shared" ca="1" si="18"/>
        <v/>
      </c>
      <c r="AB62" s="48" t="str">
        <f t="shared" ca="1" si="18"/>
        <v/>
      </c>
      <c r="AC62" s="48" t="str">
        <f t="shared" ca="1" si="18"/>
        <v/>
      </c>
      <c r="AD62" s="48" t="str">
        <f t="shared" ca="1" si="18"/>
        <v/>
      </c>
      <c r="AE62" s="48" t="str">
        <f t="shared" ca="1" si="18"/>
        <v/>
      </c>
      <c r="AF62" s="48" t="str">
        <f t="shared" ca="1" si="18"/>
        <v/>
      </c>
      <c r="AG62" s="48" t="str">
        <f t="shared" ca="1" si="18"/>
        <v/>
      </c>
      <c r="AH62" s="48" t="str">
        <f t="shared" ca="1" si="18"/>
        <v/>
      </c>
      <c r="AI62" s="48" t="str">
        <f t="shared" ca="1" si="18"/>
        <v/>
      </c>
      <c r="AJ62" s="48" t="str">
        <f t="shared" ca="1" si="18"/>
        <v/>
      </c>
      <c r="AK62" s="48" t="str">
        <f t="shared" ca="1" si="18"/>
        <v/>
      </c>
      <c r="AL62" s="48" t="str">
        <f t="shared" ca="1" si="18"/>
        <v/>
      </c>
      <c r="AM62" s="48" t="str">
        <f t="shared" ca="1" si="18"/>
        <v/>
      </c>
      <c r="AN62" s="48" t="str">
        <f t="shared" ca="1" si="18"/>
        <v/>
      </c>
      <c r="AO62" s="48" t="str">
        <f t="shared" ca="1" si="18"/>
        <v/>
      </c>
      <c r="AP62" s="48" t="str">
        <f t="shared" ca="1" si="18"/>
        <v/>
      </c>
      <c r="AQ62" s="48" t="str">
        <f t="shared" ca="1" si="18"/>
        <v/>
      </c>
      <c r="AR62" s="48" t="str">
        <f t="shared" ca="1" si="18"/>
        <v/>
      </c>
      <c r="AS62" s="48" t="str">
        <f t="shared" ca="1" si="18"/>
        <v/>
      </c>
      <c r="AT62" s="48" t="str">
        <f t="shared" ca="1" si="18"/>
        <v/>
      </c>
      <c r="AU62" s="48" t="str">
        <f t="shared" ca="1" si="18"/>
        <v/>
      </c>
      <c r="AV62" s="48" t="str">
        <f t="shared" ca="1" si="18"/>
        <v/>
      </c>
      <c r="AW62" s="48" t="str">
        <f t="shared" ca="1" si="18"/>
        <v/>
      </c>
      <c r="AX62" s="48" t="str">
        <f t="shared" ca="1" si="18"/>
        <v/>
      </c>
      <c r="AY62" s="48" t="str">
        <f t="shared" ca="1" si="18"/>
        <v/>
      </c>
      <c r="AZ62" s="48" t="str">
        <f t="shared" ca="1" si="18"/>
        <v/>
      </c>
      <c r="BA62" s="48" t="str">
        <f t="shared" ca="1" si="18"/>
        <v/>
      </c>
      <c r="BB62" s="48" t="str">
        <f t="shared" ca="1" si="18"/>
        <v/>
      </c>
      <c r="BC62" s="48" t="str">
        <f t="shared" ca="1" si="18"/>
        <v/>
      </c>
      <c r="BD62" s="48" t="str">
        <f t="shared" ca="1" si="18"/>
        <v/>
      </c>
      <c r="BE62" s="48" t="str">
        <f t="shared" ca="1" si="18"/>
        <v/>
      </c>
      <c r="BF62" s="48" t="str">
        <f t="shared" ca="1" si="18"/>
        <v/>
      </c>
      <c r="BG62" s="48" t="str">
        <f t="shared" ca="1" si="18"/>
        <v/>
      </c>
      <c r="BH62" s="48" t="str">
        <f t="shared" ca="1" si="18"/>
        <v/>
      </c>
      <c r="BI62" s="48" t="str">
        <f t="shared" ca="1" si="18"/>
        <v/>
      </c>
      <c r="BJ62" s="48" t="str">
        <f t="shared" ca="1" si="18"/>
        <v/>
      </c>
      <c r="BK62" s="48" t="str">
        <f t="shared" ca="1" si="18"/>
        <v/>
      </c>
      <c r="BL62" s="48" t="str">
        <f t="shared" ca="1" si="18"/>
        <v/>
      </c>
      <c r="BM62" s="48" t="str">
        <f t="shared" ca="1" si="18"/>
        <v/>
      </c>
      <c r="BN62" s="48" t="str">
        <f t="shared" ca="1" si="18"/>
        <v/>
      </c>
      <c r="BO62" s="48" t="str">
        <f t="shared" ca="1" si="18"/>
        <v/>
      </c>
      <c r="BP62" s="48" t="str">
        <f t="shared" ca="1" si="18"/>
        <v/>
      </c>
      <c r="BQ62" s="48" t="str">
        <f t="shared" ca="1" si="18"/>
        <v/>
      </c>
      <c r="BR62" s="48" t="str">
        <f t="shared" ca="1" si="18"/>
        <v/>
      </c>
      <c r="BS62" s="48" t="str">
        <f t="shared" ca="1" si="18"/>
        <v/>
      </c>
      <c r="BT62" s="48" t="str">
        <f t="shared" ca="1" si="18"/>
        <v/>
      </c>
    </row>
    <row r="63" spans="3:141" ht="13.5" thickBot="1" x14ac:dyDescent="0.25"/>
    <row r="64" spans="3:141" ht="13.5" thickBot="1" x14ac:dyDescent="0.25">
      <c r="C64" s="174" t="s">
        <v>15</v>
      </c>
      <c r="D64" s="176" t="s">
        <v>18</v>
      </c>
      <c r="E64" s="177"/>
      <c r="F64" s="168" t="s">
        <v>133</v>
      </c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70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2"/>
    </row>
    <row r="65" spans="3:141" x14ac:dyDescent="0.2">
      <c r="C65" s="175"/>
      <c r="D65" s="178" t="s">
        <v>13</v>
      </c>
      <c r="E65" s="179"/>
      <c r="F65" s="180" t="str">
        <f>pomoc!F$5</f>
        <v>p05</v>
      </c>
      <c r="G65" s="181"/>
      <c r="H65" s="178" t="s">
        <v>21</v>
      </c>
      <c r="I65" s="179"/>
      <c r="J65" s="28" t="s">
        <v>180</v>
      </c>
      <c r="K65" s="28" t="s">
        <v>181</v>
      </c>
      <c r="L65" s="28" t="s">
        <v>182</v>
      </c>
      <c r="M65" s="28" t="s">
        <v>183</v>
      </c>
      <c r="N65" s="28" t="s">
        <v>184</v>
      </c>
      <c r="O65" s="28" t="s">
        <v>185</v>
      </c>
      <c r="P65" s="28" t="s">
        <v>186</v>
      </c>
      <c r="Q65" s="28" t="s">
        <v>187</v>
      </c>
      <c r="R65" s="28">
        <f ca="1">OFFSET(pomoc!$F$12,pomoc!J$10,0)</f>
        <v>0</v>
      </c>
      <c r="S65" s="28">
        <f ca="1">OFFSET(pomoc!$F$12,pomoc!K$10,0)</f>
        <v>0</v>
      </c>
      <c r="T65" s="28">
        <f ca="1">OFFSET(pomoc!$F$12,pomoc!L$10,0)</f>
        <v>0</v>
      </c>
      <c r="U65" s="28">
        <f ca="1">OFFSET(pomoc!$F$12,pomoc!M$10,0)</f>
        <v>0</v>
      </c>
      <c r="V65" s="28">
        <f ca="1">OFFSET(pomoc!$F$12,pomoc!N$10,0)</f>
        <v>0</v>
      </c>
      <c r="W65" s="28">
        <f ca="1">OFFSET(pomoc!$F$12,pomoc!O$10,0)</f>
        <v>0</v>
      </c>
      <c r="X65" s="28">
        <f ca="1">OFFSET(pomoc!$F$12,pomoc!P$10,0)</f>
        <v>0</v>
      </c>
      <c r="Y65" s="28">
        <f ca="1">OFFSET(pomoc!$F$12,pomoc!Q$10,0)</f>
        <v>0</v>
      </c>
      <c r="Z65" s="28">
        <f ca="1">OFFSET(pomoc!$F$12,pomoc!R$10,0)</f>
        <v>0</v>
      </c>
      <c r="AA65" s="28">
        <f ca="1">OFFSET(pomoc!$F$12,pomoc!S$10,0)</f>
        <v>0</v>
      </c>
      <c r="AB65" s="28">
        <f ca="1">OFFSET(pomoc!$F$12,pomoc!T$10,0)</f>
        <v>0</v>
      </c>
      <c r="AC65" s="28">
        <f ca="1">OFFSET(pomoc!$F$12,pomoc!U$10,0)</f>
        <v>0</v>
      </c>
      <c r="AD65" s="28">
        <f ca="1">OFFSET(pomoc!$F$12,pomoc!V$10,0)</f>
        <v>0</v>
      </c>
      <c r="AE65" s="28">
        <f ca="1">OFFSET(pomoc!$F$12,pomoc!W$10,0)</f>
        <v>0</v>
      </c>
      <c r="AF65" s="28">
        <f ca="1">OFFSET(pomoc!$F$12,pomoc!X$10,0)</f>
        <v>0</v>
      </c>
      <c r="AG65" s="28">
        <f ca="1">OFFSET(pomoc!$F$12,pomoc!Y$10,0)</f>
        <v>0</v>
      </c>
      <c r="AH65" s="28">
        <f ca="1">OFFSET(pomoc!$F$12,pomoc!Z$10,0)</f>
        <v>0</v>
      </c>
      <c r="AI65" s="28">
        <f ca="1">OFFSET(pomoc!$F$12,pomoc!AA$10,0)</f>
        <v>0</v>
      </c>
      <c r="AJ65" s="28">
        <f ca="1">OFFSET(pomoc!$F$12,pomoc!AB$10,0)</f>
        <v>0</v>
      </c>
      <c r="AK65" s="28">
        <f ca="1">OFFSET(pomoc!$F$12,pomoc!AC$10,0)</f>
        <v>0</v>
      </c>
      <c r="AL65" s="28">
        <f ca="1">OFFSET(pomoc!$F$12,pomoc!AD$10,0)</f>
        <v>0</v>
      </c>
      <c r="AM65" s="28">
        <f ca="1">OFFSET(pomoc!$F$12,pomoc!AE$10,0)</f>
        <v>0</v>
      </c>
      <c r="AN65" s="28">
        <f ca="1">OFFSET(pomoc!$F$12,pomoc!AF$10,0)</f>
        <v>0</v>
      </c>
      <c r="AO65" s="28">
        <f ca="1">OFFSET(pomoc!$F$12,pomoc!AG$10,0)</f>
        <v>0</v>
      </c>
      <c r="AP65" s="28">
        <f ca="1">OFFSET(pomoc!$F$12,pomoc!AH$10,0)</f>
        <v>0</v>
      </c>
      <c r="AQ65" s="28">
        <f ca="1">OFFSET(pomoc!$F$12,pomoc!AI$10,0)</f>
        <v>0</v>
      </c>
      <c r="AR65" s="28">
        <f ca="1">OFFSET(pomoc!$F$12,pomoc!AJ$10,0)</f>
        <v>0</v>
      </c>
      <c r="AS65" s="28">
        <f ca="1">OFFSET(pomoc!$F$12,pomoc!AK$10,0)</f>
        <v>0</v>
      </c>
      <c r="AT65" s="28">
        <f ca="1">OFFSET(pomoc!$F$12,pomoc!AL$10,0)</f>
        <v>0</v>
      </c>
      <c r="AU65" s="28">
        <f ca="1">OFFSET(pomoc!$F$12,pomoc!AM$10,0)</f>
        <v>0</v>
      </c>
      <c r="AV65" s="28">
        <f ca="1">OFFSET(pomoc!$F$12,pomoc!AN$10,0)</f>
        <v>0</v>
      </c>
      <c r="AW65" s="28">
        <f ca="1">OFFSET(pomoc!$F$12,pomoc!AO$10,0)</f>
        <v>0</v>
      </c>
      <c r="AX65" s="28">
        <f ca="1">OFFSET(pomoc!$F$12,pomoc!AP$10,0)</f>
        <v>0</v>
      </c>
      <c r="AY65" s="28">
        <f ca="1">OFFSET(pomoc!$F$12,pomoc!AQ$10,0)</f>
        <v>0</v>
      </c>
      <c r="AZ65" s="28">
        <f ca="1">OFFSET(pomoc!$F$12,pomoc!AR$10,0)</f>
        <v>0</v>
      </c>
      <c r="BA65" s="28">
        <f ca="1">OFFSET(pomoc!$F$12,pomoc!AS$10,0)</f>
        <v>0</v>
      </c>
      <c r="BB65" s="28">
        <f ca="1">OFFSET(pomoc!$F$12,pomoc!AT$10,0)</f>
        <v>0</v>
      </c>
      <c r="BC65" s="28">
        <f ca="1">OFFSET(pomoc!$F$12,pomoc!AU$10,0)</f>
        <v>0</v>
      </c>
      <c r="BD65" s="28">
        <f ca="1">OFFSET(pomoc!$F$12,pomoc!AV$10,0)</f>
        <v>0</v>
      </c>
      <c r="BE65" s="28">
        <f ca="1">OFFSET(pomoc!$F$12,pomoc!AW$10,0)</f>
        <v>0</v>
      </c>
      <c r="BF65" s="28">
        <f ca="1">OFFSET(pomoc!$F$12,pomoc!AX$10,0)</f>
        <v>0</v>
      </c>
      <c r="BG65" s="28">
        <f ca="1">OFFSET(pomoc!$F$12,pomoc!AY$10,0)</f>
        <v>0</v>
      </c>
      <c r="BH65" s="28">
        <f ca="1">OFFSET(pomoc!$F$12,pomoc!AZ$10,0)</f>
        <v>0</v>
      </c>
      <c r="BI65" s="28">
        <f ca="1">OFFSET(pomoc!$F$12,pomoc!BA$10,0)</f>
        <v>0</v>
      </c>
      <c r="BJ65" s="28">
        <f ca="1">OFFSET(pomoc!$F$12,pomoc!BB$10,0)</f>
        <v>0</v>
      </c>
      <c r="BK65" s="28">
        <f ca="1">OFFSET(pomoc!$F$12,pomoc!BC$10,0)</f>
        <v>0</v>
      </c>
      <c r="BL65" s="28">
        <f ca="1">OFFSET(pomoc!$F$12,pomoc!BD$10,0)</f>
        <v>0</v>
      </c>
      <c r="BM65" s="28">
        <f ca="1">OFFSET(pomoc!$F$12,pomoc!BE$10,0)</f>
        <v>0</v>
      </c>
      <c r="BN65" s="28">
        <f ca="1">OFFSET(pomoc!$F$12,pomoc!BF$10,0)</f>
        <v>0</v>
      </c>
      <c r="BO65" s="28">
        <f ca="1">OFFSET(pomoc!$F$12,pomoc!BG$10,0)</f>
        <v>0</v>
      </c>
      <c r="BP65" s="28">
        <f ca="1">OFFSET(pomoc!$F$12,pomoc!BH$10,0)</f>
        <v>0</v>
      </c>
      <c r="BQ65" s="28">
        <f ca="1">OFFSET(pomoc!$F$12,pomoc!BI$10,0)</f>
        <v>0</v>
      </c>
      <c r="BR65" s="28">
        <f ca="1">OFFSET(pomoc!$F$12,pomoc!BJ$10,0)</f>
        <v>0</v>
      </c>
      <c r="BS65" s="28">
        <f ca="1">OFFSET(pomoc!$F$12,pomoc!BK$10,0)</f>
        <v>0</v>
      </c>
      <c r="BT65" s="28">
        <f ca="1">OFFSET(pomoc!$F$12,pomoc!BL$10,0)</f>
        <v>0</v>
      </c>
    </row>
    <row r="66" spans="3:141" x14ac:dyDescent="0.2">
      <c r="C66" s="175"/>
      <c r="D66" s="162" t="s">
        <v>23</v>
      </c>
      <c r="E66" s="163"/>
      <c r="F66" s="163"/>
      <c r="G66" s="164"/>
      <c r="H66" s="182" t="s">
        <v>22</v>
      </c>
      <c r="I66" s="183"/>
      <c r="J66" s="20">
        <f ca="1">OFFSET(pomoc!$F$13,pomoc!B$10,0)</f>
        <v>1</v>
      </c>
      <c r="K66" s="20">
        <f ca="1">OFFSET(pomoc!$F$13,pomoc!C$10,0)</f>
        <v>1</v>
      </c>
      <c r="L66" s="20">
        <f ca="1">OFFSET(pomoc!$F$13,pomoc!D$10,0)</f>
        <v>1</v>
      </c>
      <c r="M66" s="20">
        <f ca="1">OFFSET(pomoc!$F$13,pomoc!E$10,0)</f>
        <v>1</v>
      </c>
      <c r="N66" s="20">
        <f ca="1">OFFSET(pomoc!$F$13,pomoc!F$10,0)</f>
        <v>1</v>
      </c>
      <c r="O66" s="20">
        <f ca="1">OFFSET(pomoc!$F$13,pomoc!G$10,0)</f>
        <v>1</v>
      </c>
      <c r="P66" s="20">
        <f ca="1">OFFSET(pomoc!$F$13,pomoc!H$10,0)</f>
        <v>1</v>
      </c>
      <c r="Q66" s="20">
        <f ca="1">OFFSET(pomoc!$F$13,pomoc!I$10,0)</f>
        <v>1</v>
      </c>
      <c r="R66" s="20">
        <f ca="1">OFFSET(pomoc!$F$13,pomoc!J$10,0)</f>
        <v>1</v>
      </c>
      <c r="S66" s="20">
        <f ca="1">OFFSET(pomoc!$F$13,pomoc!K$10,0)</f>
        <v>1</v>
      </c>
      <c r="T66" s="20">
        <f ca="1">OFFSET(pomoc!$F$13,pomoc!L$10,0)</f>
        <v>1</v>
      </c>
      <c r="U66" s="20">
        <f ca="1">OFFSET(pomoc!$F$13,pomoc!M$10,0)</f>
        <v>1</v>
      </c>
      <c r="V66" s="20">
        <f ca="1">OFFSET(pomoc!$F$13,pomoc!N$10,0)</f>
        <v>1</v>
      </c>
      <c r="W66" s="20">
        <f ca="1">OFFSET(pomoc!$F$13,pomoc!O$10,0)</f>
        <v>1</v>
      </c>
      <c r="X66" s="20">
        <f ca="1">OFFSET(pomoc!$F$13,pomoc!P$10,0)</f>
        <v>1</v>
      </c>
      <c r="Y66" s="20">
        <f ca="1">OFFSET(pomoc!$F$13,pomoc!Q$10,0)</f>
        <v>1</v>
      </c>
      <c r="Z66" s="20">
        <f ca="1">OFFSET(pomoc!$F$13,pomoc!R$10,0)</f>
        <v>1</v>
      </c>
      <c r="AA66" s="20">
        <f ca="1">OFFSET(pomoc!$F$13,pomoc!S$10,0)</f>
        <v>1</v>
      </c>
      <c r="AB66" s="20">
        <f ca="1">OFFSET(pomoc!$F$13,pomoc!T$10,0)</f>
        <v>1</v>
      </c>
      <c r="AC66" s="20">
        <f ca="1">OFFSET(pomoc!$F$13,pomoc!U$10,0)</f>
        <v>1</v>
      </c>
      <c r="AD66" s="20">
        <f ca="1">OFFSET(pomoc!$F$13,pomoc!V$10,0)</f>
        <v>1</v>
      </c>
      <c r="AE66" s="20">
        <f ca="1">OFFSET(pomoc!$F$13,pomoc!W$10,0)</f>
        <v>1</v>
      </c>
      <c r="AF66" s="20">
        <f ca="1">OFFSET(pomoc!$F$13,pomoc!X$10,0)</f>
        <v>1</v>
      </c>
      <c r="AG66" s="20">
        <f ca="1">OFFSET(pomoc!$F$13,pomoc!Y$10,0)</f>
        <v>1</v>
      </c>
      <c r="AH66" s="20">
        <f ca="1">OFFSET(pomoc!$F$13,pomoc!Z$10,0)</f>
        <v>1</v>
      </c>
      <c r="AI66" s="20">
        <f ca="1">OFFSET(pomoc!$F$13,pomoc!AA$10,0)</f>
        <v>1</v>
      </c>
      <c r="AJ66" s="20">
        <f ca="1">OFFSET(pomoc!$F$13,pomoc!AB$10,0)</f>
        <v>1</v>
      </c>
      <c r="AK66" s="20">
        <f ca="1">OFFSET(pomoc!$F$13,pomoc!AC$10,0)</f>
        <v>1</v>
      </c>
      <c r="AL66" s="20">
        <f ca="1">OFFSET(pomoc!$F$13,pomoc!AD$10,0)</f>
        <v>1</v>
      </c>
      <c r="AM66" s="20">
        <f ca="1">OFFSET(pomoc!$F$13,pomoc!AE$10,0)</f>
        <v>1</v>
      </c>
      <c r="AN66" s="20">
        <f ca="1">OFFSET(pomoc!$F$13,pomoc!AF$10,0)</f>
        <v>1</v>
      </c>
      <c r="AO66" s="20">
        <f ca="1">OFFSET(pomoc!$F$13,pomoc!AG$10,0)</f>
        <v>1</v>
      </c>
      <c r="AP66" s="20">
        <f ca="1">OFFSET(pomoc!$F$13,pomoc!AH$10,0)</f>
        <v>1</v>
      </c>
      <c r="AQ66" s="20">
        <f ca="1">OFFSET(pomoc!$F$13,pomoc!AI$10,0)</f>
        <v>1</v>
      </c>
      <c r="AR66" s="20">
        <f ca="1">OFFSET(pomoc!$F$13,pomoc!AJ$10,0)</f>
        <v>1</v>
      </c>
      <c r="AS66" s="20">
        <f ca="1">OFFSET(pomoc!$F$13,pomoc!AK$10,0)</f>
        <v>1</v>
      </c>
      <c r="AT66" s="20">
        <f ca="1">OFFSET(pomoc!$F$13,pomoc!AL$10,0)</f>
        <v>1</v>
      </c>
      <c r="AU66" s="20">
        <f ca="1">OFFSET(pomoc!$F$13,pomoc!AM$10,0)</f>
        <v>1</v>
      </c>
      <c r="AV66" s="20">
        <f ca="1">OFFSET(pomoc!$F$13,pomoc!AN$10,0)</f>
        <v>1</v>
      </c>
      <c r="AW66" s="20">
        <f ca="1">OFFSET(pomoc!$F$13,pomoc!AO$10,0)</f>
        <v>1</v>
      </c>
      <c r="AX66" s="20">
        <f ca="1">OFFSET(pomoc!$F$13,pomoc!AP$10,0)</f>
        <v>1</v>
      </c>
      <c r="AY66" s="20">
        <f ca="1">OFFSET(pomoc!$F$13,pomoc!AQ$10,0)</f>
        <v>1</v>
      </c>
      <c r="AZ66" s="20">
        <f ca="1">OFFSET(pomoc!$F$13,pomoc!AR$10,0)</f>
        <v>1</v>
      </c>
      <c r="BA66" s="20">
        <f ca="1">OFFSET(pomoc!$F$13,pomoc!AS$10,0)</f>
        <v>1</v>
      </c>
      <c r="BB66" s="20">
        <f ca="1">OFFSET(pomoc!$F$13,pomoc!AT$10,0)</f>
        <v>1</v>
      </c>
      <c r="BC66" s="20">
        <f ca="1">OFFSET(pomoc!$F$13,pomoc!AU$10,0)</f>
        <v>1</v>
      </c>
      <c r="BD66" s="20">
        <f ca="1">OFFSET(pomoc!$F$13,pomoc!AV$10,0)</f>
        <v>1</v>
      </c>
      <c r="BE66" s="20">
        <f ca="1">OFFSET(pomoc!$F$13,pomoc!AW$10,0)</f>
        <v>1</v>
      </c>
      <c r="BF66" s="20">
        <f ca="1">OFFSET(pomoc!$F$13,pomoc!AX$10,0)</f>
        <v>1</v>
      </c>
      <c r="BG66" s="20">
        <f ca="1">OFFSET(pomoc!$F$13,pomoc!AY$10,0)</f>
        <v>1</v>
      </c>
      <c r="BH66" s="20">
        <f ca="1">OFFSET(pomoc!$F$13,pomoc!AZ$10,0)</f>
        <v>1</v>
      </c>
      <c r="BI66" s="20">
        <f ca="1">OFFSET(pomoc!$F$13,pomoc!BA$10,0)</f>
        <v>1</v>
      </c>
      <c r="BJ66" s="20">
        <f ca="1">OFFSET(pomoc!$F$13,pomoc!BB$10,0)</f>
        <v>1</v>
      </c>
      <c r="BK66" s="20">
        <f ca="1">OFFSET(pomoc!$F$13,pomoc!BC$10,0)</f>
        <v>1</v>
      </c>
      <c r="BL66" s="20">
        <f ca="1">OFFSET(pomoc!$F$13,pomoc!BD$10,0)</f>
        <v>1</v>
      </c>
      <c r="BM66" s="20">
        <f ca="1">OFFSET(pomoc!$F$13,pomoc!BE$10,0)</f>
        <v>1</v>
      </c>
      <c r="BN66" s="20">
        <f ca="1">OFFSET(pomoc!$F$13,pomoc!BF$10,0)</f>
        <v>1</v>
      </c>
      <c r="BO66" s="20">
        <f ca="1">OFFSET(pomoc!$F$13,pomoc!BG$10,0)</f>
        <v>1</v>
      </c>
      <c r="BP66" s="20">
        <f ca="1">OFFSET(pomoc!$F$13,pomoc!BH$10,0)</f>
        <v>1</v>
      </c>
      <c r="BQ66" s="20">
        <f ca="1">OFFSET(pomoc!$F$13,pomoc!BI$10,0)</f>
        <v>1</v>
      </c>
      <c r="BR66" s="20">
        <f ca="1">OFFSET(pomoc!$F$13,pomoc!BJ$10,0)</f>
        <v>1</v>
      </c>
      <c r="BS66" s="20">
        <f ca="1">OFFSET(pomoc!$F$13,pomoc!BK$10,0)</f>
        <v>1</v>
      </c>
      <c r="BT66" s="20">
        <f ca="1">OFFSET(pomoc!$F$13,pomoc!BL$10,0)</f>
        <v>1</v>
      </c>
    </row>
    <row r="67" spans="3:141" ht="13.5" thickBot="1" x14ac:dyDescent="0.25">
      <c r="C67" s="175"/>
      <c r="D67" s="165"/>
      <c r="E67" s="166"/>
      <c r="F67" s="166"/>
      <c r="G67" s="167"/>
      <c r="H67" s="184" t="s">
        <v>15</v>
      </c>
      <c r="I67" s="185"/>
      <c r="J67" s="24">
        <f>IF(ISTEXT(J65),1,"")</f>
        <v>1</v>
      </c>
      <c r="K67" s="24">
        <f>IF(ISTEXT(K65),J67+1,"")</f>
        <v>2</v>
      </c>
      <c r="L67" s="24">
        <f t="shared" ref="L67:BT67" si="19">IF(ISTEXT(L65),K67+1,"")</f>
        <v>3</v>
      </c>
      <c r="M67" s="24">
        <f t="shared" si="19"/>
        <v>4</v>
      </c>
      <c r="N67" s="24">
        <f t="shared" si="19"/>
        <v>5</v>
      </c>
      <c r="O67" s="24">
        <f t="shared" si="19"/>
        <v>6</v>
      </c>
      <c r="P67" s="24">
        <f t="shared" si="19"/>
        <v>7</v>
      </c>
      <c r="Q67" s="24">
        <f t="shared" si="19"/>
        <v>8</v>
      </c>
      <c r="R67" s="24" t="str">
        <f t="shared" ca="1" si="19"/>
        <v/>
      </c>
      <c r="S67" s="24" t="str">
        <f t="shared" ca="1" si="19"/>
        <v/>
      </c>
      <c r="T67" s="24" t="str">
        <f t="shared" ca="1" si="19"/>
        <v/>
      </c>
      <c r="U67" s="24" t="str">
        <f t="shared" ca="1" si="19"/>
        <v/>
      </c>
      <c r="V67" s="24" t="str">
        <f t="shared" ca="1" si="19"/>
        <v/>
      </c>
      <c r="W67" s="24" t="str">
        <f t="shared" ca="1" si="19"/>
        <v/>
      </c>
      <c r="X67" s="24" t="str">
        <f t="shared" ca="1" si="19"/>
        <v/>
      </c>
      <c r="Y67" s="24" t="str">
        <f t="shared" ca="1" si="19"/>
        <v/>
      </c>
      <c r="Z67" s="24" t="str">
        <f t="shared" ca="1" si="19"/>
        <v/>
      </c>
      <c r="AA67" s="24" t="str">
        <f t="shared" ca="1" si="19"/>
        <v/>
      </c>
      <c r="AB67" s="24" t="str">
        <f t="shared" ca="1" si="19"/>
        <v/>
      </c>
      <c r="AC67" s="24" t="str">
        <f t="shared" ca="1" si="19"/>
        <v/>
      </c>
      <c r="AD67" s="24" t="str">
        <f t="shared" ca="1" si="19"/>
        <v/>
      </c>
      <c r="AE67" s="24" t="str">
        <f t="shared" ca="1" si="19"/>
        <v/>
      </c>
      <c r="AF67" s="24" t="str">
        <f t="shared" ca="1" si="19"/>
        <v/>
      </c>
      <c r="AG67" s="24" t="str">
        <f t="shared" ca="1" si="19"/>
        <v/>
      </c>
      <c r="AH67" s="24" t="str">
        <f t="shared" ca="1" si="19"/>
        <v/>
      </c>
      <c r="AI67" s="24" t="str">
        <f t="shared" ca="1" si="19"/>
        <v/>
      </c>
      <c r="AJ67" s="24" t="str">
        <f t="shared" ca="1" si="19"/>
        <v/>
      </c>
      <c r="AK67" s="24" t="str">
        <f t="shared" ca="1" si="19"/>
        <v/>
      </c>
      <c r="AL67" s="24" t="str">
        <f t="shared" ca="1" si="19"/>
        <v/>
      </c>
      <c r="AM67" s="24" t="str">
        <f t="shared" ca="1" si="19"/>
        <v/>
      </c>
      <c r="AN67" s="24" t="str">
        <f t="shared" ca="1" si="19"/>
        <v/>
      </c>
      <c r="AO67" s="24" t="str">
        <f t="shared" ca="1" si="19"/>
        <v/>
      </c>
      <c r="AP67" s="24" t="str">
        <f t="shared" ca="1" si="19"/>
        <v/>
      </c>
      <c r="AQ67" s="24" t="str">
        <f t="shared" ca="1" si="19"/>
        <v/>
      </c>
      <c r="AR67" s="24" t="str">
        <f t="shared" ca="1" si="19"/>
        <v/>
      </c>
      <c r="AS67" s="24" t="str">
        <f t="shared" ca="1" si="19"/>
        <v/>
      </c>
      <c r="AT67" s="24" t="str">
        <f t="shared" ca="1" si="19"/>
        <v/>
      </c>
      <c r="AU67" s="24" t="str">
        <f t="shared" ca="1" si="19"/>
        <v/>
      </c>
      <c r="AV67" s="24" t="str">
        <f t="shared" ca="1" si="19"/>
        <v/>
      </c>
      <c r="AW67" s="24" t="str">
        <f t="shared" ca="1" si="19"/>
        <v/>
      </c>
      <c r="AX67" s="24" t="str">
        <f t="shared" ca="1" si="19"/>
        <v/>
      </c>
      <c r="AY67" s="24" t="str">
        <f t="shared" ca="1" si="19"/>
        <v/>
      </c>
      <c r="AZ67" s="24" t="str">
        <f t="shared" ca="1" si="19"/>
        <v/>
      </c>
      <c r="BA67" s="24" t="str">
        <f t="shared" ca="1" si="19"/>
        <v/>
      </c>
      <c r="BB67" s="24" t="str">
        <f t="shared" ca="1" si="19"/>
        <v/>
      </c>
      <c r="BC67" s="24" t="str">
        <f t="shared" ca="1" si="19"/>
        <v/>
      </c>
      <c r="BD67" s="24" t="str">
        <f t="shared" ca="1" si="19"/>
        <v/>
      </c>
      <c r="BE67" s="24" t="str">
        <f t="shared" ca="1" si="19"/>
        <v/>
      </c>
      <c r="BF67" s="24" t="str">
        <f t="shared" ca="1" si="19"/>
        <v/>
      </c>
      <c r="BG67" s="24" t="str">
        <f t="shared" ca="1" si="19"/>
        <v/>
      </c>
      <c r="BH67" s="24" t="str">
        <f t="shared" ca="1" si="19"/>
        <v/>
      </c>
      <c r="BI67" s="24" t="str">
        <f t="shared" ca="1" si="19"/>
        <v/>
      </c>
      <c r="BJ67" s="24" t="str">
        <f t="shared" ca="1" si="19"/>
        <v/>
      </c>
      <c r="BK67" s="24" t="str">
        <f t="shared" ca="1" si="19"/>
        <v/>
      </c>
      <c r="BL67" s="24" t="str">
        <f t="shared" ca="1" si="19"/>
        <v/>
      </c>
      <c r="BM67" s="24" t="str">
        <f t="shared" ca="1" si="19"/>
        <v/>
      </c>
      <c r="BN67" s="24" t="str">
        <f t="shared" ca="1" si="19"/>
        <v/>
      </c>
      <c r="BO67" s="24" t="str">
        <f t="shared" ca="1" si="19"/>
        <v/>
      </c>
      <c r="BP67" s="24" t="str">
        <f t="shared" ca="1" si="19"/>
        <v/>
      </c>
      <c r="BQ67" s="24" t="str">
        <f t="shared" ca="1" si="19"/>
        <v/>
      </c>
      <c r="BR67" s="24" t="str">
        <f t="shared" ca="1" si="19"/>
        <v/>
      </c>
      <c r="BS67" s="24" t="str">
        <f t="shared" ca="1" si="19"/>
        <v/>
      </c>
      <c r="BT67" s="24" t="str">
        <f t="shared" ca="1" si="19"/>
        <v/>
      </c>
    </row>
    <row r="68" spans="3:141" x14ac:dyDescent="0.2">
      <c r="C68" s="23">
        <v>1</v>
      </c>
      <c r="D68" s="192" t="s">
        <v>120</v>
      </c>
      <c r="E68" s="193"/>
      <c r="F68" s="193"/>
      <c r="G68" s="193"/>
      <c r="H68" s="193"/>
      <c r="I68" s="194"/>
      <c r="J68" s="29">
        <v>858.96</v>
      </c>
      <c r="K68" s="29">
        <v>489.38</v>
      </c>
      <c r="L68" s="29">
        <v>600.5</v>
      </c>
      <c r="M68" s="29">
        <v>598.20000000000005</v>
      </c>
      <c r="N68" s="29">
        <v>489.38</v>
      </c>
      <c r="O68" s="29">
        <v>172.72</v>
      </c>
      <c r="P68" s="29">
        <v>169.13</v>
      </c>
      <c r="Q68" s="29">
        <v>100.75</v>
      </c>
      <c r="R68" s="29" t="str">
        <f ca="1">OFFSET(pomoc!$F$14,pomoc!J$10,0)</f>
        <v/>
      </c>
      <c r="S68" s="29" t="str">
        <f ca="1">OFFSET(pomoc!$F$14,pomoc!K$10,0)</f>
        <v/>
      </c>
      <c r="T68" s="29" t="str">
        <f ca="1">OFFSET(pomoc!$F$14,pomoc!L$10,0)</f>
        <v/>
      </c>
      <c r="U68" s="29" t="str">
        <f ca="1">OFFSET(pomoc!$F$14,pomoc!M$10,0)</f>
        <v/>
      </c>
      <c r="V68" s="29" t="str">
        <f ca="1">OFFSET(pomoc!$F$14,pomoc!N$10,0)</f>
        <v/>
      </c>
      <c r="W68" s="29" t="str">
        <f ca="1">OFFSET(pomoc!$F$14,pomoc!O$10,0)</f>
        <v/>
      </c>
      <c r="X68" s="29" t="str">
        <f ca="1">OFFSET(pomoc!$F$14,pomoc!P$10,0)</f>
        <v/>
      </c>
      <c r="Y68" s="29" t="str">
        <f ca="1">OFFSET(pomoc!$F$14,pomoc!Q$10,0)</f>
        <v/>
      </c>
      <c r="Z68" s="29" t="str">
        <f ca="1">OFFSET(pomoc!$F$14,pomoc!R$10,0)</f>
        <v/>
      </c>
      <c r="AA68" s="29" t="str">
        <f ca="1">OFFSET(pomoc!$F$14,pomoc!S$10,0)</f>
        <v/>
      </c>
      <c r="AB68" s="29" t="str">
        <f ca="1">OFFSET(pomoc!$F$14,pomoc!T$10,0)</f>
        <v/>
      </c>
      <c r="AC68" s="29" t="str">
        <f ca="1">OFFSET(pomoc!$F$14,pomoc!U$10,0)</f>
        <v/>
      </c>
      <c r="AD68" s="29" t="str">
        <f ca="1">OFFSET(pomoc!$F$14,pomoc!V$10,0)</f>
        <v/>
      </c>
      <c r="AE68" s="29" t="str">
        <f ca="1">OFFSET(pomoc!$F$14,pomoc!W$10,0)</f>
        <v/>
      </c>
      <c r="AF68" s="29" t="str">
        <f ca="1">OFFSET(pomoc!$F$14,pomoc!X$10,0)</f>
        <v/>
      </c>
      <c r="AG68" s="29" t="str">
        <f ca="1">OFFSET(pomoc!$F$14,pomoc!Y$10,0)</f>
        <v/>
      </c>
      <c r="AH68" s="29" t="str">
        <f ca="1">OFFSET(pomoc!$F$14,pomoc!Z$10,0)</f>
        <v/>
      </c>
      <c r="AI68" s="29" t="str">
        <f ca="1">OFFSET(pomoc!$F$14,pomoc!AA$10,0)</f>
        <v/>
      </c>
      <c r="AJ68" s="29" t="str">
        <f ca="1">OFFSET(pomoc!$F$14,pomoc!AB$10,0)</f>
        <v/>
      </c>
      <c r="AK68" s="29" t="str">
        <f ca="1">OFFSET(pomoc!$F$14,pomoc!AC$10,0)</f>
        <v/>
      </c>
      <c r="AL68" s="29" t="str">
        <f ca="1">OFFSET(pomoc!$F$14,pomoc!AD$10,0)</f>
        <v/>
      </c>
      <c r="AM68" s="29" t="str">
        <f ca="1">OFFSET(pomoc!$F$14,pomoc!AE$10,0)</f>
        <v/>
      </c>
      <c r="AN68" s="29" t="str">
        <f ca="1">OFFSET(pomoc!$F$14,pomoc!AF$10,0)</f>
        <v/>
      </c>
      <c r="AO68" s="29" t="str">
        <f ca="1">OFFSET(pomoc!$F$14,pomoc!AG$10,0)</f>
        <v/>
      </c>
      <c r="AP68" s="29" t="str">
        <f ca="1">OFFSET(pomoc!$F$14,pomoc!AH$10,0)</f>
        <v/>
      </c>
      <c r="AQ68" s="29" t="str">
        <f ca="1">OFFSET(pomoc!$F$14,pomoc!AI$10,0)</f>
        <v/>
      </c>
      <c r="AR68" s="29" t="str">
        <f ca="1">OFFSET(pomoc!$F$14,pomoc!AJ$10,0)</f>
        <v/>
      </c>
      <c r="AS68" s="29" t="str">
        <f ca="1">OFFSET(pomoc!$F$14,pomoc!AK$10,0)</f>
        <v/>
      </c>
      <c r="AT68" s="29" t="str">
        <f ca="1">OFFSET(pomoc!$F$14,pomoc!AL$10,0)</f>
        <v/>
      </c>
      <c r="AU68" s="29" t="str">
        <f ca="1">OFFSET(pomoc!$F$14,pomoc!AM$10,0)</f>
        <v/>
      </c>
      <c r="AV68" s="29" t="str">
        <f ca="1">OFFSET(pomoc!$F$14,pomoc!AN$10,0)</f>
        <v/>
      </c>
      <c r="AW68" s="29" t="str">
        <f ca="1">OFFSET(pomoc!$F$14,pomoc!AO$10,0)</f>
        <v/>
      </c>
      <c r="AX68" s="29" t="str">
        <f ca="1">OFFSET(pomoc!$F$14,pomoc!AP$10,0)</f>
        <v/>
      </c>
      <c r="AY68" s="29" t="str">
        <f ca="1">OFFSET(pomoc!$F$14,pomoc!AQ$10,0)</f>
        <v/>
      </c>
      <c r="AZ68" s="29" t="str">
        <f ca="1">OFFSET(pomoc!$F$14,pomoc!AR$10,0)</f>
        <v/>
      </c>
      <c r="BA68" s="29" t="str">
        <f ca="1">OFFSET(pomoc!$F$14,pomoc!AS$10,0)</f>
        <v/>
      </c>
      <c r="BB68" s="29" t="str">
        <f ca="1">OFFSET(pomoc!$F$14,pomoc!AT$10,0)</f>
        <v/>
      </c>
      <c r="BC68" s="29" t="str">
        <f ca="1">OFFSET(pomoc!$F$14,pomoc!AU$10,0)</f>
        <v/>
      </c>
      <c r="BD68" s="29" t="str">
        <f ca="1">OFFSET(pomoc!$F$14,pomoc!AV$10,0)</f>
        <v/>
      </c>
      <c r="BE68" s="29" t="str">
        <f ca="1">OFFSET(pomoc!$F$14,pomoc!AW$10,0)</f>
        <v/>
      </c>
      <c r="BF68" s="29" t="str">
        <f ca="1">OFFSET(pomoc!$F$14,pomoc!AX$10,0)</f>
        <v/>
      </c>
      <c r="BG68" s="29" t="str">
        <f ca="1">OFFSET(pomoc!$F$14,pomoc!AY$10,0)</f>
        <v/>
      </c>
      <c r="BH68" s="29" t="str">
        <f ca="1">OFFSET(pomoc!$F$14,pomoc!AZ$10,0)</f>
        <v/>
      </c>
      <c r="BI68" s="29" t="str">
        <f ca="1">OFFSET(pomoc!$F$14,pomoc!BA$10,0)</f>
        <v/>
      </c>
      <c r="BJ68" s="29" t="str">
        <f ca="1">OFFSET(pomoc!$F$14,pomoc!BB$10,0)</f>
        <v/>
      </c>
      <c r="BK68" s="29" t="str">
        <f ca="1">OFFSET(pomoc!$F$14,pomoc!BC$10,0)</f>
        <v/>
      </c>
      <c r="BL68" s="29" t="str">
        <f ca="1">OFFSET(pomoc!$F$14,pomoc!BD$10,0)</f>
        <v/>
      </c>
      <c r="BM68" s="29" t="str">
        <f ca="1">OFFSET(pomoc!$F$14,pomoc!BE$10,0)</f>
        <v/>
      </c>
      <c r="BN68" s="29" t="str">
        <f ca="1">OFFSET(pomoc!$F$14,pomoc!BF$10,0)</f>
        <v/>
      </c>
      <c r="BO68" s="29" t="str">
        <f ca="1">OFFSET(pomoc!$F$14,pomoc!BG$10,0)</f>
        <v/>
      </c>
      <c r="BP68" s="29" t="str">
        <f ca="1">OFFSET(pomoc!$F$14,pomoc!BH$10,0)</f>
        <v/>
      </c>
      <c r="BQ68" s="29" t="str">
        <f ca="1">OFFSET(pomoc!$F$14,pomoc!BI$10,0)</f>
        <v/>
      </c>
      <c r="BR68" s="29" t="str">
        <f ca="1">OFFSET(pomoc!$F$14,pomoc!BJ$10,0)</f>
        <v/>
      </c>
      <c r="BS68" s="29" t="str">
        <f ca="1">OFFSET(pomoc!$F$14,pomoc!BK$10,0)</f>
        <v/>
      </c>
      <c r="BT68" s="29" t="str">
        <f ca="1">OFFSET(pomoc!$F$14,pomoc!BL$10,0)</f>
        <v/>
      </c>
      <c r="BV68" s="32">
        <f ca="1">SUM(CA68:EK68)</f>
        <v>3479.02</v>
      </c>
      <c r="BW68" s="32">
        <f ca="1">BV68</f>
        <v>3479.02</v>
      </c>
      <c r="CA68" s="1">
        <f t="shared" ref="CA68:DF68" si="20">IF(ISNUMBER(J68*J71),J68*J71,0)</f>
        <v>858.96</v>
      </c>
      <c r="CB68" s="1">
        <f t="shared" si="20"/>
        <v>489.38</v>
      </c>
      <c r="CC68" s="1">
        <f t="shared" si="20"/>
        <v>600.5</v>
      </c>
      <c r="CD68" s="1">
        <f t="shared" si="20"/>
        <v>598.20000000000005</v>
      </c>
      <c r="CE68" s="1">
        <f t="shared" si="20"/>
        <v>489.38</v>
      </c>
      <c r="CF68" s="1">
        <f t="shared" si="20"/>
        <v>172.72</v>
      </c>
      <c r="CG68" s="1">
        <f t="shared" si="20"/>
        <v>169.13</v>
      </c>
      <c r="CH68" s="1">
        <f t="shared" si="20"/>
        <v>100.75</v>
      </c>
      <c r="CI68" s="1">
        <f t="shared" ca="1" si="20"/>
        <v>0</v>
      </c>
      <c r="CJ68" s="1">
        <f t="shared" ca="1" si="20"/>
        <v>0</v>
      </c>
      <c r="CK68" s="1">
        <f t="shared" ca="1" si="20"/>
        <v>0</v>
      </c>
      <c r="CL68" s="1">
        <f t="shared" ca="1" si="20"/>
        <v>0</v>
      </c>
      <c r="CM68" s="1">
        <f t="shared" ca="1" si="20"/>
        <v>0</v>
      </c>
      <c r="CN68" s="1">
        <f t="shared" ca="1" si="20"/>
        <v>0</v>
      </c>
      <c r="CO68" s="1">
        <f t="shared" ca="1" si="20"/>
        <v>0</v>
      </c>
      <c r="CP68" s="1">
        <f t="shared" ca="1" si="20"/>
        <v>0</v>
      </c>
      <c r="CQ68" s="1">
        <f t="shared" ca="1" si="20"/>
        <v>0</v>
      </c>
      <c r="CR68" s="1">
        <f t="shared" ca="1" si="20"/>
        <v>0</v>
      </c>
      <c r="CS68" s="1">
        <f t="shared" ca="1" si="20"/>
        <v>0</v>
      </c>
      <c r="CT68" s="1">
        <f t="shared" ca="1" si="20"/>
        <v>0</v>
      </c>
      <c r="CU68" s="1">
        <f t="shared" ca="1" si="20"/>
        <v>0</v>
      </c>
      <c r="CV68" s="1">
        <f t="shared" ca="1" si="20"/>
        <v>0</v>
      </c>
      <c r="CW68" s="1">
        <f t="shared" ca="1" si="20"/>
        <v>0</v>
      </c>
      <c r="CX68" s="1">
        <f t="shared" ca="1" si="20"/>
        <v>0</v>
      </c>
      <c r="CY68" s="1">
        <f t="shared" ca="1" si="20"/>
        <v>0</v>
      </c>
      <c r="CZ68" s="1">
        <f t="shared" ca="1" si="20"/>
        <v>0</v>
      </c>
      <c r="DA68" s="1">
        <f t="shared" ca="1" si="20"/>
        <v>0</v>
      </c>
      <c r="DB68" s="1">
        <f t="shared" ca="1" si="20"/>
        <v>0</v>
      </c>
      <c r="DC68" s="1">
        <f t="shared" ca="1" si="20"/>
        <v>0</v>
      </c>
      <c r="DD68" s="1">
        <f t="shared" ca="1" si="20"/>
        <v>0</v>
      </c>
      <c r="DE68" s="1">
        <f t="shared" ca="1" si="20"/>
        <v>0</v>
      </c>
      <c r="DF68" s="1">
        <f t="shared" ca="1" si="20"/>
        <v>0</v>
      </c>
      <c r="DG68" s="1">
        <f t="shared" ref="DG68:EK68" ca="1" si="21">IF(ISNUMBER(AP68*AP71),AP68*AP71,0)</f>
        <v>0</v>
      </c>
      <c r="DH68" s="1">
        <f t="shared" ca="1" si="21"/>
        <v>0</v>
      </c>
      <c r="DI68" s="1">
        <f t="shared" ca="1" si="21"/>
        <v>0</v>
      </c>
      <c r="DJ68" s="1">
        <f t="shared" ca="1" si="21"/>
        <v>0</v>
      </c>
      <c r="DK68" s="1">
        <f t="shared" ca="1" si="21"/>
        <v>0</v>
      </c>
      <c r="DL68" s="1">
        <f t="shared" ca="1" si="21"/>
        <v>0</v>
      </c>
      <c r="DM68" s="1">
        <f t="shared" ca="1" si="21"/>
        <v>0</v>
      </c>
      <c r="DN68" s="1">
        <f t="shared" ca="1" si="21"/>
        <v>0</v>
      </c>
      <c r="DO68" s="1">
        <f t="shared" ca="1" si="21"/>
        <v>0</v>
      </c>
      <c r="DP68" s="1">
        <f t="shared" ca="1" si="21"/>
        <v>0</v>
      </c>
      <c r="DQ68" s="1">
        <f t="shared" ca="1" si="21"/>
        <v>0</v>
      </c>
      <c r="DR68" s="1">
        <f t="shared" ca="1" si="21"/>
        <v>0</v>
      </c>
      <c r="DS68" s="1">
        <f t="shared" ca="1" si="21"/>
        <v>0</v>
      </c>
      <c r="DT68" s="1">
        <f t="shared" ca="1" si="21"/>
        <v>0</v>
      </c>
      <c r="DU68" s="1">
        <f t="shared" ca="1" si="21"/>
        <v>0</v>
      </c>
      <c r="DV68" s="1">
        <f t="shared" ca="1" si="21"/>
        <v>0</v>
      </c>
      <c r="DW68" s="1">
        <f t="shared" ca="1" si="21"/>
        <v>0</v>
      </c>
      <c r="DX68" s="1">
        <f t="shared" ca="1" si="21"/>
        <v>0</v>
      </c>
      <c r="DY68" s="1">
        <f t="shared" ca="1" si="21"/>
        <v>0</v>
      </c>
      <c r="DZ68" s="1">
        <f t="shared" ca="1" si="21"/>
        <v>0</v>
      </c>
      <c r="EA68" s="1">
        <f t="shared" ca="1" si="21"/>
        <v>0</v>
      </c>
      <c r="EB68" s="1">
        <f t="shared" ca="1" si="21"/>
        <v>0</v>
      </c>
      <c r="EC68" s="1">
        <f t="shared" ca="1" si="21"/>
        <v>0</v>
      </c>
      <c r="ED68" s="1">
        <f t="shared" ca="1" si="21"/>
        <v>0</v>
      </c>
      <c r="EE68" s="1">
        <f t="shared" ca="1" si="21"/>
        <v>0</v>
      </c>
      <c r="EF68" s="1">
        <f t="shared" ca="1" si="21"/>
        <v>0</v>
      </c>
      <c r="EG68" s="1">
        <f t="shared" ca="1" si="21"/>
        <v>0</v>
      </c>
      <c r="EH68" s="1">
        <f t="shared" ca="1" si="21"/>
        <v>0</v>
      </c>
      <c r="EI68" s="1">
        <f t="shared" ca="1" si="21"/>
        <v>0</v>
      </c>
      <c r="EJ68" s="1">
        <f t="shared" ca="1" si="21"/>
        <v>0</v>
      </c>
      <c r="EK68" s="1">
        <f t="shared" ca="1" si="21"/>
        <v>0</v>
      </c>
    </row>
    <row r="69" spans="3:141" x14ac:dyDescent="0.2">
      <c r="C69" s="23">
        <v>2</v>
      </c>
      <c r="D69" s="189" t="s">
        <v>121</v>
      </c>
      <c r="E69" s="190"/>
      <c r="F69" s="190"/>
      <c r="G69" s="190"/>
      <c r="H69" s="190"/>
      <c r="I69" s="191"/>
      <c r="J69" s="25">
        <v>264186.45299999998</v>
      </c>
      <c r="K69" s="25">
        <v>264186.45299999998</v>
      </c>
      <c r="L69" s="25">
        <v>264186.45299999998</v>
      </c>
      <c r="M69" s="25">
        <v>264186.45299999998</v>
      </c>
      <c r="N69" s="25">
        <v>264186.45299999998</v>
      </c>
      <c r="O69" s="25">
        <v>264186.45299999998</v>
      </c>
      <c r="P69" s="25">
        <v>264186.45299999998</v>
      </c>
      <c r="Q69" s="25">
        <v>264186.45299999998</v>
      </c>
      <c r="R69" s="25" t="str">
        <f ca="1">OFFSET(pomoc!$F$15,pomoc!J$10,0)</f>
        <v/>
      </c>
      <c r="S69" s="25" t="str">
        <f ca="1">OFFSET(pomoc!$F$15,pomoc!K$10,0)</f>
        <v/>
      </c>
      <c r="T69" s="25" t="str">
        <f ca="1">OFFSET(pomoc!$F$15,pomoc!L$10,0)</f>
        <v/>
      </c>
      <c r="U69" s="25" t="str">
        <f ca="1">OFFSET(pomoc!$F$15,pomoc!M$10,0)</f>
        <v/>
      </c>
      <c r="V69" s="25" t="str">
        <f ca="1">OFFSET(pomoc!$F$15,pomoc!N$10,0)</f>
        <v/>
      </c>
      <c r="W69" s="25" t="str">
        <f ca="1">OFFSET(pomoc!$F$15,pomoc!O$10,0)</f>
        <v/>
      </c>
      <c r="X69" s="25" t="str">
        <f ca="1">OFFSET(pomoc!$F$15,pomoc!P$10,0)</f>
        <v/>
      </c>
      <c r="Y69" s="25" t="str">
        <f ca="1">OFFSET(pomoc!$F$15,pomoc!Q$10,0)</f>
        <v/>
      </c>
      <c r="Z69" s="25" t="str">
        <f ca="1">OFFSET(pomoc!$F$15,pomoc!R$10,0)</f>
        <v/>
      </c>
      <c r="AA69" s="25" t="str">
        <f ca="1">OFFSET(pomoc!$F$15,pomoc!S$10,0)</f>
        <v/>
      </c>
      <c r="AB69" s="25" t="str">
        <f ca="1">OFFSET(pomoc!$F$15,pomoc!T$10,0)</f>
        <v/>
      </c>
      <c r="AC69" s="25" t="str">
        <f ca="1">OFFSET(pomoc!$F$15,pomoc!U$10,0)</f>
        <v/>
      </c>
      <c r="AD69" s="25" t="str">
        <f ca="1">OFFSET(pomoc!$F$15,pomoc!V$10,0)</f>
        <v/>
      </c>
      <c r="AE69" s="25" t="str">
        <f ca="1">OFFSET(pomoc!$F$15,pomoc!W$10,0)</f>
        <v/>
      </c>
      <c r="AF69" s="25" t="str">
        <f ca="1">OFFSET(pomoc!$F$15,pomoc!X$10,0)</f>
        <v/>
      </c>
      <c r="AG69" s="25" t="str">
        <f ca="1">OFFSET(pomoc!$F$15,pomoc!Y$10,0)</f>
        <v/>
      </c>
      <c r="AH69" s="25" t="str">
        <f ca="1">OFFSET(pomoc!$F$15,pomoc!Z$10,0)</f>
        <v/>
      </c>
      <c r="AI69" s="25" t="str">
        <f ca="1">OFFSET(pomoc!$F$15,pomoc!AA$10,0)</f>
        <v/>
      </c>
      <c r="AJ69" s="25" t="str">
        <f ca="1">OFFSET(pomoc!$F$15,pomoc!AB$10,0)</f>
        <v/>
      </c>
      <c r="AK69" s="25" t="str">
        <f ca="1">OFFSET(pomoc!$F$15,pomoc!AC$10,0)</f>
        <v/>
      </c>
      <c r="AL69" s="25" t="str">
        <f ca="1">OFFSET(pomoc!$F$15,pomoc!AD$10,0)</f>
        <v/>
      </c>
      <c r="AM69" s="25" t="str">
        <f ca="1">OFFSET(pomoc!$F$15,pomoc!AE$10,0)</f>
        <v/>
      </c>
      <c r="AN69" s="25" t="str">
        <f ca="1">OFFSET(pomoc!$F$15,pomoc!AF$10,0)</f>
        <v/>
      </c>
      <c r="AO69" s="25" t="str">
        <f ca="1">OFFSET(pomoc!$F$15,pomoc!AG$10,0)</f>
        <v/>
      </c>
      <c r="AP69" s="25" t="str">
        <f ca="1">OFFSET(pomoc!$F$15,pomoc!AH$10,0)</f>
        <v/>
      </c>
      <c r="AQ69" s="25" t="str">
        <f ca="1">OFFSET(pomoc!$F$15,pomoc!AI$10,0)</f>
        <v/>
      </c>
      <c r="AR69" s="25" t="str">
        <f ca="1">OFFSET(pomoc!$F$15,pomoc!AJ$10,0)</f>
        <v/>
      </c>
      <c r="AS69" s="25" t="str">
        <f ca="1">OFFSET(pomoc!$F$15,pomoc!AK$10,0)</f>
        <v/>
      </c>
      <c r="AT69" s="25" t="str">
        <f ca="1">OFFSET(pomoc!$F$15,pomoc!AL$10,0)</f>
        <v/>
      </c>
      <c r="AU69" s="25" t="str">
        <f ca="1">OFFSET(pomoc!$F$15,pomoc!AM$10,0)</f>
        <v/>
      </c>
      <c r="AV69" s="25" t="str">
        <f ca="1">OFFSET(pomoc!$F$15,pomoc!AN$10,0)</f>
        <v/>
      </c>
      <c r="AW69" s="25" t="str">
        <f ca="1">OFFSET(pomoc!$F$15,pomoc!AO$10,0)</f>
        <v/>
      </c>
      <c r="AX69" s="25" t="str">
        <f ca="1">OFFSET(pomoc!$F$15,pomoc!AP$10,0)</f>
        <v/>
      </c>
      <c r="AY69" s="25" t="str">
        <f ca="1">OFFSET(pomoc!$F$15,pomoc!AQ$10,0)</f>
        <v/>
      </c>
      <c r="AZ69" s="25" t="str">
        <f ca="1">OFFSET(pomoc!$F$15,pomoc!AR$10,0)</f>
        <v/>
      </c>
      <c r="BA69" s="25" t="str">
        <f ca="1">OFFSET(pomoc!$F$15,pomoc!AS$10,0)</f>
        <v/>
      </c>
      <c r="BB69" s="25" t="str">
        <f ca="1">OFFSET(pomoc!$F$15,pomoc!AT$10,0)</f>
        <v/>
      </c>
      <c r="BC69" s="25" t="str">
        <f ca="1">OFFSET(pomoc!$F$15,pomoc!AU$10,0)</f>
        <v/>
      </c>
      <c r="BD69" s="25" t="str">
        <f ca="1">OFFSET(pomoc!$F$15,pomoc!AV$10,0)</f>
        <v/>
      </c>
      <c r="BE69" s="25" t="str">
        <f ca="1">OFFSET(pomoc!$F$15,pomoc!AW$10,0)</f>
        <v/>
      </c>
      <c r="BF69" s="25" t="str">
        <f ca="1">OFFSET(pomoc!$F$15,pomoc!AX$10,0)</f>
        <v/>
      </c>
      <c r="BG69" s="25" t="str">
        <f ca="1">OFFSET(pomoc!$F$15,pomoc!AY$10,0)</f>
        <v/>
      </c>
      <c r="BH69" s="25" t="str">
        <f ca="1">OFFSET(pomoc!$F$15,pomoc!AZ$10,0)</f>
        <v/>
      </c>
      <c r="BI69" s="25" t="str">
        <f ca="1">OFFSET(pomoc!$F$15,pomoc!BA$10,0)</f>
        <v/>
      </c>
      <c r="BJ69" s="25" t="str">
        <f ca="1">OFFSET(pomoc!$F$15,pomoc!BB$10,0)</f>
        <v/>
      </c>
      <c r="BK69" s="25" t="str">
        <f ca="1">OFFSET(pomoc!$F$15,pomoc!BC$10,0)</f>
        <v/>
      </c>
      <c r="BL69" s="25" t="str">
        <f ca="1">OFFSET(pomoc!$F$15,pomoc!BD$10,0)</f>
        <v/>
      </c>
      <c r="BM69" s="25" t="str">
        <f ca="1">OFFSET(pomoc!$F$15,pomoc!BE$10,0)</f>
        <v/>
      </c>
      <c r="BN69" s="25" t="str">
        <f ca="1">OFFSET(pomoc!$F$15,pomoc!BF$10,0)</f>
        <v/>
      </c>
      <c r="BO69" s="25" t="str">
        <f ca="1">OFFSET(pomoc!$F$15,pomoc!BG$10,0)</f>
        <v/>
      </c>
      <c r="BP69" s="25" t="str">
        <f ca="1">OFFSET(pomoc!$F$15,pomoc!BH$10,0)</f>
        <v/>
      </c>
      <c r="BQ69" s="25" t="str">
        <f ca="1">OFFSET(pomoc!$F$15,pomoc!BI$10,0)</f>
        <v/>
      </c>
      <c r="BR69" s="25" t="str">
        <f ca="1">OFFSET(pomoc!$F$15,pomoc!BJ$10,0)</f>
        <v/>
      </c>
      <c r="BS69" s="25" t="str">
        <f ca="1">OFFSET(pomoc!$F$15,pomoc!BK$10,0)</f>
        <v/>
      </c>
      <c r="BT69" s="25" t="str">
        <f ca="1">OFFSET(pomoc!$F$15,pomoc!BL$10,0)</f>
        <v/>
      </c>
      <c r="BV69" s="32">
        <f ca="1">SUM(J69:BT69)</f>
        <v>2113491.6239999998</v>
      </c>
      <c r="BX69" s="32">
        <f ca="1">BV69</f>
        <v>2113491.6239999998</v>
      </c>
    </row>
    <row r="70" spans="3:141" x14ac:dyDescent="0.2">
      <c r="C70" s="23">
        <v>3</v>
      </c>
      <c r="D70" s="186" t="s">
        <v>14</v>
      </c>
      <c r="E70" s="187"/>
      <c r="F70" s="187"/>
      <c r="G70" s="187"/>
      <c r="H70" s="187"/>
      <c r="I70" s="188"/>
      <c r="J70" s="25">
        <v>0.28000000000000003</v>
      </c>
      <c r="K70" s="25">
        <v>0.16</v>
      </c>
      <c r="L70" s="25">
        <v>0.2</v>
      </c>
      <c r="M70" s="25">
        <v>0.19</v>
      </c>
      <c r="N70" s="25">
        <v>0.15</v>
      </c>
      <c r="O70" s="25">
        <v>0.05</v>
      </c>
      <c r="P70" s="25">
        <v>0.06</v>
      </c>
      <c r="Q70" s="25">
        <v>0.03</v>
      </c>
      <c r="R70" s="25">
        <f ca="1">OFFSET(pomoc!$F$16,pomoc!J$10,0)</f>
        <v>0</v>
      </c>
      <c r="S70" s="25">
        <f ca="1">OFFSET(pomoc!$F$16,pomoc!K$10,0)</f>
        <v>0</v>
      </c>
      <c r="T70" s="25">
        <f ca="1">OFFSET(pomoc!$F$16,pomoc!L$10,0)</f>
        <v>0</v>
      </c>
      <c r="U70" s="25">
        <f ca="1">OFFSET(pomoc!$F$16,pomoc!M$10,0)</f>
        <v>0</v>
      </c>
      <c r="V70" s="25">
        <f ca="1">OFFSET(pomoc!$F$16,pomoc!N$10,0)</f>
        <v>0</v>
      </c>
      <c r="W70" s="25">
        <f ca="1">OFFSET(pomoc!$F$16,pomoc!O$10,0)</f>
        <v>0</v>
      </c>
      <c r="X70" s="25">
        <f ca="1">OFFSET(pomoc!$F$16,pomoc!P$10,0)</f>
        <v>0</v>
      </c>
      <c r="Y70" s="25">
        <f ca="1">OFFSET(pomoc!$F$16,pomoc!Q$10,0)</f>
        <v>0</v>
      </c>
      <c r="Z70" s="25">
        <f ca="1">OFFSET(pomoc!$F$16,pomoc!R$10,0)</f>
        <v>0</v>
      </c>
      <c r="AA70" s="25">
        <f ca="1">OFFSET(pomoc!$F$16,pomoc!S$10,0)</f>
        <v>0</v>
      </c>
      <c r="AB70" s="25">
        <f ca="1">OFFSET(pomoc!$F$16,pomoc!T$10,0)</f>
        <v>0</v>
      </c>
      <c r="AC70" s="25">
        <f ca="1">OFFSET(pomoc!$F$16,pomoc!U$10,0)</f>
        <v>0</v>
      </c>
      <c r="AD70" s="25">
        <f ca="1">OFFSET(pomoc!$F$16,pomoc!V$10,0)</f>
        <v>0</v>
      </c>
      <c r="AE70" s="25">
        <f ca="1">OFFSET(pomoc!$F$16,pomoc!W$10,0)</f>
        <v>0</v>
      </c>
      <c r="AF70" s="25">
        <f ca="1">OFFSET(pomoc!$F$16,pomoc!X$10,0)</f>
        <v>0</v>
      </c>
      <c r="AG70" s="25">
        <f ca="1">OFFSET(pomoc!$F$16,pomoc!Y$10,0)</f>
        <v>0</v>
      </c>
      <c r="AH70" s="25">
        <f ca="1">OFFSET(pomoc!$F$16,pomoc!Z$10,0)</f>
        <v>0</v>
      </c>
      <c r="AI70" s="25">
        <f ca="1">OFFSET(pomoc!$F$16,pomoc!AA$10,0)</f>
        <v>0</v>
      </c>
      <c r="AJ70" s="25">
        <f ca="1">OFFSET(pomoc!$F$16,pomoc!AB$10,0)</f>
        <v>0</v>
      </c>
      <c r="AK70" s="25">
        <f ca="1">OFFSET(pomoc!$F$16,pomoc!AC$10,0)</f>
        <v>0</v>
      </c>
      <c r="AL70" s="25">
        <f ca="1">OFFSET(pomoc!$F$16,pomoc!AD$10,0)</f>
        <v>0</v>
      </c>
      <c r="AM70" s="25">
        <f ca="1">OFFSET(pomoc!$F$16,pomoc!AE$10,0)</f>
        <v>0</v>
      </c>
      <c r="AN70" s="25">
        <f ca="1">OFFSET(pomoc!$F$16,pomoc!AF$10,0)</f>
        <v>0</v>
      </c>
      <c r="AO70" s="25">
        <f ca="1">OFFSET(pomoc!$F$16,pomoc!AG$10,0)</f>
        <v>0</v>
      </c>
      <c r="AP70" s="25">
        <f ca="1">OFFSET(pomoc!$F$16,pomoc!AH$10,0)</f>
        <v>0</v>
      </c>
      <c r="AQ70" s="25">
        <f ca="1">OFFSET(pomoc!$F$16,pomoc!AI$10,0)</f>
        <v>0</v>
      </c>
      <c r="AR70" s="25">
        <f ca="1">OFFSET(pomoc!$F$16,pomoc!AJ$10,0)</f>
        <v>0</v>
      </c>
      <c r="AS70" s="25">
        <f ca="1">OFFSET(pomoc!$F$16,pomoc!AK$10,0)</f>
        <v>0</v>
      </c>
      <c r="AT70" s="25">
        <f ca="1">OFFSET(pomoc!$F$16,pomoc!AL$10,0)</f>
        <v>0</v>
      </c>
      <c r="AU70" s="25">
        <f ca="1">OFFSET(pomoc!$F$16,pomoc!AM$10,0)</f>
        <v>0</v>
      </c>
      <c r="AV70" s="25">
        <f ca="1">OFFSET(pomoc!$F$16,pomoc!AN$10,0)</f>
        <v>0</v>
      </c>
      <c r="AW70" s="25">
        <f ca="1">OFFSET(pomoc!$F$16,pomoc!AO$10,0)</f>
        <v>0</v>
      </c>
      <c r="AX70" s="25">
        <f ca="1">OFFSET(pomoc!$F$16,pomoc!AP$10,0)</f>
        <v>0</v>
      </c>
      <c r="AY70" s="25">
        <f ca="1">OFFSET(pomoc!$F$16,pomoc!AQ$10,0)</f>
        <v>0</v>
      </c>
      <c r="AZ70" s="25">
        <f ca="1">OFFSET(pomoc!$F$16,pomoc!AR$10,0)</f>
        <v>0</v>
      </c>
      <c r="BA70" s="25">
        <f ca="1">OFFSET(pomoc!$F$16,pomoc!AS$10,0)</f>
        <v>0</v>
      </c>
      <c r="BB70" s="25">
        <f ca="1">OFFSET(pomoc!$F$16,pomoc!AT$10,0)</f>
        <v>0</v>
      </c>
      <c r="BC70" s="25">
        <f ca="1">OFFSET(pomoc!$F$16,pomoc!AU$10,0)</f>
        <v>0</v>
      </c>
      <c r="BD70" s="25">
        <f ca="1">OFFSET(pomoc!$F$16,pomoc!AV$10,0)</f>
        <v>0</v>
      </c>
      <c r="BE70" s="25">
        <f ca="1">OFFSET(pomoc!$F$16,pomoc!AW$10,0)</f>
        <v>0</v>
      </c>
      <c r="BF70" s="25">
        <f ca="1">OFFSET(pomoc!$F$16,pomoc!AX$10,0)</f>
        <v>0</v>
      </c>
      <c r="BG70" s="25">
        <f ca="1">OFFSET(pomoc!$F$16,pomoc!AY$10,0)</f>
        <v>0</v>
      </c>
      <c r="BH70" s="25">
        <f ca="1">OFFSET(pomoc!$F$16,pomoc!AZ$10,0)</f>
        <v>0</v>
      </c>
      <c r="BI70" s="25">
        <f ca="1">OFFSET(pomoc!$F$16,pomoc!BA$10,0)</f>
        <v>0</v>
      </c>
      <c r="BJ70" s="25">
        <f ca="1">OFFSET(pomoc!$F$16,pomoc!BB$10,0)</f>
        <v>0</v>
      </c>
      <c r="BK70" s="25">
        <f ca="1">OFFSET(pomoc!$F$16,pomoc!BC$10,0)</f>
        <v>0</v>
      </c>
      <c r="BL70" s="25">
        <f ca="1">OFFSET(pomoc!$F$16,pomoc!BD$10,0)</f>
        <v>0</v>
      </c>
      <c r="BM70" s="25">
        <f ca="1">OFFSET(pomoc!$F$16,pomoc!BE$10,0)</f>
        <v>0</v>
      </c>
      <c r="BN70" s="25">
        <f ca="1">OFFSET(pomoc!$F$16,pomoc!BF$10,0)</f>
        <v>0</v>
      </c>
      <c r="BO70" s="25">
        <f ca="1">OFFSET(pomoc!$F$16,pomoc!BG$10,0)</f>
        <v>0</v>
      </c>
      <c r="BP70" s="25">
        <f ca="1">OFFSET(pomoc!$F$16,pomoc!BH$10,0)</f>
        <v>0</v>
      </c>
      <c r="BQ70" s="25">
        <f ca="1">OFFSET(pomoc!$F$16,pomoc!BI$10,0)</f>
        <v>0</v>
      </c>
      <c r="BR70" s="25">
        <f ca="1">OFFSET(pomoc!$F$16,pomoc!BJ$10,0)</f>
        <v>0</v>
      </c>
      <c r="BS70" s="25">
        <f ca="1">OFFSET(pomoc!$F$16,pomoc!BK$10,0)</f>
        <v>0</v>
      </c>
      <c r="BT70" s="25">
        <f ca="1">OFFSET(pomoc!$F$16,pomoc!BL$10,0)</f>
        <v>0</v>
      </c>
      <c r="BV70" s="32">
        <f ca="1">SUM(J70:BT70)</f>
        <v>1.1200000000000001</v>
      </c>
      <c r="BY70" s="32">
        <f ca="1">BV70</f>
        <v>1.1200000000000001</v>
      </c>
    </row>
    <row r="71" spans="3:141" x14ac:dyDescent="0.2">
      <c r="C71" s="23">
        <v>4</v>
      </c>
      <c r="D71" s="189" t="s">
        <v>108</v>
      </c>
      <c r="E71" s="190"/>
      <c r="F71" s="190"/>
      <c r="G71" s="190"/>
      <c r="H71" s="190"/>
      <c r="I71" s="191"/>
      <c r="J71" s="33">
        <v>1</v>
      </c>
      <c r="K71" s="33">
        <v>1</v>
      </c>
      <c r="L71" s="33">
        <v>1</v>
      </c>
      <c r="M71" s="33">
        <v>1</v>
      </c>
      <c r="N71" s="33">
        <v>1</v>
      </c>
      <c r="O71" s="33">
        <v>1</v>
      </c>
      <c r="P71" s="33">
        <v>1</v>
      </c>
      <c r="Q71" s="33">
        <v>1</v>
      </c>
      <c r="R71" s="33">
        <f ca="1">OFFSET(pomoc!$F$17,pomoc!J$10,0)</f>
        <v>0</v>
      </c>
      <c r="S71" s="33">
        <f ca="1">OFFSET(pomoc!$F$17,pomoc!K$10,0)</f>
        <v>0</v>
      </c>
      <c r="T71" s="33">
        <f ca="1">OFFSET(pomoc!$F$17,pomoc!L$10,0)</f>
        <v>0</v>
      </c>
      <c r="U71" s="33">
        <f ca="1">OFFSET(pomoc!$F$17,pomoc!M$10,0)</f>
        <v>0</v>
      </c>
      <c r="V71" s="33">
        <f ca="1">OFFSET(pomoc!$F$17,pomoc!N$10,0)</f>
        <v>0</v>
      </c>
      <c r="W71" s="33">
        <f ca="1">OFFSET(pomoc!$F$17,pomoc!O$10,0)</f>
        <v>0</v>
      </c>
      <c r="X71" s="33">
        <f ca="1">OFFSET(pomoc!$F$17,pomoc!P$10,0)</f>
        <v>0</v>
      </c>
      <c r="Y71" s="33">
        <f ca="1">OFFSET(pomoc!$F$17,pomoc!Q$10,0)</f>
        <v>0</v>
      </c>
      <c r="Z71" s="33">
        <f ca="1">OFFSET(pomoc!$F$17,pomoc!R$10,0)</f>
        <v>0</v>
      </c>
      <c r="AA71" s="33">
        <f ca="1">OFFSET(pomoc!$F$17,pomoc!S$10,0)</f>
        <v>0</v>
      </c>
      <c r="AB71" s="33">
        <f ca="1">OFFSET(pomoc!$F$17,pomoc!T$10,0)</f>
        <v>0</v>
      </c>
      <c r="AC71" s="33">
        <f ca="1">OFFSET(pomoc!$F$17,pomoc!U$10,0)</f>
        <v>0</v>
      </c>
      <c r="AD71" s="33">
        <f ca="1">OFFSET(pomoc!$F$17,pomoc!V$10,0)</f>
        <v>0</v>
      </c>
      <c r="AE71" s="33">
        <f ca="1">OFFSET(pomoc!$F$17,pomoc!W$10,0)</f>
        <v>0</v>
      </c>
      <c r="AF71" s="33">
        <f ca="1">OFFSET(pomoc!$F$17,pomoc!X$10,0)</f>
        <v>0</v>
      </c>
      <c r="AG71" s="33">
        <f ca="1">OFFSET(pomoc!$F$17,pomoc!Y$10,0)</f>
        <v>0</v>
      </c>
      <c r="AH71" s="33">
        <f ca="1">OFFSET(pomoc!$F$17,pomoc!Z$10,0)</f>
        <v>0</v>
      </c>
      <c r="AI71" s="33">
        <f ca="1">OFFSET(pomoc!$F$17,pomoc!AA$10,0)</f>
        <v>0</v>
      </c>
      <c r="AJ71" s="33">
        <f ca="1">OFFSET(pomoc!$F$17,pomoc!AB$10,0)</f>
        <v>0</v>
      </c>
      <c r="AK71" s="33">
        <f ca="1">OFFSET(pomoc!$F$17,pomoc!AC$10,0)</f>
        <v>0</v>
      </c>
      <c r="AL71" s="33">
        <f ca="1">OFFSET(pomoc!$F$17,pomoc!AD$10,0)</f>
        <v>0</v>
      </c>
      <c r="AM71" s="33">
        <f ca="1">OFFSET(pomoc!$F$17,pomoc!AE$10,0)</f>
        <v>0</v>
      </c>
      <c r="AN71" s="33">
        <f ca="1">OFFSET(pomoc!$F$17,pomoc!AF$10,0)</f>
        <v>0</v>
      </c>
      <c r="AO71" s="33">
        <f ca="1">OFFSET(pomoc!$F$17,pomoc!AG$10,0)</f>
        <v>0</v>
      </c>
      <c r="AP71" s="33">
        <f ca="1">OFFSET(pomoc!$F$17,pomoc!AH$10,0)</f>
        <v>0</v>
      </c>
      <c r="AQ71" s="33">
        <f ca="1">OFFSET(pomoc!$F$17,pomoc!AI$10,0)</f>
        <v>0</v>
      </c>
      <c r="AR71" s="33">
        <f ca="1">OFFSET(pomoc!$F$17,pomoc!AJ$10,0)</f>
        <v>0</v>
      </c>
      <c r="AS71" s="33">
        <f ca="1">OFFSET(pomoc!$F$17,pomoc!AK$10,0)</f>
        <v>0</v>
      </c>
      <c r="AT71" s="33">
        <f ca="1">OFFSET(pomoc!$F$17,pomoc!AL$10,0)</f>
        <v>0</v>
      </c>
      <c r="AU71" s="33">
        <f ca="1">OFFSET(pomoc!$F$17,pomoc!AM$10,0)</f>
        <v>0</v>
      </c>
      <c r="AV71" s="33">
        <f ca="1">OFFSET(pomoc!$F$17,pomoc!AN$10,0)</f>
        <v>0</v>
      </c>
      <c r="AW71" s="33">
        <f ca="1">OFFSET(pomoc!$F$17,pomoc!AO$10,0)</f>
        <v>0</v>
      </c>
      <c r="AX71" s="33">
        <f ca="1">OFFSET(pomoc!$F$17,pomoc!AP$10,0)</f>
        <v>0</v>
      </c>
      <c r="AY71" s="33">
        <f ca="1">OFFSET(pomoc!$F$17,pomoc!AQ$10,0)</f>
        <v>0</v>
      </c>
      <c r="AZ71" s="33">
        <f ca="1">OFFSET(pomoc!$F$17,pomoc!AR$10,0)</f>
        <v>0</v>
      </c>
      <c r="BA71" s="33">
        <f ca="1">OFFSET(pomoc!$F$17,pomoc!AS$10,0)</f>
        <v>0</v>
      </c>
      <c r="BB71" s="33">
        <f ca="1">OFFSET(pomoc!$F$17,pomoc!AT$10,0)</f>
        <v>0</v>
      </c>
      <c r="BC71" s="33">
        <f ca="1">OFFSET(pomoc!$F$17,pomoc!AU$10,0)</f>
        <v>0</v>
      </c>
      <c r="BD71" s="33">
        <f ca="1">OFFSET(pomoc!$F$17,pomoc!AV$10,0)</f>
        <v>0</v>
      </c>
      <c r="BE71" s="33">
        <f ca="1">OFFSET(pomoc!$F$17,pomoc!AW$10,0)</f>
        <v>0</v>
      </c>
      <c r="BF71" s="33">
        <f ca="1">OFFSET(pomoc!$F$17,pomoc!AX$10,0)</f>
        <v>0</v>
      </c>
      <c r="BG71" s="33">
        <f ca="1">OFFSET(pomoc!$F$17,pomoc!AY$10,0)</f>
        <v>0</v>
      </c>
      <c r="BH71" s="33">
        <f ca="1">OFFSET(pomoc!$F$17,pomoc!AZ$10,0)</f>
        <v>0</v>
      </c>
      <c r="BI71" s="33">
        <f ca="1">OFFSET(pomoc!$F$17,pomoc!BA$10,0)</f>
        <v>0</v>
      </c>
      <c r="BJ71" s="33">
        <f ca="1">OFFSET(pomoc!$F$17,pomoc!BB$10,0)</f>
        <v>0</v>
      </c>
      <c r="BK71" s="33">
        <f ca="1">OFFSET(pomoc!$F$17,pomoc!BC$10,0)</f>
        <v>0</v>
      </c>
      <c r="BL71" s="33">
        <f ca="1">OFFSET(pomoc!$F$17,pomoc!BD$10,0)</f>
        <v>0</v>
      </c>
      <c r="BM71" s="33">
        <f ca="1">OFFSET(pomoc!$F$17,pomoc!BE$10,0)</f>
        <v>0</v>
      </c>
      <c r="BN71" s="33">
        <f ca="1">OFFSET(pomoc!$F$17,pomoc!BF$10,0)</f>
        <v>0</v>
      </c>
      <c r="BO71" s="33">
        <f ca="1">OFFSET(pomoc!$F$17,pomoc!BG$10,0)</f>
        <v>0</v>
      </c>
      <c r="BP71" s="33">
        <f ca="1">OFFSET(pomoc!$F$17,pomoc!BH$10,0)</f>
        <v>0</v>
      </c>
      <c r="BQ71" s="33">
        <f ca="1">OFFSET(pomoc!$F$17,pomoc!BI$10,0)</f>
        <v>0</v>
      </c>
      <c r="BR71" s="33">
        <f ca="1">OFFSET(pomoc!$F$17,pomoc!BJ$10,0)</f>
        <v>0</v>
      </c>
      <c r="BS71" s="33">
        <f ca="1">OFFSET(pomoc!$F$17,pomoc!BK$10,0)</f>
        <v>0</v>
      </c>
      <c r="BT71" s="33">
        <f ca="1">OFFSET(pomoc!$F$17,pomoc!BL$10,0)</f>
        <v>0</v>
      </c>
    </row>
    <row r="72" spans="3:141" x14ac:dyDescent="0.2">
      <c r="C72" s="23">
        <v>5</v>
      </c>
      <c r="D72" s="189" t="s">
        <v>122</v>
      </c>
      <c r="E72" s="190"/>
      <c r="F72" s="190"/>
      <c r="G72" s="190"/>
      <c r="H72" s="190"/>
      <c r="I72" s="191"/>
      <c r="J72" s="21">
        <f ca="1">IF(ISTEXT(J65),IF($BV68=0,0,CA68/$BV68),"")</f>
        <v>0.2468971147047157</v>
      </c>
      <c r="K72" s="21">
        <f t="shared" ref="K72:BT72" ca="1" si="22">IF(ISTEXT(K65),IF($BV68=0,0,CB68/$BV68),"")</f>
        <v>0.14066604963466722</v>
      </c>
      <c r="L72" s="21">
        <f t="shared" ca="1" si="22"/>
        <v>0.17260607872331862</v>
      </c>
      <c r="M72" s="21">
        <f t="shared" ca="1" si="22"/>
        <v>0.17194497300964065</v>
      </c>
      <c r="N72" s="21">
        <f t="shared" ca="1" si="22"/>
        <v>0.14066604963466722</v>
      </c>
      <c r="O72" s="21">
        <f t="shared" ca="1" si="22"/>
        <v>4.9646164724548865E-2</v>
      </c>
      <c r="P72" s="21">
        <f t="shared" ca="1" si="22"/>
        <v>4.8614264936677566E-2</v>
      </c>
      <c r="Q72" s="21">
        <f t="shared" ca="1" si="22"/>
        <v>2.8959304631764118E-2</v>
      </c>
      <c r="R72" s="21" t="str">
        <f t="shared" ca="1" si="22"/>
        <v/>
      </c>
      <c r="S72" s="21" t="str">
        <f t="shared" ca="1" si="22"/>
        <v/>
      </c>
      <c r="T72" s="21" t="str">
        <f t="shared" ca="1" si="22"/>
        <v/>
      </c>
      <c r="U72" s="21" t="str">
        <f t="shared" ca="1" si="22"/>
        <v/>
      </c>
      <c r="V72" s="21" t="str">
        <f t="shared" ca="1" si="22"/>
        <v/>
      </c>
      <c r="W72" s="21" t="str">
        <f t="shared" ca="1" si="22"/>
        <v/>
      </c>
      <c r="X72" s="21" t="str">
        <f t="shared" ca="1" si="22"/>
        <v/>
      </c>
      <c r="Y72" s="21" t="str">
        <f t="shared" ca="1" si="22"/>
        <v/>
      </c>
      <c r="Z72" s="21" t="str">
        <f t="shared" ca="1" si="22"/>
        <v/>
      </c>
      <c r="AA72" s="21" t="str">
        <f t="shared" ca="1" si="22"/>
        <v/>
      </c>
      <c r="AB72" s="21" t="str">
        <f t="shared" ca="1" si="22"/>
        <v/>
      </c>
      <c r="AC72" s="21" t="str">
        <f t="shared" ca="1" si="22"/>
        <v/>
      </c>
      <c r="AD72" s="21" t="str">
        <f t="shared" ca="1" si="22"/>
        <v/>
      </c>
      <c r="AE72" s="21" t="str">
        <f t="shared" ca="1" si="22"/>
        <v/>
      </c>
      <c r="AF72" s="21" t="str">
        <f t="shared" ca="1" si="22"/>
        <v/>
      </c>
      <c r="AG72" s="21" t="str">
        <f t="shared" ca="1" si="22"/>
        <v/>
      </c>
      <c r="AH72" s="21" t="str">
        <f t="shared" ca="1" si="22"/>
        <v/>
      </c>
      <c r="AI72" s="21" t="str">
        <f t="shared" ca="1" si="22"/>
        <v/>
      </c>
      <c r="AJ72" s="21" t="str">
        <f t="shared" ca="1" si="22"/>
        <v/>
      </c>
      <c r="AK72" s="21" t="str">
        <f t="shared" ca="1" si="22"/>
        <v/>
      </c>
      <c r="AL72" s="21" t="str">
        <f t="shared" ca="1" si="22"/>
        <v/>
      </c>
      <c r="AM72" s="21" t="str">
        <f t="shared" ca="1" si="22"/>
        <v/>
      </c>
      <c r="AN72" s="21" t="str">
        <f t="shared" ca="1" si="22"/>
        <v/>
      </c>
      <c r="AO72" s="21" t="str">
        <f t="shared" ca="1" si="22"/>
        <v/>
      </c>
      <c r="AP72" s="21" t="str">
        <f t="shared" ca="1" si="22"/>
        <v/>
      </c>
      <c r="AQ72" s="21" t="str">
        <f t="shared" ca="1" si="22"/>
        <v/>
      </c>
      <c r="AR72" s="21" t="str">
        <f t="shared" ca="1" si="22"/>
        <v/>
      </c>
      <c r="AS72" s="21" t="str">
        <f t="shared" ca="1" si="22"/>
        <v/>
      </c>
      <c r="AT72" s="21" t="str">
        <f t="shared" ca="1" si="22"/>
        <v/>
      </c>
      <c r="AU72" s="21" t="str">
        <f t="shared" ca="1" si="22"/>
        <v/>
      </c>
      <c r="AV72" s="21" t="str">
        <f t="shared" ca="1" si="22"/>
        <v/>
      </c>
      <c r="AW72" s="21" t="str">
        <f t="shared" ca="1" si="22"/>
        <v/>
      </c>
      <c r="AX72" s="21" t="str">
        <f t="shared" ca="1" si="22"/>
        <v/>
      </c>
      <c r="AY72" s="21" t="str">
        <f t="shared" ca="1" si="22"/>
        <v/>
      </c>
      <c r="AZ72" s="21" t="str">
        <f t="shared" ca="1" si="22"/>
        <v/>
      </c>
      <c r="BA72" s="21" t="str">
        <f t="shared" ca="1" si="22"/>
        <v/>
      </c>
      <c r="BB72" s="21" t="str">
        <f t="shared" ca="1" si="22"/>
        <v/>
      </c>
      <c r="BC72" s="21" t="str">
        <f t="shared" ca="1" si="22"/>
        <v/>
      </c>
      <c r="BD72" s="21" t="str">
        <f t="shared" ca="1" si="22"/>
        <v/>
      </c>
      <c r="BE72" s="21" t="str">
        <f t="shared" ca="1" si="22"/>
        <v/>
      </c>
      <c r="BF72" s="21" t="str">
        <f t="shared" ca="1" si="22"/>
        <v/>
      </c>
      <c r="BG72" s="21" t="str">
        <f t="shared" ca="1" si="22"/>
        <v/>
      </c>
      <c r="BH72" s="21" t="str">
        <f t="shared" ca="1" si="22"/>
        <v/>
      </c>
      <c r="BI72" s="21" t="str">
        <f t="shared" ca="1" si="22"/>
        <v/>
      </c>
      <c r="BJ72" s="21" t="str">
        <f t="shared" ca="1" si="22"/>
        <v/>
      </c>
      <c r="BK72" s="21" t="str">
        <f t="shared" ca="1" si="22"/>
        <v/>
      </c>
      <c r="BL72" s="21" t="str">
        <f t="shared" ca="1" si="22"/>
        <v/>
      </c>
      <c r="BM72" s="21" t="str">
        <f t="shared" ca="1" si="22"/>
        <v/>
      </c>
      <c r="BN72" s="21" t="str">
        <f t="shared" ca="1" si="22"/>
        <v/>
      </c>
      <c r="BO72" s="21" t="str">
        <f t="shared" ca="1" si="22"/>
        <v/>
      </c>
      <c r="BP72" s="21" t="str">
        <f t="shared" ca="1" si="22"/>
        <v/>
      </c>
      <c r="BQ72" s="21" t="str">
        <f t="shared" ca="1" si="22"/>
        <v/>
      </c>
      <c r="BR72" s="21" t="str">
        <f t="shared" ca="1" si="22"/>
        <v/>
      </c>
      <c r="BS72" s="21" t="str">
        <f t="shared" ca="1" si="22"/>
        <v/>
      </c>
      <c r="BT72" s="21" t="str">
        <f t="shared" ca="1" si="22"/>
        <v/>
      </c>
    </row>
    <row r="73" spans="3:141" x14ac:dyDescent="0.2">
      <c r="C73" s="23">
        <v>6</v>
      </c>
      <c r="D73" s="189" t="s">
        <v>20</v>
      </c>
      <c r="E73" s="190"/>
      <c r="F73" s="190"/>
      <c r="G73" s="190"/>
      <c r="H73" s="190"/>
      <c r="I73" s="191"/>
      <c r="J73" s="41">
        <f ca="1">IF(ISNUMBER(J72),J72*jst!$I30,"")</f>
        <v>1.5395270245805266</v>
      </c>
      <c r="K73" s="41">
        <f ca="1">IF(ISNUMBER(K72),K72*jst!$I30,"")</f>
        <v>0.87712319000793748</v>
      </c>
      <c r="L73" s="41">
        <f ca="1">IF(ISNUMBER(L72),L72*jst!$I30,"")</f>
        <v>1.0762852499075697</v>
      </c>
      <c r="M73" s="41">
        <f ca="1">IF(ISNUMBER(M72),M72*jst!$I30,"")</f>
        <v>1.0721629250536358</v>
      </c>
      <c r="N73" s="41">
        <f ca="1">IF(ISNUMBER(N72),N72*jst!$I30,"")</f>
        <v>0.87712319000793748</v>
      </c>
      <c r="O73" s="41">
        <f ca="1">IF(ISNUMBER(O72),O72*jst!$I30,"")</f>
        <v>0.30956867337890998</v>
      </c>
      <c r="P73" s="41">
        <f ca="1">IF(ISNUMBER(P72),P72*jst!$I30,"")</f>
        <v>0.30313426197646504</v>
      </c>
      <c r="Q73" s="41">
        <f ca="1">IF(ISNUMBER(Q72),Q72*jst!$I30,"")</f>
        <v>0.18057575175385124</v>
      </c>
      <c r="R73" s="41" t="str">
        <f ca="1">IF(ISNUMBER(R72),R72*jst!$I30,"")</f>
        <v/>
      </c>
      <c r="S73" s="41" t="str">
        <f ca="1">IF(ISNUMBER(S72),S72*jst!$I30,"")</f>
        <v/>
      </c>
      <c r="T73" s="41" t="str">
        <f ca="1">IF(ISNUMBER(T72),T72*jst!$I30,"")</f>
        <v/>
      </c>
      <c r="U73" s="41" t="str">
        <f ca="1">IF(ISNUMBER(U72),U72*jst!$I30,"")</f>
        <v/>
      </c>
      <c r="V73" s="41" t="str">
        <f ca="1">IF(ISNUMBER(V72),V72*jst!$I30,"")</f>
        <v/>
      </c>
      <c r="W73" s="41" t="str">
        <f ca="1">IF(ISNUMBER(W72),W72*jst!$I30,"")</f>
        <v/>
      </c>
      <c r="X73" s="41" t="str">
        <f ca="1">IF(ISNUMBER(X72),X72*jst!$I30,"")</f>
        <v/>
      </c>
      <c r="Y73" s="41" t="str">
        <f ca="1">IF(ISNUMBER(Y72),Y72*jst!$I30,"")</f>
        <v/>
      </c>
      <c r="Z73" s="41" t="str">
        <f ca="1">IF(ISNUMBER(Z72),Z72*jst!$I30,"")</f>
        <v/>
      </c>
      <c r="AA73" s="41" t="str">
        <f ca="1">IF(ISNUMBER(AA72),AA72*jst!$I30,"")</f>
        <v/>
      </c>
      <c r="AB73" s="41" t="str">
        <f ca="1">IF(ISNUMBER(AB72),AB72*jst!$I30,"")</f>
        <v/>
      </c>
      <c r="AC73" s="41" t="str">
        <f ca="1">IF(ISNUMBER(AC72),AC72*jst!$I30,"")</f>
        <v/>
      </c>
      <c r="AD73" s="41" t="str">
        <f ca="1">IF(ISNUMBER(AD72),AD72*jst!$I30,"")</f>
        <v/>
      </c>
      <c r="AE73" s="41" t="str">
        <f ca="1">IF(ISNUMBER(AE72),AE72*jst!$I30,"")</f>
        <v/>
      </c>
      <c r="AF73" s="41" t="str">
        <f ca="1">IF(ISNUMBER(AF72),AF72*jst!$I30,"")</f>
        <v/>
      </c>
      <c r="AG73" s="41" t="str">
        <f ca="1">IF(ISNUMBER(AG72),AG72*jst!$I30,"")</f>
        <v/>
      </c>
      <c r="AH73" s="41" t="str">
        <f ca="1">IF(ISNUMBER(AH72),AH72*jst!$I30,"")</f>
        <v/>
      </c>
      <c r="AI73" s="41" t="str">
        <f ca="1">IF(ISNUMBER(AI72),AI72*jst!$I30,"")</f>
        <v/>
      </c>
      <c r="AJ73" s="41" t="str">
        <f ca="1">IF(ISNUMBER(AJ72),AJ72*jst!$I30,"")</f>
        <v/>
      </c>
      <c r="AK73" s="41" t="str">
        <f ca="1">IF(ISNUMBER(AK72),AK72*jst!$I30,"")</f>
        <v/>
      </c>
      <c r="AL73" s="41" t="str">
        <f ca="1">IF(ISNUMBER(AL72),AL72*jst!$I30,"")</f>
        <v/>
      </c>
      <c r="AM73" s="41" t="str">
        <f ca="1">IF(ISNUMBER(AM72),AM72*jst!$I30,"")</f>
        <v/>
      </c>
      <c r="AN73" s="41" t="str">
        <f ca="1">IF(ISNUMBER(AN72),AN72*jst!$I30,"")</f>
        <v/>
      </c>
      <c r="AO73" s="41" t="str">
        <f ca="1">IF(ISNUMBER(AO72),AO72*jst!$I30,"")</f>
        <v/>
      </c>
      <c r="AP73" s="41" t="str">
        <f ca="1">IF(ISNUMBER(AP72),AP72*jst!$I30,"")</f>
        <v/>
      </c>
      <c r="AQ73" s="41" t="str">
        <f ca="1">IF(ISNUMBER(AQ72),AQ72*jst!$I30,"")</f>
        <v/>
      </c>
      <c r="AR73" s="41" t="str">
        <f ca="1">IF(ISNUMBER(AR72),AR72*jst!$I30,"")</f>
        <v/>
      </c>
      <c r="AS73" s="41" t="str">
        <f ca="1">IF(ISNUMBER(AS72),AS72*jst!$I30,"")</f>
        <v/>
      </c>
      <c r="AT73" s="41" t="str">
        <f ca="1">IF(ISNUMBER(AT72),AT72*jst!$I30,"")</f>
        <v/>
      </c>
      <c r="AU73" s="41" t="str">
        <f ca="1">IF(ISNUMBER(AU72),AU72*jst!$I30,"")</f>
        <v/>
      </c>
      <c r="AV73" s="41" t="str">
        <f ca="1">IF(ISNUMBER(AV72),AV72*jst!$I30,"")</f>
        <v/>
      </c>
      <c r="AW73" s="41" t="str">
        <f ca="1">IF(ISNUMBER(AW72),AW72*jst!$I30,"")</f>
        <v/>
      </c>
      <c r="AX73" s="41" t="str">
        <f ca="1">IF(ISNUMBER(AX72),AX72*jst!$I30,"")</f>
        <v/>
      </c>
      <c r="AY73" s="41" t="str">
        <f ca="1">IF(ISNUMBER(AY72),AY72*jst!$I30,"")</f>
        <v/>
      </c>
      <c r="AZ73" s="41" t="str">
        <f ca="1">IF(ISNUMBER(AZ72),AZ72*jst!$I30,"")</f>
        <v/>
      </c>
      <c r="BA73" s="41" t="str">
        <f ca="1">IF(ISNUMBER(BA72),BA72*jst!$I30,"")</f>
        <v/>
      </c>
      <c r="BB73" s="41" t="str">
        <f ca="1">IF(ISNUMBER(BB72),BB72*jst!$I30,"")</f>
        <v/>
      </c>
      <c r="BC73" s="41" t="str">
        <f ca="1">IF(ISNUMBER(BC72),BC72*jst!$I30,"")</f>
        <v/>
      </c>
      <c r="BD73" s="41" t="str">
        <f ca="1">IF(ISNUMBER(BD72),BD72*jst!$I30,"")</f>
        <v/>
      </c>
      <c r="BE73" s="41" t="str">
        <f ca="1">IF(ISNUMBER(BE72),BE72*jst!$I30,"")</f>
        <v/>
      </c>
      <c r="BF73" s="41" t="str">
        <f ca="1">IF(ISNUMBER(BF72),BF72*jst!$I30,"")</f>
        <v/>
      </c>
      <c r="BG73" s="41" t="str">
        <f ca="1">IF(ISNUMBER(BG72),BG72*jst!$I30,"")</f>
        <v/>
      </c>
      <c r="BH73" s="41" t="str">
        <f ca="1">IF(ISNUMBER(BH72),BH72*jst!$I30,"")</f>
        <v/>
      </c>
      <c r="BI73" s="41" t="str">
        <f ca="1">IF(ISNUMBER(BI72),BI72*jst!$I30,"")</f>
        <v/>
      </c>
      <c r="BJ73" s="41" t="str">
        <f ca="1">IF(ISNUMBER(BJ72),BJ72*jst!$I30,"")</f>
        <v/>
      </c>
      <c r="BK73" s="41" t="str">
        <f ca="1">IF(ISNUMBER(BK72),BK72*jst!$I30,"")</f>
        <v/>
      </c>
      <c r="BL73" s="41" t="str">
        <f ca="1">IF(ISNUMBER(BL72),BL72*jst!$I30,"")</f>
        <v/>
      </c>
      <c r="BM73" s="41" t="str">
        <f ca="1">IF(ISNUMBER(BM72),BM72*jst!$I30,"")</f>
        <v/>
      </c>
      <c r="BN73" s="41" t="str">
        <f ca="1">IF(ISNUMBER(BN72),BN72*jst!$I30,"")</f>
        <v/>
      </c>
      <c r="BO73" s="41" t="str">
        <f ca="1">IF(ISNUMBER(BO72),BO72*jst!$I30,"")</f>
        <v/>
      </c>
      <c r="BP73" s="41" t="str">
        <f ca="1">IF(ISNUMBER(BP72),BP72*jst!$I30,"")</f>
        <v/>
      </c>
      <c r="BQ73" s="41" t="str">
        <f ca="1">IF(ISNUMBER(BQ72),BQ72*jst!$I30,"")</f>
        <v/>
      </c>
      <c r="BR73" s="41" t="str">
        <f ca="1">IF(ISNUMBER(BR72),BR72*jst!$I30,"")</f>
        <v/>
      </c>
      <c r="BS73" s="41" t="str">
        <f ca="1">IF(ISNUMBER(BS72),BS72*jst!$I30,"")</f>
        <v/>
      </c>
      <c r="BT73" s="41" t="str">
        <f ca="1">IF(ISNUMBER(BT72),BT72*jst!$I30,"")</f>
        <v/>
      </c>
    </row>
    <row r="74" spans="3:141" ht="13.5" thickBot="1" x14ac:dyDescent="0.25">
      <c r="C74" s="23">
        <v>7</v>
      </c>
      <c r="D74" s="171" t="s">
        <v>19</v>
      </c>
      <c r="E74" s="172"/>
      <c r="F74" s="172"/>
      <c r="G74" s="172"/>
      <c r="H74" s="172"/>
      <c r="I74" s="173"/>
      <c r="J74" s="48">
        <f ca="1">IF(ISNUMBER(J73),J73*12,"")</f>
        <v>18.474324294966319</v>
      </c>
      <c r="K74" s="48">
        <f t="shared" ref="K74:BT74" ca="1" si="23">IF(ISNUMBER(K73),K73*12,"")</f>
        <v>10.52547828009525</v>
      </c>
      <c r="L74" s="48">
        <f t="shared" ca="1" si="23"/>
        <v>12.915422998890836</v>
      </c>
      <c r="M74" s="48">
        <f t="shared" ca="1" si="23"/>
        <v>12.865955100643628</v>
      </c>
      <c r="N74" s="48">
        <f t="shared" ca="1" si="23"/>
        <v>10.52547828009525</v>
      </c>
      <c r="O74" s="48">
        <f t="shared" ca="1" si="23"/>
        <v>3.7148240805469195</v>
      </c>
      <c r="P74" s="48">
        <f t="shared" ca="1" si="23"/>
        <v>3.6376111437175807</v>
      </c>
      <c r="Q74" s="48">
        <f t="shared" ca="1" si="23"/>
        <v>2.166909021046215</v>
      </c>
      <c r="R74" s="48" t="str">
        <f t="shared" ca="1" si="23"/>
        <v/>
      </c>
      <c r="S74" s="48" t="str">
        <f t="shared" ca="1" si="23"/>
        <v/>
      </c>
      <c r="T74" s="48" t="str">
        <f t="shared" ca="1" si="23"/>
        <v/>
      </c>
      <c r="U74" s="48" t="str">
        <f t="shared" ca="1" si="23"/>
        <v/>
      </c>
      <c r="V74" s="48" t="str">
        <f t="shared" ca="1" si="23"/>
        <v/>
      </c>
      <c r="W74" s="48" t="str">
        <f t="shared" ca="1" si="23"/>
        <v/>
      </c>
      <c r="X74" s="48" t="str">
        <f t="shared" ca="1" si="23"/>
        <v/>
      </c>
      <c r="Y74" s="48" t="str">
        <f t="shared" ca="1" si="23"/>
        <v/>
      </c>
      <c r="Z74" s="48" t="str">
        <f t="shared" ca="1" si="23"/>
        <v/>
      </c>
      <c r="AA74" s="48" t="str">
        <f t="shared" ca="1" si="23"/>
        <v/>
      </c>
      <c r="AB74" s="48" t="str">
        <f t="shared" ca="1" si="23"/>
        <v/>
      </c>
      <c r="AC74" s="48" t="str">
        <f t="shared" ca="1" si="23"/>
        <v/>
      </c>
      <c r="AD74" s="48" t="str">
        <f t="shared" ca="1" si="23"/>
        <v/>
      </c>
      <c r="AE74" s="48" t="str">
        <f t="shared" ca="1" si="23"/>
        <v/>
      </c>
      <c r="AF74" s="48" t="str">
        <f t="shared" ca="1" si="23"/>
        <v/>
      </c>
      <c r="AG74" s="48" t="str">
        <f t="shared" ca="1" si="23"/>
        <v/>
      </c>
      <c r="AH74" s="48" t="str">
        <f t="shared" ca="1" si="23"/>
        <v/>
      </c>
      <c r="AI74" s="48" t="str">
        <f t="shared" ca="1" si="23"/>
        <v/>
      </c>
      <c r="AJ74" s="48" t="str">
        <f t="shared" ca="1" si="23"/>
        <v/>
      </c>
      <c r="AK74" s="48" t="str">
        <f t="shared" ca="1" si="23"/>
        <v/>
      </c>
      <c r="AL74" s="48" t="str">
        <f t="shared" ca="1" si="23"/>
        <v/>
      </c>
      <c r="AM74" s="48" t="str">
        <f t="shared" ca="1" si="23"/>
        <v/>
      </c>
      <c r="AN74" s="48" t="str">
        <f t="shared" ca="1" si="23"/>
        <v/>
      </c>
      <c r="AO74" s="48" t="str">
        <f t="shared" ca="1" si="23"/>
        <v/>
      </c>
      <c r="AP74" s="48" t="str">
        <f t="shared" ca="1" si="23"/>
        <v/>
      </c>
      <c r="AQ74" s="48" t="str">
        <f t="shared" ca="1" si="23"/>
        <v/>
      </c>
      <c r="AR74" s="48" t="str">
        <f t="shared" ca="1" si="23"/>
        <v/>
      </c>
      <c r="AS74" s="48" t="str">
        <f t="shared" ca="1" si="23"/>
        <v/>
      </c>
      <c r="AT74" s="48" t="str">
        <f t="shared" ca="1" si="23"/>
        <v/>
      </c>
      <c r="AU74" s="48" t="str">
        <f t="shared" ca="1" si="23"/>
        <v/>
      </c>
      <c r="AV74" s="48" t="str">
        <f t="shared" ca="1" si="23"/>
        <v/>
      </c>
      <c r="AW74" s="48" t="str">
        <f t="shared" ca="1" si="23"/>
        <v/>
      </c>
      <c r="AX74" s="48" t="str">
        <f t="shared" ca="1" si="23"/>
        <v/>
      </c>
      <c r="AY74" s="48" t="str">
        <f t="shared" ca="1" si="23"/>
        <v/>
      </c>
      <c r="AZ74" s="48" t="str">
        <f t="shared" ca="1" si="23"/>
        <v/>
      </c>
      <c r="BA74" s="48" t="str">
        <f t="shared" ca="1" si="23"/>
        <v/>
      </c>
      <c r="BB74" s="48" t="str">
        <f t="shared" ca="1" si="23"/>
        <v/>
      </c>
      <c r="BC74" s="48" t="str">
        <f t="shared" ca="1" si="23"/>
        <v/>
      </c>
      <c r="BD74" s="48" t="str">
        <f t="shared" ca="1" si="23"/>
        <v/>
      </c>
      <c r="BE74" s="48" t="str">
        <f t="shared" ca="1" si="23"/>
        <v/>
      </c>
      <c r="BF74" s="48" t="str">
        <f t="shared" ca="1" si="23"/>
        <v/>
      </c>
      <c r="BG74" s="48" t="str">
        <f t="shared" ca="1" si="23"/>
        <v/>
      </c>
      <c r="BH74" s="48" t="str">
        <f t="shared" ca="1" si="23"/>
        <v/>
      </c>
      <c r="BI74" s="48" t="str">
        <f t="shared" ca="1" si="23"/>
        <v/>
      </c>
      <c r="BJ74" s="48" t="str">
        <f t="shared" ca="1" si="23"/>
        <v/>
      </c>
      <c r="BK74" s="48" t="str">
        <f t="shared" ca="1" si="23"/>
        <v/>
      </c>
      <c r="BL74" s="48" t="str">
        <f t="shared" ca="1" si="23"/>
        <v/>
      </c>
      <c r="BM74" s="48" t="str">
        <f t="shared" ca="1" si="23"/>
        <v/>
      </c>
      <c r="BN74" s="48" t="str">
        <f t="shared" ca="1" si="23"/>
        <v/>
      </c>
      <c r="BO74" s="48" t="str">
        <f t="shared" ca="1" si="23"/>
        <v/>
      </c>
      <c r="BP74" s="48" t="str">
        <f t="shared" ca="1" si="23"/>
        <v/>
      </c>
      <c r="BQ74" s="48" t="str">
        <f t="shared" ca="1" si="23"/>
        <v/>
      </c>
      <c r="BR74" s="48" t="str">
        <f t="shared" ca="1" si="23"/>
        <v/>
      </c>
      <c r="BS74" s="48" t="str">
        <f t="shared" ca="1" si="23"/>
        <v/>
      </c>
      <c r="BT74" s="48" t="str">
        <f t="shared" ca="1" si="23"/>
        <v/>
      </c>
    </row>
    <row r="75" spans="3:141" ht="13.5" thickBot="1" x14ac:dyDescent="0.25"/>
    <row r="76" spans="3:141" ht="13.5" thickBot="1" x14ac:dyDescent="0.25">
      <c r="C76" s="174" t="s">
        <v>15</v>
      </c>
      <c r="D76" s="176" t="s">
        <v>18</v>
      </c>
      <c r="E76" s="177"/>
      <c r="F76" s="168" t="s">
        <v>134</v>
      </c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7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2"/>
    </row>
    <row r="77" spans="3:141" x14ac:dyDescent="0.2">
      <c r="C77" s="175"/>
      <c r="D77" s="178" t="s">
        <v>13</v>
      </c>
      <c r="E77" s="179"/>
      <c r="F77" s="180" t="str">
        <f>pomoc!G$5</f>
        <v>p06</v>
      </c>
      <c r="G77" s="181"/>
      <c r="H77" s="178" t="s">
        <v>21</v>
      </c>
      <c r="I77" s="179"/>
      <c r="J77" s="28" t="s">
        <v>181</v>
      </c>
      <c r="K77" s="28" t="s">
        <v>188</v>
      </c>
      <c r="L77" s="28" t="s">
        <v>180</v>
      </c>
      <c r="M77" s="28" t="s">
        <v>189</v>
      </c>
      <c r="N77" s="28" t="s">
        <v>190</v>
      </c>
      <c r="O77" s="28" t="s">
        <v>182</v>
      </c>
      <c r="P77" s="28" t="s">
        <v>191</v>
      </c>
      <c r="Q77" s="28" t="s">
        <v>183</v>
      </c>
      <c r="R77" s="28" t="s">
        <v>184</v>
      </c>
      <c r="S77" s="28" t="s">
        <v>192</v>
      </c>
      <c r="T77" s="28" t="s">
        <v>193</v>
      </c>
      <c r="U77" s="28">
        <f ca="1">OFFSET(pomoc!$G$12,pomoc!M$10,0)</f>
        <v>0</v>
      </c>
      <c r="V77" s="28">
        <f ca="1">OFFSET(pomoc!$G$12,pomoc!N$10,0)</f>
        <v>0</v>
      </c>
      <c r="W77" s="28">
        <f ca="1">OFFSET(pomoc!$G$12,pomoc!O$10,0)</f>
        <v>0</v>
      </c>
      <c r="X77" s="28">
        <f ca="1">OFFSET(pomoc!$G$12,pomoc!P$10,0)</f>
        <v>0</v>
      </c>
      <c r="Y77" s="28">
        <f ca="1">OFFSET(pomoc!$G$12,pomoc!Q$10,0)</f>
        <v>0</v>
      </c>
      <c r="Z77" s="28">
        <f ca="1">OFFSET(pomoc!$G$12,pomoc!R$10,0)</f>
        <v>0</v>
      </c>
      <c r="AA77" s="28">
        <f ca="1">OFFSET(pomoc!$G$12,pomoc!S$10,0)</f>
        <v>0</v>
      </c>
      <c r="AB77" s="28">
        <f ca="1">OFFSET(pomoc!$G$12,pomoc!T$10,0)</f>
        <v>0</v>
      </c>
      <c r="AC77" s="28">
        <f ca="1">OFFSET(pomoc!$G$12,pomoc!U$10,0)</f>
        <v>0</v>
      </c>
      <c r="AD77" s="28">
        <f ca="1">OFFSET(pomoc!$G$12,pomoc!V$10,0)</f>
        <v>0</v>
      </c>
      <c r="AE77" s="28">
        <f ca="1">OFFSET(pomoc!$G$12,pomoc!W$10,0)</f>
        <v>0</v>
      </c>
      <c r="AF77" s="28">
        <f ca="1">OFFSET(pomoc!$G$12,pomoc!X$10,0)</f>
        <v>0</v>
      </c>
      <c r="AG77" s="28">
        <f ca="1">OFFSET(pomoc!$G$12,pomoc!Y$10,0)</f>
        <v>0</v>
      </c>
      <c r="AH77" s="28">
        <f ca="1">OFFSET(pomoc!$G$12,pomoc!Z$10,0)</f>
        <v>0</v>
      </c>
      <c r="AI77" s="28">
        <f ca="1">OFFSET(pomoc!$G$12,pomoc!AA$10,0)</f>
        <v>0</v>
      </c>
      <c r="AJ77" s="28">
        <f ca="1">OFFSET(pomoc!$G$12,pomoc!AB$10,0)</f>
        <v>0</v>
      </c>
      <c r="AK77" s="28">
        <f ca="1">OFFSET(pomoc!$G$12,pomoc!AC$10,0)</f>
        <v>0</v>
      </c>
      <c r="AL77" s="28">
        <f ca="1">OFFSET(pomoc!$G$12,pomoc!AD$10,0)</f>
        <v>0</v>
      </c>
      <c r="AM77" s="28">
        <f ca="1">OFFSET(pomoc!$G$12,pomoc!AE$10,0)</f>
        <v>0</v>
      </c>
      <c r="AN77" s="28">
        <f ca="1">OFFSET(pomoc!$G$12,pomoc!AF$10,0)</f>
        <v>0</v>
      </c>
      <c r="AO77" s="28">
        <f ca="1">OFFSET(pomoc!$G$12,pomoc!AG$10,0)</f>
        <v>0</v>
      </c>
      <c r="AP77" s="28">
        <f ca="1">OFFSET(pomoc!$G$12,pomoc!AH$10,0)</f>
        <v>0</v>
      </c>
      <c r="AQ77" s="28">
        <f ca="1">OFFSET(pomoc!$G$12,pomoc!AI$10,0)</f>
        <v>0</v>
      </c>
      <c r="AR77" s="28">
        <f ca="1">OFFSET(pomoc!$G$12,pomoc!AJ$10,0)</f>
        <v>0</v>
      </c>
      <c r="AS77" s="28">
        <f ca="1">OFFSET(pomoc!$G$12,pomoc!AK$10,0)</f>
        <v>0</v>
      </c>
      <c r="AT77" s="28">
        <f ca="1">OFFSET(pomoc!$G$12,pomoc!AL$10,0)</f>
        <v>0</v>
      </c>
      <c r="AU77" s="28">
        <f ca="1">OFFSET(pomoc!$G$12,pomoc!AM$10,0)</f>
        <v>0</v>
      </c>
      <c r="AV77" s="28">
        <f ca="1">OFFSET(pomoc!$G$12,pomoc!AN$10,0)</f>
        <v>0</v>
      </c>
      <c r="AW77" s="28">
        <f ca="1">OFFSET(pomoc!$G$12,pomoc!AO$10,0)</f>
        <v>0</v>
      </c>
      <c r="AX77" s="28">
        <f ca="1">OFFSET(pomoc!$G$12,pomoc!AP$10,0)</f>
        <v>0</v>
      </c>
      <c r="AY77" s="28">
        <f ca="1">OFFSET(pomoc!$G$12,pomoc!AQ$10,0)</f>
        <v>0</v>
      </c>
      <c r="AZ77" s="28">
        <f ca="1">OFFSET(pomoc!$G$12,pomoc!AR$10,0)</f>
        <v>0</v>
      </c>
      <c r="BA77" s="28">
        <f ca="1">OFFSET(pomoc!$G$12,pomoc!AS$10,0)</f>
        <v>0</v>
      </c>
      <c r="BB77" s="28">
        <f ca="1">OFFSET(pomoc!$G$12,pomoc!AT$10,0)</f>
        <v>0</v>
      </c>
      <c r="BC77" s="28">
        <f ca="1">OFFSET(pomoc!$G$12,pomoc!AU$10,0)</f>
        <v>0</v>
      </c>
      <c r="BD77" s="28">
        <f ca="1">OFFSET(pomoc!$G$12,pomoc!AV$10,0)</f>
        <v>0</v>
      </c>
      <c r="BE77" s="28">
        <f ca="1">OFFSET(pomoc!$G$12,pomoc!AW$10,0)</f>
        <v>0</v>
      </c>
      <c r="BF77" s="28">
        <f ca="1">OFFSET(pomoc!$G$12,pomoc!AX$10,0)</f>
        <v>0</v>
      </c>
      <c r="BG77" s="28">
        <f ca="1">OFFSET(pomoc!$G$12,pomoc!AY$10,0)</f>
        <v>0</v>
      </c>
      <c r="BH77" s="28">
        <f ca="1">OFFSET(pomoc!$G$12,pomoc!AZ$10,0)</f>
        <v>0</v>
      </c>
      <c r="BI77" s="28">
        <f ca="1">OFFSET(pomoc!$G$12,pomoc!BA$10,0)</f>
        <v>0</v>
      </c>
      <c r="BJ77" s="28">
        <f ca="1">OFFSET(pomoc!$G$12,pomoc!BB$10,0)</f>
        <v>0</v>
      </c>
      <c r="BK77" s="28">
        <f ca="1">OFFSET(pomoc!$G$12,pomoc!BC$10,0)</f>
        <v>0</v>
      </c>
      <c r="BL77" s="28">
        <f ca="1">OFFSET(pomoc!$G$12,pomoc!BD$10,0)</f>
        <v>0</v>
      </c>
      <c r="BM77" s="28">
        <f ca="1">OFFSET(pomoc!$G$12,pomoc!BE$10,0)</f>
        <v>0</v>
      </c>
      <c r="BN77" s="28">
        <f ca="1">OFFSET(pomoc!$G$12,pomoc!BF$10,0)</f>
        <v>0</v>
      </c>
      <c r="BO77" s="28">
        <f ca="1">OFFSET(pomoc!$G$12,pomoc!BG$10,0)</f>
        <v>0</v>
      </c>
      <c r="BP77" s="28">
        <f ca="1">OFFSET(pomoc!$G$12,pomoc!BH$10,0)</f>
        <v>0</v>
      </c>
      <c r="BQ77" s="28">
        <f ca="1">OFFSET(pomoc!$G$12,pomoc!BI$10,0)</f>
        <v>0</v>
      </c>
      <c r="BR77" s="28">
        <f ca="1">OFFSET(pomoc!$G$12,pomoc!BJ$10,0)</f>
        <v>0</v>
      </c>
      <c r="BS77" s="28">
        <f ca="1">OFFSET(pomoc!$G$12,pomoc!BK$10,0)</f>
        <v>0</v>
      </c>
      <c r="BT77" s="28">
        <f ca="1">OFFSET(pomoc!$G$12,pomoc!BL$10,0)</f>
        <v>0</v>
      </c>
    </row>
    <row r="78" spans="3:141" x14ac:dyDescent="0.2">
      <c r="C78" s="175"/>
      <c r="D78" s="162" t="s">
        <v>23</v>
      </c>
      <c r="E78" s="163"/>
      <c r="F78" s="163"/>
      <c r="G78" s="164"/>
      <c r="H78" s="182" t="s">
        <v>22</v>
      </c>
      <c r="I78" s="183"/>
      <c r="J78" s="20">
        <f ca="1">OFFSET(pomoc!$G$13,pomoc!B$10,0)</f>
        <v>1</v>
      </c>
      <c r="K78" s="20">
        <f ca="1">OFFSET(pomoc!$G$13,pomoc!C$10,0)</f>
        <v>1</v>
      </c>
      <c r="L78" s="20">
        <f ca="1">OFFSET(pomoc!$G$13,pomoc!D$10,0)</f>
        <v>1</v>
      </c>
      <c r="M78" s="20">
        <f ca="1">OFFSET(pomoc!$G$13,pomoc!E$10,0)</f>
        <v>1</v>
      </c>
      <c r="N78" s="20">
        <f ca="1">OFFSET(pomoc!$G$13,pomoc!F$10,0)</f>
        <v>1</v>
      </c>
      <c r="O78" s="20">
        <f ca="1">OFFSET(pomoc!$G$13,pomoc!G$10,0)</f>
        <v>1</v>
      </c>
      <c r="P78" s="20">
        <f ca="1">OFFSET(pomoc!$G$13,pomoc!H$10,0)</f>
        <v>1</v>
      </c>
      <c r="Q78" s="20">
        <f ca="1">OFFSET(pomoc!$G$13,pomoc!I$10,0)</f>
        <v>1</v>
      </c>
      <c r="R78" s="20">
        <f ca="1">OFFSET(pomoc!$G$13,pomoc!J$10,0)</f>
        <v>1</v>
      </c>
      <c r="S78" s="20">
        <f ca="1">OFFSET(pomoc!$G$13,pomoc!K$10,0)</f>
        <v>1</v>
      </c>
      <c r="T78" s="20">
        <f ca="1">OFFSET(pomoc!$G$13,pomoc!L$10,0)</f>
        <v>1</v>
      </c>
      <c r="U78" s="20">
        <f ca="1">OFFSET(pomoc!$G$13,pomoc!M$10,0)</f>
        <v>1</v>
      </c>
      <c r="V78" s="20">
        <f ca="1">OFFSET(pomoc!$G$13,pomoc!N$10,0)</f>
        <v>1</v>
      </c>
      <c r="W78" s="20">
        <f ca="1">OFFSET(pomoc!$G$13,pomoc!O$10,0)</f>
        <v>1</v>
      </c>
      <c r="X78" s="20">
        <f ca="1">OFFSET(pomoc!$G$13,pomoc!P$10,0)</f>
        <v>1</v>
      </c>
      <c r="Y78" s="20">
        <f ca="1">OFFSET(pomoc!$G$13,pomoc!Q$10,0)</f>
        <v>1</v>
      </c>
      <c r="Z78" s="20">
        <f ca="1">OFFSET(pomoc!$G$13,pomoc!R$10,0)</f>
        <v>1</v>
      </c>
      <c r="AA78" s="20">
        <f ca="1">OFFSET(pomoc!$G$13,pomoc!S$10,0)</f>
        <v>1</v>
      </c>
      <c r="AB78" s="20">
        <f ca="1">OFFSET(pomoc!$G$13,pomoc!T$10,0)</f>
        <v>1</v>
      </c>
      <c r="AC78" s="20">
        <f ca="1">OFFSET(pomoc!$G$13,pomoc!U$10,0)</f>
        <v>1</v>
      </c>
      <c r="AD78" s="20">
        <f ca="1">OFFSET(pomoc!$G$13,pomoc!V$10,0)</f>
        <v>1</v>
      </c>
      <c r="AE78" s="20">
        <f ca="1">OFFSET(pomoc!$G$13,pomoc!W$10,0)</f>
        <v>1</v>
      </c>
      <c r="AF78" s="20">
        <f ca="1">OFFSET(pomoc!$G$13,pomoc!X$10,0)</f>
        <v>1</v>
      </c>
      <c r="AG78" s="20">
        <f ca="1">OFFSET(pomoc!$G$13,pomoc!Y$10,0)</f>
        <v>1</v>
      </c>
      <c r="AH78" s="20">
        <f ca="1">OFFSET(pomoc!$G$13,pomoc!Z$10,0)</f>
        <v>1</v>
      </c>
      <c r="AI78" s="20">
        <f ca="1">OFFSET(pomoc!$G$13,pomoc!AA$10,0)</f>
        <v>1</v>
      </c>
      <c r="AJ78" s="20">
        <f ca="1">OFFSET(pomoc!$G$13,pomoc!AB$10,0)</f>
        <v>1</v>
      </c>
      <c r="AK78" s="20">
        <f ca="1">OFFSET(pomoc!$G$13,pomoc!AC$10,0)</f>
        <v>1</v>
      </c>
      <c r="AL78" s="20">
        <f ca="1">OFFSET(pomoc!$G$13,pomoc!AD$10,0)</f>
        <v>1</v>
      </c>
      <c r="AM78" s="20">
        <f ca="1">OFFSET(pomoc!$G$13,pomoc!AE$10,0)</f>
        <v>1</v>
      </c>
      <c r="AN78" s="20">
        <f ca="1">OFFSET(pomoc!$G$13,pomoc!AF$10,0)</f>
        <v>1</v>
      </c>
      <c r="AO78" s="20">
        <f ca="1">OFFSET(pomoc!$G$13,pomoc!AG$10,0)</f>
        <v>1</v>
      </c>
      <c r="AP78" s="20">
        <f ca="1">OFFSET(pomoc!$G$13,pomoc!AH$10,0)</f>
        <v>1</v>
      </c>
      <c r="AQ78" s="20">
        <f ca="1">OFFSET(pomoc!$G$13,pomoc!AI$10,0)</f>
        <v>1</v>
      </c>
      <c r="AR78" s="20">
        <f ca="1">OFFSET(pomoc!$G$13,pomoc!AJ$10,0)</f>
        <v>1</v>
      </c>
      <c r="AS78" s="20">
        <f ca="1">OFFSET(pomoc!$G$13,pomoc!AK$10,0)</f>
        <v>1</v>
      </c>
      <c r="AT78" s="20">
        <f ca="1">OFFSET(pomoc!$G$13,pomoc!AL$10,0)</f>
        <v>1</v>
      </c>
      <c r="AU78" s="20">
        <f ca="1">OFFSET(pomoc!$G$13,pomoc!AM$10,0)</f>
        <v>1</v>
      </c>
      <c r="AV78" s="20">
        <f ca="1">OFFSET(pomoc!$G$13,pomoc!AN$10,0)</f>
        <v>1</v>
      </c>
      <c r="AW78" s="20">
        <f ca="1">OFFSET(pomoc!$G$13,pomoc!AO$10,0)</f>
        <v>1</v>
      </c>
      <c r="AX78" s="20">
        <f ca="1">OFFSET(pomoc!$G$13,pomoc!AP$10,0)</f>
        <v>1</v>
      </c>
      <c r="AY78" s="20">
        <f ca="1">OFFSET(pomoc!$G$13,pomoc!AQ$10,0)</f>
        <v>1</v>
      </c>
      <c r="AZ78" s="20">
        <f ca="1">OFFSET(pomoc!$G$13,pomoc!AR$10,0)</f>
        <v>1</v>
      </c>
      <c r="BA78" s="20">
        <f ca="1">OFFSET(pomoc!$G$13,pomoc!AS$10,0)</f>
        <v>1</v>
      </c>
      <c r="BB78" s="20">
        <f ca="1">OFFSET(pomoc!$G$13,pomoc!AT$10,0)</f>
        <v>1</v>
      </c>
      <c r="BC78" s="20">
        <f ca="1">OFFSET(pomoc!$G$13,pomoc!AU$10,0)</f>
        <v>1</v>
      </c>
      <c r="BD78" s="20">
        <f ca="1">OFFSET(pomoc!$G$13,pomoc!AV$10,0)</f>
        <v>1</v>
      </c>
      <c r="BE78" s="20">
        <f ca="1">OFFSET(pomoc!$G$13,pomoc!AW$10,0)</f>
        <v>1</v>
      </c>
      <c r="BF78" s="20">
        <f ca="1">OFFSET(pomoc!$G$13,pomoc!AX$10,0)</f>
        <v>1</v>
      </c>
      <c r="BG78" s="20">
        <f ca="1">OFFSET(pomoc!$G$13,pomoc!AY$10,0)</f>
        <v>1</v>
      </c>
      <c r="BH78" s="20">
        <f ca="1">OFFSET(pomoc!$G$13,pomoc!AZ$10,0)</f>
        <v>1</v>
      </c>
      <c r="BI78" s="20">
        <f ca="1">OFFSET(pomoc!$G$13,pomoc!BA$10,0)</f>
        <v>1</v>
      </c>
      <c r="BJ78" s="20">
        <f ca="1">OFFSET(pomoc!$G$13,pomoc!BB$10,0)</f>
        <v>1</v>
      </c>
      <c r="BK78" s="20">
        <f ca="1">OFFSET(pomoc!$G$13,pomoc!BC$10,0)</f>
        <v>1</v>
      </c>
      <c r="BL78" s="20">
        <f ca="1">OFFSET(pomoc!$G$13,pomoc!BD$10,0)</f>
        <v>1</v>
      </c>
      <c r="BM78" s="20">
        <f ca="1">OFFSET(pomoc!$G$13,pomoc!BE$10,0)</f>
        <v>1</v>
      </c>
      <c r="BN78" s="20">
        <f ca="1">OFFSET(pomoc!$G$13,pomoc!BF$10,0)</f>
        <v>1</v>
      </c>
      <c r="BO78" s="20">
        <f ca="1">OFFSET(pomoc!$G$13,pomoc!BG$10,0)</f>
        <v>1</v>
      </c>
      <c r="BP78" s="20">
        <f ca="1">OFFSET(pomoc!$G$13,pomoc!BH$10,0)</f>
        <v>1</v>
      </c>
      <c r="BQ78" s="20">
        <f ca="1">OFFSET(pomoc!$G$13,pomoc!BI$10,0)</f>
        <v>1</v>
      </c>
      <c r="BR78" s="20">
        <f ca="1">OFFSET(pomoc!$G$13,pomoc!BJ$10,0)</f>
        <v>1</v>
      </c>
      <c r="BS78" s="20">
        <f ca="1">OFFSET(pomoc!$G$13,pomoc!BK$10,0)</f>
        <v>1</v>
      </c>
      <c r="BT78" s="20">
        <f ca="1">OFFSET(pomoc!$G$13,pomoc!BL$10,0)</f>
        <v>1</v>
      </c>
    </row>
    <row r="79" spans="3:141" ht="13.5" thickBot="1" x14ac:dyDescent="0.25">
      <c r="C79" s="175"/>
      <c r="D79" s="165"/>
      <c r="E79" s="166"/>
      <c r="F79" s="166"/>
      <c r="G79" s="167"/>
      <c r="H79" s="184" t="s">
        <v>15</v>
      </c>
      <c r="I79" s="185"/>
      <c r="J79" s="24">
        <f>IF(ISTEXT(J77),1,"")</f>
        <v>1</v>
      </c>
      <c r="K79" s="24">
        <f>IF(ISTEXT(K77),J79+1,"")</f>
        <v>2</v>
      </c>
      <c r="L79" s="24">
        <f t="shared" ref="L79:BT79" si="24">IF(ISTEXT(L77),K79+1,"")</f>
        <v>3</v>
      </c>
      <c r="M79" s="24">
        <f t="shared" si="24"/>
        <v>4</v>
      </c>
      <c r="N79" s="24">
        <f t="shared" si="24"/>
        <v>5</v>
      </c>
      <c r="O79" s="24">
        <f t="shared" si="24"/>
        <v>6</v>
      </c>
      <c r="P79" s="24">
        <f t="shared" si="24"/>
        <v>7</v>
      </c>
      <c r="Q79" s="24">
        <f t="shared" si="24"/>
        <v>8</v>
      </c>
      <c r="R79" s="24">
        <f t="shared" si="24"/>
        <v>9</v>
      </c>
      <c r="S79" s="24">
        <f t="shared" si="24"/>
        <v>10</v>
      </c>
      <c r="T79" s="24">
        <f t="shared" si="24"/>
        <v>11</v>
      </c>
      <c r="U79" s="24" t="str">
        <f t="shared" ca="1" si="24"/>
        <v/>
      </c>
      <c r="V79" s="24" t="str">
        <f t="shared" ca="1" si="24"/>
        <v/>
      </c>
      <c r="W79" s="24" t="str">
        <f t="shared" ca="1" si="24"/>
        <v/>
      </c>
      <c r="X79" s="24" t="str">
        <f t="shared" ca="1" si="24"/>
        <v/>
      </c>
      <c r="Y79" s="24" t="str">
        <f t="shared" ca="1" si="24"/>
        <v/>
      </c>
      <c r="Z79" s="24" t="str">
        <f t="shared" ca="1" si="24"/>
        <v/>
      </c>
      <c r="AA79" s="24" t="str">
        <f t="shared" ca="1" si="24"/>
        <v/>
      </c>
      <c r="AB79" s="24" t="str">
        <f t="shared" ca="1" si="24"/>
        <v/>
      </c>
      <c r="AC79" s="24" t="str">
        <f t="shared" ca="1" si="24"/>
        <v/>
      </c>
      <c r="AD79" s="24" t="str">
        <f t="shared" ca="1" si="24"/>
        <v/>
      </c>
      <c r="AE79" s="24" t="str">
        <f t="shared" ca="1" si="24"/>
        <v/>
      </c>
      <c r="AF79" s="24" t="str">
        <f t="shared" ca="1" si="24"/>
        <v/>
      </c>
      <c r="AG79" s="24" t="str">
        <f t="shared" ca="1" si="24"/>
        <v/>
      </c>
      <c r="AH79" s="24" t="str">
        <f t="shared" ca="1" si="24"/>
        <v/>
      </c>
      <c r="AI79" s="24" t="str">
        <f t="shared" ca="1" si="24"/>
        <v/>
      </c>
      <c r="AJ79" s="24" t="str">
        <f t="shared" ca="1" si="24"/>
        <v/>
      </c>
      <c r="AK79" s="24" t="str">
        <f t="shared" ca="1" si="24"/>
        <v/>
      </c>
      <c r="AL79" s="24" t="str">
        <f t="shared" ca="1" si="24"/>
        <v/>
      </c>
      <c r="AM79" s="24" t="str">
        <f t="shared" ca="1" si="24"/>
        <v/>
      </c>
      <c r="AN79" s="24" t="str">
        <f t="shared" ca="1" si="24"/>
        <v/>
      </c>
      <c r="AO79" s="24" t="str">
        <f t="shared" ca="1" si="24"/>
        <v/>
      </c>
      <c r="AP79" s="24" t="str">
        <f t="shared" ca="1" si="24"/>
        <v/>
      </c>
      <c r="AQ79" s="24" t="str">
        <f t="shared" ca="1" si="24"/>
        <v/>
      </c>
      <c r="AR79" s="24" t="str">
        <f t="shared" ca="1" si="24"/>
        <v/>
      </c>
      <c r="AS79" s="24" t="str">
        <f t="shared" ca="1" si="24"/>
        <v/>
      </c>
      <c r="AT79" s="24" t="str">
        <f t="shared" ca="1" si="24"/>
        <v/>
      </c>
      <c r="AU79" s="24" t="str">
        <f t="shared" ca="1" si="24"/>
        <v/>
      </c>
      <c r="AV79" s="24" t="str">
        <f t="shared" ca="1" si="24"/>
        <v/>
      </c>
      <c r="AW79" s="24" t="str">
        <f t="shared" ca="1" si="24"/>
        <v/>
      </c>
      <c r="AX79" s="24" t="str">
        <f t="shared" ca="1" si="24"/>
        <v/>
      </c>
      <c r="AY79" s="24" t="str">
        <f t="shared" ca="1" si="24"/>
        <v/>
      </c>
      <c r="AZ79" s="24" t="str">
        <f t="shared" ca="1" si="24"/>
        <v/>
      </c>
      <c r="BA79" s="24" t="str">
        <f t="shared" ca="1" si="24"/>
        <v/>
      </c>
      <c r="BB79" s="24" t="str">
        <f t="shared" ca="1" si="24"/>
        <v/>
      </c>
      <c r="BC79" s="24" t="str">
        <f t="shared" ca="1" si="24"/>
        <v/>
      </c>
      <c r="BD79" s="24" t="str">
        <f t="shared" ca="1" si="24"/>
        <v/>
      </c>
      <c r="BE79" s="24" t="str">
        <f t="shared" ca="1" si="24"/>
        <v/>
      </c>
      <c r="BF79" s="24" t="str">
        <f t="shared" ca="1" si="24"/>
        <v/>
      </c>
      <c r="BG79" s="24" t="str">
        <f t="shared" ca="1" si="24"/>
        <v/>
      </c>
      <c r="BH79" s="24" t="str">
        <f t="shared" ca="1" si="24"/>
        <v/>
      </c>
      <c r="BI79" s="24" t="str">
        <f t="shared" ca="1" si="24"/>
        <v/>
      </c>
      <c r="BJ79" s="24" t="str">
        <f t="shared" ca="1" si="24"/>
        <v/>
      </c>
      <c r="BK79" s="24" t="str">
        <f t="shared" ca="1" si="24"/>
        <v/>
      </c>
      <c r="BL79" s="24" t="str">
        <f t="shared" ca="1" si="24"/>
        <v/>
      </c>
      <c r="BM79" s="24" t="str">
        <f t="shared" ca="1" si="24"/>
        <v/>
      </c>
      <c r="BN79" s="24" t="str">
        <f t="shared" ca="1" si="24"/>
        <v/>
      </c>
      <c r="BO79" s="24" t="str">
        <f t="shared" ca="1" si="24"/>
        <v/>
      </c>
      <c r="BP79" s="24" t="str">
        <f t="shared" ca="1" si="24"/>
        <v/>
      </c>
      <c r="BQ79" s="24" t="str">
        <f t="shared" ca="1" si="24"/>
        <v/>
      </c>
      <c r="BR79" s="24" t="str">
        <f t="shared" ca="1" si="24"/>
        <v/>
      </c>
      <c r="BS79" s="24" t="str">
        <f t="shared" ca="1" si="24"/>
        <v/>
      </c>
      <c r="BT79" s="24" t="str">
        <f t="shared" ca="1" si="24"/>
        <v/>
      </c>
    </row>
    <row r="80" spans="3:141" x14ac:dyDescent="0.2">
      <c r="C80" s="23">
        <v>1</v>
      </c>
      <c r="D80" s="192" t="s">
        <v>120</v>
      </c>
      <c r="E80" s="193"/>
      <c r="F80" s="193"/>
      <c r="G80" s="193"/>
      <c r="H80" s="193"/>
      <c r="I80" s="194"/>
      <c r="J80" s="29">
        <v>2969.67</v>
      </c>
      <c r="K80" s="29">
        <v>1911.86</v>
      </c>
      <c r="L80" s="29">
        <v>2936.04</v>
      </c>
      <c r="M80" s="29" t="str">
        <f ca="1">OFFSET(pomoc!$G$14,pomoc!E$10,0)</f>
        <v/>
      </c>
      <c r="N80" s="29">
        <v>975.57</v>
      </c>
      <c r="O80" s="29">
        <v>3109</v>
      </c>
      <c r="P80" s="29" t="str">
        <f ca="1">OFFSET(pomoc!$G$14,pomoc!H$10,0)</f>
        <v/>
      </c>
      <c r="Q80" s="29">
        <v>1430.51</v>
      </c>
      <c r="R80" s="29">
        <v>1606.32</v>
      </c>
      <c r="S80" s="29" t="str">
        <f ca="1">OFFSET(pomoc!$G$14,pomoc!K$10,0)</f>
        <v/>
      </c>
      <c r="T80" s="29">
        <v>2708</v>
      </c>
      <c r="U80" s="29" t="str">
        <f ca="1">OFFSET(pomoc!$G$14,pomoc!M$10,0)</f>
        <v/>
      </c>
      <c r="V80" s="29" t="str">
        <f ca="1">OFFSET(pomoc!$G$14,pomoc!N$10,0)</f>
        <v/>
      </c>
      <c r="W80" s="29" t="str">
        <f ca="1">OFFSET(pomoc!$G$14,pomoc!O$10,0)</f>
        <v/>
      </c>
      <c r="X80" s="29" t="str">
        <f ca="1">OFFSET(pomoc!$G$14,pomoc!P$10,0)</f>
        <v/>
      </c>
      <c r="Y80" s="29" t="str">
        <f ca="1">OFFSET(pomoc!$G$14,pomoc!Q$10,0)</f>
        <v/>
      </c>
      <c r="Z80" s="29" t="str">
        <f ca="1">OFFSET(pomoc!$G$14,pomoc!R$10,0)</f>
        <v/>
      </c>
      <c r="AA80" s="29" t="str">
        <f ca="1">OFFSET(pomoc!$G$14,pomoc!S$10,0)</f>
        <v/>
      </c>
      <c r="AB80" s="29" t="str">
        <f ca="1">OFFSET(pomoc!$G$14,pomoc!T$10,0)</f>
        <v/>
      </c>
      <c r="AC80" s="29" t="str">
        <f ca="1">OFFSET(pomoc!$G$14,pomoc!U$10,0)</f>
        <v/>
      </c>
      <c r="AD80" s="29" t="str">
        <f ca="1">OFFSET(pomoc!$G$14,pomoc!V$10,0)</f>
        <v/>
      </c>
      <c r="AE80" s="29" t="str">
        <f ca="1">OFFSET(pomoc!$G$14,pomoc!W$10,0)</f>
        <v/>
      </c>
      <c r="AF80" s="29" t="str">
        <f ca="1">OFFSET(pomoc!$G$14,pomoc!X$10,0)</f>
        <v/>
      </c>
      <c r="AG80" s="29" t="str">
        <f ca="1">OFFSET(pomoc!$G$14,pomoc!Y$10,0)</f>
        <v/>
      </c>
      <c r="AH80" s="29" t="str">
        <f ca="1">OFFSET(pomoc!$G$14,pomoc!Z$10,0)</f>
        <v/>
      </c>
      <c r="AI80" s="29" t="str">
        <f ca="1">OFFSET(pomoc!$G$14,pomoc!AA$10,0)</f>
        <v/>
      </c>
      <c r="AJ80" s="29" t="str">
        <f ca="1">OFFSET(pomoc!$G$14,pomoc!AB$10,0)</f>
        <v/>
      </c>
      <c r="AK80" s="29" t="str">
        <f ca="1">OFFSET(pomoc!$G$14,pomoc!AC$10,0)</f>
        <v/>
      </c>
      <c r="AL80" s="29" t="str">
        <f ca="1">OFFSET(pomoc!$G$14,pomoc!AD$10,0)</f>
        <v/>
      </c>
      <c r="AM80" s="29" t="str">
        <f ca="1">OFFSET(pomoc!$G$14,pomoc!AE$10,0)</f>
        <v/>
      </c>
      <c r="AN80" s="29" t="str">
        <f ca="1">OFFSET(pomoc!$G$14,pomoc!AF$10,0)</f>
        <v/>
      </c>
      <c r="AO80" s="29" t="str">
        <f ca="1">OFFSET(pomoc!$G$14,pomoc!AG$10,0)</f>
        <v/>
      </c>
      <c r="AP80" s="29" t="str">
        <f ca="1">OFFSET(pomoc!$G$14,pomoc!AH$10,0)</f>
        <v/>
      </c>
      <c r="AQ80" s="29" t="str">
        <f ca="1">OFFSET(pomoc!$G$14,pomoc!AI$10,0)</f>
        <v/>
      </c>
      <c r="AR80" s="29" t="str">
        <f ca="1">OFFSET(pomoc!$G$14,pomoc!AJ$10,0)</f>
        <v/>
      </c>
      <c r="AS80" s="29" t="str">
        <f ca="1">OFFSET(pomoc!$G$14,pomoc!AK$10,0)</f>
        <v/>
      </c>
      <c r="AT80" s="29" t="str">
        <f ca="1">OFFSET(pomoc!$G$14,pomoc!AL$10,0)</f>
        <v/>
      </c>
      <c r="AU80" s="29" t="str">
        <f ca="1">OFFSET(pomoc!$G$14,pomoc!AM$10,0)</f>
        <v/>
      </c>
      <c r="AV80" s="29" t="str">
        <f ca="1">OFFSET(pomoc!$G$14,pomoc!AN$10,0)</f>
        <v/>
      </c>
      <c r="AW80" s="29" t="str">
        <f ca="1">OFFSET(pomoc!$G$14,pomoc!AO$10,0)</f>
        <v/>
      </c>
      <c r="AX80" s="29" t="str">
        <f ca="1">OFFSET(pomoc!$G$14,pomoc!AP$10,0)</f>
        <v/>
      </c>
      <c r="AY80" s="29" t="str">
        <f ca="1">OFFSET(pomoc!$G$14,pomoc!AQ$10,0)</f>
        <v/>
      </c>
      <c r="AZ80" s="29" t="str">
        <f ca="1">OFFSET(pomoc!$G$14,pomoc!AR$10,0)</f>
        <v/>
      </c>
      <c r="BA80" s="29" t="str">
        <f ca="1">OFFSET(pomoc!$G$14,pomoc!AS$10,0)</f>
        <v/>
      </c>
      <c r="BB80" s="29" t="str">
        <f ca="1">OFFSET(pomoc!$G$14,pomoc!AT$10,0)</f>
        <v/>
      </c>
      <c r="BC80" s="29" t="str">
        <f ca="1">OFFSET(pomoc!$G$14,pomoc!AU$10,0)</f>
        <v/>
      </c>
      <c r="BD80" s="29" t="str">
        <f ca="1">OFFSET(pomoc!$G$14,pomoc!AV$10,0)</f>
        <v/>
      </c>
      <c r="BE80" s="29" t="str">
        <f ca="1">OFFSET(pomoc!$G$14,pomoc!AW$10,0)</f>
        <v/>
      </c>
      <c r="BF80" s="29" t="str">
        <f ca="1">OFFSET(pomoc!$G$14,pomoc!AX$10,0)</f>
        <v/>
      </c>
      <c r="BG80" s="29" t="str">
        <f ca="1">OFFSET(pomoc!$G$14,pomoc!AY$10,0)</f>
        <v/>
      </c>
      <c r="BH80" s="29" t="str">
        <f ca="1">OFFSET(pomoc!$G$14,pomoc!AZ$10,0)</f>
        <v/>
      </c>
      <c r="BI80" s="29" t="str">
        <f ca="1">OFFSET(pomoc!$G$14,pomoc!BA$10,0)</f>
        <v/>
      </c>
      <c r="BJ80" s="29" t="str">
        <f ca="1">OFFSET(pomoc!$G$14,pomoc!BB$10,0)</f>
        <v/>
      </c>
      <c r="BK80" s="29" t="str">
        <f ca="1">OFFSET(pomoc!$G$14,pomoc!BC$10,0)</f>
        <v/>
      </c>
      <c r="BL80" s="29" t="str">
        <f ca="1">OFFSET(pomoc!$G$14,pomoc!BD$10,0)</f>
        <v/>
      </c>
      <c r="BM80" s="29" t="str">
        <f ca="1">OFFSET(pomoc!$G$14,pomoc!BE$10,0)</f>
        <v/>
      </c>
      <c r="BN80" s="29" t="str">
        <f ca="1">OFFSET(pomoc!$G$14,pomoc!BF$10,0)</f>
        <v/>
      </c>
      <c r="BO80" s="29" t="str">
        <f ca="1">OFFSET(pomoc!$G$14,pomoc!BG$10,0)</f>
        <v/>
      </c>
      <c r="BP80" s="29" t="str">
        <f ca="1">OFFSET(pomoc!$G$14,pomoc!BH$10,0)</f>
        <v/>
      </c>
      <c r="BQ80" s="29" t="str">
        <f ca="1">OFFSET(pomoc!$G$14,pomoc!BI$10,0)</f>
        <v/>
      </c>
      <c r="BR80" s="29" t="str">
        <f ca="1">OFFSET(pomoc!$G$14,pomoc!BJ$10,0)</f>
        <v/>
      </c>
      <c r="BS80" s="29" t="str">
        <f ca="1">OFFSET(pomoc!$G$14,pomoc!BK$10,0)</f>
        <v/>
      </c>
      <c r="BT80" s="29" t="str">
        <f ca="1">OFFSET(pomoc!$G$14,pomoc!BL$10,0)</f>
        <v/>
      </c>
      <c r="BV80" s="32">
        <f ca="1">SUM(CA80:EK80)</f>
        <v>17646.97</v>
      </c>
      <c r="BW80" s="32">
        <f ca="1">BV80</f>
        <v>17646.97</v>
      </c>
      <c r="CA80" s="1">
        <f t="shared" ref="CA80:DF80" si="25">IF(ISNUMBER(J80*J83),J80*J83,0)</f>
        <v>2969.67</v>
      </c>
      <c r="CB80" s="1">
        <f t="shared" si="25"/>
        <v>1911.86</v>
      </c>
      <c r="CC80" s="1">
        <f t="shared" si="25"/>
        <v>2936.04</v>
      </c>
      <c r="CD80" s="1">
        <f t="shared" ca="1" si="25"/>
        <v>0</v>
      </c>
      <c r="CE80" s="1">
        <f t="shared" si="25"/>
        <v>975.57</v>
      </c>
      <c r="CF80" s="1">
        <f t="shared" si="25"/>
        <v>3109</v>
      </c>
      <c r="CG80" s="1">
        <f t="shared" ca="1" si="25"/>
        <v>0</v>
      </c>
      <c r="CH80" s="1">
        <f t="shared" si="25"/>
        <v>1430.51</v>
      </c>
      <c r="CI80" s="1">
        <f t="shared" si="25"/>
        <v>1606.32</v>
      </c>
      <c r="CJ80" s="1">
        <f t="shared" ca="1" si="25"/>
        <v>0</v>
      </c>
      <c r="CK80" s="1">
        <f t="shared" si="25"/>
        <v>2708</v>
      </c>
      <c r="CL80" s="1">
        <f t="shared" ca="1" si="25"/>
        <v>0</v>
      </c>
      <c r="CM80" s="1">
        <f t="shared" ca="1" si="25"/>
        <v>0</v>
      </c>
      <c r="CN80" s="1">
        <f t="shared" ca="1" si="25"/>
        <v>0</v>
      </c>
      <c r="CO80" s="1">
        <f t="shared" ca="1" si="25"/>
        <v>0</v>
      </c>
      <c r="CP80" s="1">
        <f t="shared" ca="1" si="25"/>
        <v>0</v>
      </c>
      <c r="CQ80" s="1">
        <f t="shared" ca="1" si="25"/>
        <v>0</v>
      </c>
      <c r="CR80" s="1">
        <f t="shared" ca="1" si="25"/>
        <v>0</v>
      </c>
      <c r="CS80" s="1">
        <f t="shared" ca="1" si="25"/>
        <v>0</v>
      </c>
      <c r="CT80" s="1">
        <f t="shared" ca="1" si="25"/>
        <v>0</v>
      </c>
      <c r="CU80" s="1">
        <f t="shared" ca="1" si="25"/>
        <v>0</v>
      </c>
      <c r="CV80" s="1">
        <f t="shared" ca="1" si="25"/>
        <v>0</v>
      </c>
      <c r="CW80" s="1">
        <f t="shared" ca="1" si="25"/>
        <v>0</v>
      </c>
      <c r="CX80" s="1">
        <f t="shared" ca="1" si="25"/>
        <v>0</v>
      </c>
      <c r="CY80" s="1">
        <f t="shared" ca="1" si="25"/>
        <v>0</v>
      </c>
      <c r="CZ80" s="1">
        <f t="shared" ca="1" si="25"/>
        <v>0</v>
      </c>
      <c r="DA80" s="1">
        <f t="shared" ca="1" si="25"/>
        <v>0</v>
      </c>
      <c r="DB80" s="1">
        <f t="shared" ca="1" si="25"/>
        <v>0</v>
      </c>
      <c r="DC80" s="1">
        <f t="shared" ca="1" si="25"/>
        <v>0</v>
      </c>
      <c r="DD80" s="1">
        <f t="shared" ca="1" si="25"/>
        <v>0</v>
      </c>
      <c r="DE80" s="1">
        <f t="shared" ca="1" si="25"/>
        <v>0</v>
      </c>
      <c r="DF80" s="1">
        <f t="shared" ca="1" si="25"/>
        <v>0</v>
      </c>
      <c r="DG80" s="1">
        <f t="shared" ref="DG80:EK80" ca="1" si="26">IF(ISNUMBER(AP80*AP83),AP80*AP83,0)</f>
        <v>0</v>
      </c>
      <c r="DH80" s="1">
        <f t="shared" ca="1" si="26"/>
        <v>0</v>
      </c>
      <c r="DI80" s="1">
        <f t="shared" ca="1" si="26"/>
        <v>0</v>
      </c>
      <c r="DJ80" s="1">
        <f t="shared" ca="1" si="26"/>
        <v>0</v>
      </c>
      <c r="DK80" s="1">
        <f t="shared" ca="1" si="26"/>
        <v>0</v>
      </c>
      <c r="DL80" s="1">
        <f t="shared" ca="1" si="26"/>
        <v>0</v>
      </c>
      <c r="DM80" s="1">
        <f t="shared" ca="1" si="26"/>
        <v>0</v>
      </c>
      <c r="DN80" s="1">
        <f t="shared" ca="1" si="26"/>
        <v>0</v>
      </c>
      <c r="DO80" s="1">
        <f t="shared" ca="1" si="26"/>
        <v>0</v>
      </c>
      <c r="DP80" s="1">
        <f t="shared" ca="1" si="26"/>
        <v>0</v>
      </c>
      <c r="DQ80" s="1">
        <f t="shared" ca="1" si="26"/>
        <v>0</v>
      </c>
      <c r="DR80" s="1">
        <f t="shared" ca="1" si="26"/>
        <v>0</v>
      </c>
      <c r="DS80" s="1">
        <f t="shared" ca="1" si="26"/>
        <v>0</v>
      </c>
      <c r="DT80" s="1">
        <f t="shared" ca="1" si="26"/>
        <v>0</v>
      </c>
      <c r="DU80" s="1">
        <f t="shared" ca="1" si="26"/>
        <v>0</v>
      </c>
      <c r="DV80" s="1">
        <f t="shared" ca="1" si="26"/>
        <v>0</v>
      </c>
      <c r="DW80" s="1">
        <f t="shared" ca="1" si="26"/>
        <v>0</v>
      </c>
      <c r="DX80" s="1">
        <f t="shared" ca="1" si="26"/>
        <v>0</v>
      </c>
      <c r="DY80" s="1">
        <f t="shared" ca="1" si="26"/>
        <v>0</v>
      </c>
      <c r="DZ80" s="1">
        <f t="shared" ca="1" si="26"/>
        <v>0</v>
      </c>
      <c r="EA80" s="1">
        <f t="shared" ca="1" si="26"/>
        <v>0</v>
      </c>
      <c r="EB80" s="1">
        <f t="shared" ca="1" si="26"/>
        <v>0</v>
      </c>
      <c r="EC80" s="1">
        <f t="shared" ca="1" si="26"/>
        <v>0</v>
      </c>
      <c r="ED80" s="1">
        <f t="shared" ca="1" si="26"/>
        <v>0</v>
      </c>
      <c r="EE80" s="1">
        <f t="shared" ca="1" si="26"/>
        <v>0</v>
      </c>
      <c r="EF80" s="1">
        <f t="shared" ca="1" si="26"/>
        <v>0</v>
      </c>
      <c r="EG80" s="1">
        <f t="shared" ca="1" si="26"/>
        <v>0</v>
      </c>
      <c r="EH80" s="1">
        <f t="shared" ca="1" si="26"/>
        <v>0</v>
      </c>
      <c r="EI80" s="1">
        <f t="shared" ca="1" si="26"/>
        <v>0</v>
      </c>
      <c r="EJ80" s="1">
        <f t="shared" ca="1" si="26"/>
        <v>0</v>
      </c>
      <c r="EK80" s="1">
        <f t="shared" ca="1" si="26"/>
        <v>0</v>
      </c>
    </row>
    <row r="81" spans="3:141" x14ac:dyDescent="0.2">
      <c r="C81" s="23">
        <v>2</v>
      </c>
      <c r="D81" s="189" t="s">
        <v>121</v>
      </c>
      <c r="E81" s="190"/>
      <c r="F81" s="190"/>
      <c r="G81" s="190"/>
      <c r="H81" s="190"/>
      <c r="I81" s="191"/>
      <c r="J81" s="25">
        <v>264186.45299999998</v>
      </c>
      <c r="K81" s="25">
        <v>264186.45299999998</v>
      </c>
      <c r="L81" s="25">
        <v>264186.45299999998</v>
      </c>
      <c r="M81" s="25" t="str">
        <f ca="1">OFFSET(pomoc!$G$15,pomoc!E$10,0)</f>
        <v/>
      </c>
      <c r="N81" s="25">
        <v>264186.45299999998</v>
      </c>
      <c r="O81" s="25">
        <v>264186.45299999998</v>
      </c>
      <c r="P81" s="25" t="str">
        <f ca="1">OFFSET(pomoc!$G$15,pomoc!H$10,0)</f>
        <v/>
      </c>
      <c r="Q81" s="25">
        <v>264186.45299999998</v>
      </c>
      <c r="R81" s="25">
        <v>264186.45299999998</v>
      </c>
      <c r="S81" s="25" t="str">
        <f ca="1">OFFSET(pomoc!$G$15,pomoc!K$10,0)</f>
        <v/>
      </c>
      <c r="T81" s="25">
        <v>264186.45299999998</v>
      </c>
      <c r="U81" s="25" t="str">
        <f ca="1">OFFSET(pomoc!$G$15,pomoc!M$10,0)</f>
        <v/>
      </c>
      <c r="V81" s="25" t="str">
        <f ca="1">OFFSET(pomoc!$G$15,pomoc!N$10,0)</f>
        <v/>
      </c>
      <c r="W81" s="25" t="str">
        <f ca="1">OFFSET(pomoc!$G$15,pomoc!O$10,0)</f>
        <v/>
      </c>
      <c r="X81" s="25" t="str">
        <f ca="1">OFFSET(pomoc!$G$15,pomoc!P$10,0)</f>
        <v/>
      </c>
      <c r="Y81" s="25" t="str">
        <f ca="1">OFFSET(pomoc!$G$15,pomoc!Q$10,0)</f>
        <v/>
      </c>
      <c r="Z81" s="25" t="str">
        <f ca="1">OFFSET(pomoc!$G$15,pomoc!R$10,0)</f>
        <v/>
      </c>
      <c r="AA81" s="25" t="str">
        <f ca="1">OFFSET(pomoc!$G$15,pomoc!S$10,0)</f>
        <v/>
      </c>
      <c r="AB81" s="25" t="str">
        <f ca="1">OFFSET(pomoc!$G$15,pomoc!T$10,0)</f>
        <v/>
      </c>
      <c r="AC81" s="25" t="str">
        <f ca="1">OFFSET(pomoc!$G$15,pomoc!U$10,0)</f>
        <v/>
      </c>
      <c r="AD81" s="25" t="str">
        <f ca="1">OFFSET(pomoc!$G$15,pomoc!V$10,0)</f>
        <v/>
      </c>
      <c r="AE81" s="25" t="str">
        <f ca="1">OFFSET(pomoc!$G$15,pomoc!W$10,0)</f>
        <v/>
      </c>
      <c r="AF81" s="25" t="str">
        <f ca="1">OFFSET(pomoc!$G$15,pomoc!X$10,0)</f>
        <v/>
      </c>
      <c r="AG81" s="25" t="str">
        <f ca="1">OFFSET(pomoc!$G$15,pomoc!Y$10,0)</f>
        <v/>
      </c>
      <c r="AH81" s="25" t="str">
        <f ca="1">OFFSET(pomoc!$G$15,pomoc!Z$10,0)</f>
        <v/>
      </c>
      <c r="AI81" s="25" t="str">
        <f ca="1">OFFSET(pomoc!$G$15,pomoc!AA$10,0)</f>
        <v/>
      </c>
      <c r="AJ81" s="25" t="str">
        <f ca="1">OFFSET(pomoc!$G$15,pomoc!AB$10,0)</f>
        <v/>
      </c>
      <c r="AK81" s="25" t="str">
        <f ca="1">OFFSET(pomoc!$G$15,pomoc!AC$10,0)</f>
        <v/>
      </c>
      <c r="AL81" s="25" t="str">
        <f ca="1">OFFSET(pomoc!$G$15,pomoc!AD$10,0)</f>
        <v/>
      </c>
      <c r="AM81" s="25" t="str">
        <f ca="1">OFFSET(pomoc!$G$15,pomoc!AE$10,0)</f>
        <v/>
      </c>
      <c r="AN81" s="25" t="str">
        <f ca="1">OFFSET(pomoc!$G$15,pomoc!AF$10,0)</f>
        <v/>
      </c>
      <c r="AO81" s="25" t="str">
        <f ca="1">OFFSET(pomoc!$G$15,pomoc!AG$10,0)</f>
        <v/>
      </c>
      <c r="AP81" s="25" t="str">
        <f ca="1">OFFSET(pomoc!$G$15,pomoc!AH$10,0)</f>
        <v/>
      </c>
      <c r="AQ81" s="25" t="str">
        <f ca="1">OFFSET(pomoc!$G$15,pomoc!AI$10,0)</f>
        <v/>
      </c>
      <c r="AR81" s="25" t="str">
        <f ca="1">OFFSET(pomoc!$G$15,pomoc!AJ$10,0)</f>
        <v/>
      </c>
      <c r="AS81" s="25" t="str">
        <f ca="1">OFFSET(pomoc!$G$15,pomoc!AK$10,0)</f>
        <v/>
      </c>
      <c r="AT81" s="25" t="str">
        <f ca="1">OFFSET(pomoc!$G$15,pomoc!AL$10,0)</f>
        <v/>
      </c>
      <c r="AU81" s="25" t="str">
        <f ca="1">OFFSET(pomoc!$G$15,pomoc!AM$10,0)</f>
        <v/>
      </c>
      <c r="AV81" s="25" t="str">
        <f ca="1">OFFSET(pomoc!$G$15,pomoc!AN$10,0)</f>
        <v/>
      </c>
      <c r="AW81" s="25" t="str">
        <f ca="1">OFFSET(pomoc!$G$15,pomoc!AO$10,0)</f>
        <v/>
      </c>
      <c r="AX81" s="25" t="str">
        <f ca="1">OFFSET(pomoc!$G$15,pomoc!AP$10,0)</f>
        <v/>
      </c>
      <c r="AY81" s="25" t="str">
        <f ca="1">OFFSET(pomoc!$G$15,pomoc!AQ$10,0)</f>
        <v/>
      </c>
      <c r="AZ81" s="25" t="str">
        <f ca="1">OFFSET(pomoc!$G$15,pomoc!AR$10,0)</f>
        <v/>
      </c>
      <c r="BA81" s="25" t="str">
        <f ca="1">OFFSET(pomoc!$G$15,pomoc!AS$10,0)</f>
        <v/>
      </c>
      <c r="BB81" s="25" t="str">
        <f ca="1">OFFSET(pomoc!$G$15,pomoc!AT$10,0)</f>
        <v/>
      </c>
      <c r="BC81" s="25" t="str">
        <f ca="1">OFFSET(pomoc!$G$15,pomoc!AU$10,0)</f>
        <v/>
      </c>
      <c r="BD81" s="25" t="str">
        <f ca="1">OFFSET(pomoc!$G$15,pomoc!AV$10,0)</f>
        <v/>
      </c>
      <c r="BE81" s="25" t="str">
        <f ca="1">OFFSET(pomoc!$G$15,pomoc!AW$10,0)</f>
        <v/>
      </c>
      <c r="BF81" s="25" t="str">
        <f ca="1">OFFSET(pomoc!$G$15,pomoc!AX$10,0)</f>
        <v/>
      </c>
      <c r="BG81" s="25" t="str">
        <f ca="1">OFFSET(pomoc!$G$15,pomoc!AY$10,0)</f>
        <v/>
      </c>
      <c r="BH81" s="25" t="str">
        <f ca="1">OFFSET(pomoc!$G$15,pomoc!AZ$10,0)</f>
        <v/>
      </c>
      <c r="BI81" s="25" t="str">
        <f ca="1">OFFSET(pomoc!$G$15,pomoc!BA$10,0)</f>
        <v/>
      </c>
      <c r="BJ81" s="25" t="str">
        <f ca="1">OFFSET(pomoc!$G$15,pomoc!BB$10,0)</f>
        <v/>
      </c>
      <c r="BK81" s="25" t="str">
        <f ca="1">OFFSET(pomoc!$G$15,pomoc!BC$10,0)</f>
        <v/>
      </c>
      <c r="BL81" s="25" t="str">
        <f ca="1">OFFSET(pomoc!$G$15,pomoc!BD$10,0)</f>
        <v/>
      </c>
      <c r="BM81" s="25" t="str">
        <f ca="1">OFFSET(pomoc!$G$15,pomoc!BE$10,0)</f>
        <v/>
      </c>
      <c r="BN81" s="25" t="str">
        <f ca="1">OFFSET(pomoc!$G$15,pomoc!BF$10,0)</f>
        <v/>
      </c>
      <c r="BO81" s="25" t="str">
        <f ca="1">OFFSET(pomoc!$G$15,pomoc!BG$10,0)</f>
        <v/>
      </c>
      <c r="BP81" s="25" t="str">
        <f ca="1">OFFSET(pomoc!$G$15,pomoc!BH$10,0)</f>
        <v/>
      </c>
      <c r="BQ81" s="25" t="str">
        <f ca="1">OFFSET(pomoc!$G$15,pomoc!BI$10,0)</f>
        <v/>
      </c>
      <c r="BR81" s="25" t="str">
        <f ca="1">OFFSET(pomoc!$G$15,pomoc!BJ$10,0)</f>
        <v/>
      </c>
      <c r="BS81" s="25" t="str">
        <f ca="1">OFFSET(pomoc!$G$15,pomoc!BK$10,0)</f>
        <v/>
      </c>
      <c r="BT81" s="25" t="str">
        <f ca="1">OFFSET(pomoc!$G$15,pomoc!BL$10,0)</f>
        <v/>
      </c>
      <c r="BV81" s="32">
        <f ca="1">SUM(J81:BT81)</f>
        <v>2113491.6239999998</v>
      </c>
      <c r="BX81" s="32">
        <f ca="1">BV81</f>
        <v>2113491.6239999998</v>
      </c>
    </row>
    <row r="82" spans="3:141" x14ac:dyDescent="0.2">
      <c r="C82" s="23">
        <v>3</v>
      </c>
      <c r="D82" s="186" t="s">
        <v>14</v>
      </c>
      <c r="E82" s="187"/>
      <c r="F82" s="187"/>
      <c r="G82" s="187"/>
      <c r="H82" s="187"/>
      <c r="I82" s="188"/>
      <c r="J82" s="25">
        <v>0.96</v>
      </c>
      <c r="K82" s="25">
        <v>0.61</v>
      </c>
      <c r="L82" s="25">
        <v>0.95</v>
      </c>
      <c r="M82" s="25">
        <f ca="1">OFFSET(pomoc!$G$16,pomoc!E$10,0)</f>
        <v>0</v>
      </c>
      <c r="N82" s="25">
        <v>0.33</v>
      </c>
      <c r="O82" s="25">
        <v>1</v>
      </c>
      <c r="P82" s="25">
        <f ca="1">OFFSET(pomoc!$G$16,pomoc!H$10,0)</f>
        <v>0</v>
      </c>
      <c r="Q82" s="25">
        <v>0.44</v>
      </c>
      <c r="R82" s="25">
        <v>0.52</v>
      </c>
      <c r="S82" s="25">
        <f ca="1">OFFSET(pomoc!$G$16,pomoc!K$10,0)</f>
        <v>0</v>
      </c>
      <c r="T82" s="25">
        <v>0.87</v>
      </c>
      <c r="U82" s="25">
        <f ca="1">OFFSET(pomoc!$G$16,pomoc!M$10,0)</f>
        <v>0</v>
      </c>
      <c r="V82" s="25">
        <f ca="1">OFFSET(pomoc!$G$16,pomoc!N$10,0)</f>
        <v>0</v>
      </c>
      <c r="W82" s="25">
        <f ca="1">OFFSET(pomoc!$G$16,pomoc!O$10,0)</f>
        <v>0</v>
      </c>
      <c r="X82" s="25">
        <f ca="1">OFFSET(pomoc!$G$16,pomoc!P$10,0)</f>
        <v>0</v>
      </c>
      <c r="Y82" s="25">
        <f ca="1">OFFSET(pomoc!$G$16,pomoc!Q$10,0)</f>
        <v>0</v>
      </c>
      <c r="Z82" s="25">
        <f ca="1">OFFSET(pomoc!$G$16,pomoc!R$10,0)</f>
        <v>0</v>
      </c>
      <c r="AA82" s="25">
        <f ca="1">OFFSET(pomoc!$G$16,pomoc!S$10,0)</f>
        <v>0</v>
      </c>
      <c r="AB82" s="25">
        <f ca="1">OFFSET(pomoc!$G$16,pomoc!T$10,0)</f>
        <v>0</v>
      </c>
      <c r="AC82" s="25">
        <f ca="1">OFFSET(pomoc!$G$16,pomoc!U$10,0)</f>
        <v>0</v>
      </c>
      <c r="AD82" s="25">
        <f ca="1">OFFSET(pomoc!$G$16,pomoc!V$10,0)</f>
        <v>0</v>
      </c>
      <c r="AE82" s="25">
        <f ca="1">OFFSET(pomoc!$G$16,pomoc!W$10,0)</f>
        <v>0</v>
      </c>
      <c r="AF82" s="25">
        <f ca="1">OFFSET(pomoc!$G$16,pomoc!X$10,0)</f>
        <v>0</v>
      </c>
      <c r="AG82" s="25">
        <f ca="1">OFFSET(pomoc!$G$16,pomoc!Y$10,0)</f>
        <v>0</v>
      </c>
      <c r="AH82" s="25">
        <f ca="1">OFFSET(pomoc!$G$16,pomoc!Z$10,0)</f>
        <v>0</v>
      </c>
      <c r="AI82" s="25">
        <f ca="1">OFFSET(pomoc!$G$16,pomoc!AA$10,0)</f>
        <v>0</v>
      </c>
      <c r="AJ82" s="25">
        <f ca="1">OFFSET(pomoc!$G$16,pomoc!AB$10,0)</f>
        <v>0</v>
      </c>
      <c r="AK82" s="25">
        <f ca="1">OFFSET(pomoc!$G$16,pomoc!AC$10,0)</f>
        <v>0</v>
      </c>
      <c r="AL82" s="25">
        <f ca="1">OFFSET(pomoc!$G$16,pomoc!AD$10,0)</f>
        <v>0</v>
      </c>
      <c r="AM82" s="25">
        <f ca="1">OFFSET(pomoc!$G$16,pomoc!AE$10,0)</f>
        <v>0</v>
      </c>
      <c r="AN82" s="25">
        <f ca="1">OFFSET(pomoc!$G$16,pomoc!AF$10,0)</f>
        <v>0</v>
      </c>
      <c r="AO82" s="25">
        <f ca="1">OFFSET(pomoc!$G$16,pomoc!AG$10,0)</f>
        <v>0</v>
      </c>
      <c r="AP82" s="25">
        <f ca="1">OFFSET(pomoc!$G$16,pomoc!AH$10,0)</f>
        <v>0</v>
      </c>
      <c r="AQ82" s="25">
        <f ca="1">OFFSET(pomoc!$G$16,pomoc!AI$10,0)</f>
        <v>0</v>
      </c>
      <c r="AR82" s="25">
        <f ca="1">OFFSET(pomoc!$G$16,pomoc!AJ$10,0)</f>
        <v>0</v>
      </c>
      <c r="AS82" s="25">
        <f ca="1">OFFSET(pomoc!$G$16,pomoc!AK$10,0)</f>
        <v>0</v>
      </c>
      <c r="AT82" s="25">
        <f ca="1">OFFSET(pomoc!$G$16,pomoc!AL$10,0)</f>
        <v>0</v>
      </c>
      <c r="AU82" s="25">
        <f ca="1">OFFSET(pomoc!$G$16,pomoc!AM$10,0)</f>
        <v>0</v>
      </c>
      <c r="AV82" s="25">
        <f ca="1">OFFSET(pomoc!$G$16,pomoc!AN$10,0)</f>
        <v>0</v>
      </c>
      <c r="AW82" s="25">
        <f ca="1">OFFSET(pomoc!$G$16,pomoc!AO$10,0)</f>
        <v>0</v>
      </c>
      <c r="AX82" s="25">
        <f ca="1">OFFSET(pomoc!$G$16,pomoc!AP$10,0)</f>
        <v>0</v>
      </c>
      <c r="AY82" s="25">
        <f ca="1">OFFSET(pomoc!$G$16,pomoc!AQ$10,0)</f>
        <v>0</v>
      </c>
      <c r="AZ82" s="25">
        <f ca="1">OFFSET(pomoc!$G$16,pomoc!AR$10,0)</f>
        <v>0</v>
      </c>
      <c r="BA82" s="25">
        <f ca="1">OFFSET(pomoc!$G$16,pomoc!AS$10,0)</f>
        <v>0</v>
      </c>
      <c r="BB82" s="25">
        <f ca="1">OFFSET(pomoc!$G$16,pomoc!AT$10,0)</f>
        <v>0</v>
      </c>
      <c r="BC82" s="25">
        <f ca="1">OFFSET(pomoc!$G$16,pomoc!AU$10,0)</f>
        <v>0</v>
      </c>
      <c r="BD82" s="25">
        <f ca="1">OFFSET(pomoc!$G$16,pomoc!AV$10,0)</f>
        <v>0</v>
      </c>
      <c r="BE82" s="25">
        <f ca="1">OFFSET(pomoc!$G$16,pomoc!AW$10,0)</f>
        <v>0</v>
      </c>
      <c r="BF82" s="25">
        <f ca="1">OFFSET(pomoc!$G$16,pomoc!AX$10,0)</f>
        <v>0</v>
      </c>
      <c r="BG82" s="25">
        <f ca="1">OFFSET(pomoc!$G$16,pomoc!AY$10,0)</f>
        <v>0</v>
      </c>
      <c r="BH82" s="25">
        <f ca="1">OFFSET(pomoc!$G$16,pomoc!AZ$10,0)</f>
        <v>0</v>
      </c>
      <c r="BI82" s="25">
        <f ca="1">OFFSET(pomoc!$G$16,pomoc!BA$10,0)</f>
        <v>0</v>
      </c>
      <c r="BJ82" s="25">
        <f ca="1">OFFSET(pomoc!$G$16,pomoc!BB$10,0)</f>
        <v>0</v>
      </c>
      <c r="BK82" s="25">
        <f ca="1">OFFSET(pomoc!$G$16,pomoc!BC$10,0)</f>
        <v>0</v>
      </c>
      <c r="BL82" s="25">
        <f ca="1">OFFSET(pomoc!$G$16,pomoc!BD$10,0)</f>
        <v>0</v>
      </c>
      <c r="BM82" s="25">
        <f ca="1">OFFSET(pomoc!$G$16,pomoc!BE$10,0)</f>
        <v>0</v>
      </c>
      <c r="BN82" s="25">
        <f ca="1">OFFSET(pomoc!$G$16,pomoc!BF$10,0)</f>
        <v>0</v>
      </c>
      <c r="BO82" s="25">
        <f ca="1">OFFSET(pomoc!$G$16,pomoc!BG$10,0)</f>
        <v>0</v>
      </c>
      <c r="BP82" s="25">
        <f ca="1">OFFSET(pomoc!$G$16,pomoc!BH$10,0)</f>
        <v>0</v>
      </c>
      <c r="BQ82" s="25">
        <f ca="1">OFFSET(pomoc!$G$16,pomoc!BI$10,0)</f>
        <v>0</v>
      </c>
      <c r="BR82" s="25">
        <f ca="1">OFFSET(pomoc!$G$16,pomoc!BJ$10,0)</f>
        <v>0</v>
      </c>
      <c r="BS82" s="25">
        <f ca="1">OFFSET(pomoc!$G$16,pomoc!BK$10,0)</f>
        <v>0</v>
      </c>
      <c r="BT82" s="25">
        <f ca="1">OFFSET(pomoc!$G$16,pomoc!BL$10,0)</f>
        <v>0</v>
      </c>
      <c r="BV82" s="32">
        <f ca="1">SUM(J82:BT82)</f>
        <v>5.6800000000000006</v>
      </c>
      <c r="BY82" s="32">
        <f ca="1">BV82</f>
        <v>5.6800000000000006</v>
      </c>
    </row>
    <row r="83" spans="3:141" x14ac:dyDescent="0.2">
      <c r="C83" s="23">
        <v>4</v>
      </c>
      <c r="D83" s="189" t="s">
        <v>108</v>
      </c>
      <c r="E83" s="190"/>
      <c r="F83" s="190"/>
      <c r="G83" s="190"/>
      <c r="H83" s="190"/>
      <c r="I83" s="191"/>
      <c r="J83" s="33">
        <v>1</v>
      </c>
      <c r="K83" s="33">
        <v>1</v>
      </c>
      <c r="L83" s="33">
        <v>1</v>
      </c>
      <c r="M83" s="33">
        <f ca="1">OFFSET(pomoc!$G$17,pomoc!E$10,0)</f>
        <v>0</v>
      </c>
      <c r="N83" s="33">
        <v>1</v>
      </c>
      <c r="O83" s="33">
        <v>1</v>
      </c>
      <c r="P83" s="33">
        <f ca="1">OFFSET(pomoc!$G$17,pomoc!H$10,0)</f>
        <v>0</v>
      </c>
      <c r="Q83" s="33">
        <v>1</v>
      </c>
      <c r="R83" s="33">
        <v>1</v>
      </c>
      <c r="S83" s="33">
        <f ca="1">OFFSET(pomoc!$G$17,pomoc!K$10,0)</f>
        <v>0</v>
      </c>
      <c r="T83" s="33">
        <v>1</v>
      </c>
      <c r="U83" s="33">
        <f ca="1">OFFSET(pomoc!$G$17,pomoc!M$10,0)</f>
        <v>0</v>
      </c>
      <c r="V83" s="33">
        <f ca="1">OFFSET(pomoc!$G$17,pomoc!N$10,0)</f>
        <v>0</v>
      </c>
      <c r="W83" s="33">
        <f ca="1">OFFSET(pomoc!$G$17,pomoc!O$10,0)</f>
        <v>0</v>
      </c>
      <c r="X83" s="33">
        <f ca="1">OFFSET(pomoc!$G$17,pomoc!P$10,0)</f>
        <v>0</v>
      </c>
      <c r="Y83" s="33">
        <f ca="1">OFFSET(pomoc!$G$17,pomoc!Q$10,0)</f>
        <v>0</v>
      </c>
      <c r="Z83" s="33">
        <f ca="1">OFFSET(pomoc!$G$17,pomoc!R$10,0)</f>
        <v>0</v>
      </c>
      <c r="AA83" s="33">
        <f ca="1">OFFSET(pomoc!$G$17,pomoc!S$10,0)</f>
        <v>0</v>
      </c>
      <c r="AB83" s="33">
        <f ca="1">OFFSET(pomoc!$G$17,pomoc!T$10,0)</f>
        <v>0</v>
      </c>
      <c r="AC83" s="33">
        <f ca="1">OFFSET(pomoc!$G$17,pomoc!U$10,0)</f>
        <v>0</v>
      </c>
      <c r="AD83" s="33">
        <f ca="1">OFFSET(pomoc!$G$17,pomoc!V$10,0)</f>
        <v>0</v>
      </c>
      <c r="AE83" s="33">
        <f ca="1">OFFSET(pomoc!$G$17,pomoc!W$10,0)</f>
        <v>0</v>
      </c>
      <c r="AF83" s="33">
        <f ca="1">OFFSET(pomoc!$G$17,pomoc!X$10,0)</f>
        <v>0</v>
      </c>
      <c r="AG83" s="33">
        <f ca="1">OFFSET(pomoc!$G$17,pomoc!Y$10,0)</f>
        <v>0</v>
      </c>
      <c r="AH83" s="33">
        <f ca="1">OFFSET(pomoc!$G$17,pomoc!Z$10,0)</f>
        <v>0</v>
      </c>
      <c r="AI83" s="33">
        <f ca="1">OFFSET(pomoc!$G$17,pomoc!AA$10,0)</f>
        <v>0</v>
      </c>
      <c r="AJ83" s="33">
        <f ca="1">OFFSET(pomoc!$G$17,pomoc!AB$10,0)</f>
        <v>0</v>
      </c>
      <c r="AK83" s="33">
        <f ca="1">OFFSET(pomoc!$G$17,pomoc!AC$10,0)</f>
        <v>0</v>
      </c>
      <c r="AL83" s="33">
        <f ca="1">OFFSET(pomoc!$G$17,pomoc!AD$10,0)</f>
        <v>0</v>
      </c>
      <c r="AM83" s="33">
        <f ca="1">OFFSET(pomoc!$G$17,pomoc!AE$10,0)</f>
        <v>0</v>
      </c>
      <c r="AN83" s="33">
        <f ca="1">OFFSET(pomoc!$G$17,pomoc!AF$10,0)</f>
        <v>0</v>
      </c>
      <c r="AO83" s="33">
        <f ca="1">OFFSET(pomoc!$G$17,pomoc!AG$10,0)</f>
        <v>0</v>
      </c>
      <c r="AP83" s="33">
        <f ca="1">OFFSET(pomoc!$G$17,pomoc!AH$10,0)</f>
        <v>0</v>
      </c>
      <c r="AQ83" s="33">
        <f ca="1">OFFSET(pomoc!$G$17,pomoc!AI$10,0)</f>
        <v>0</v>
      </c>
      <c r="AR83" s="33">
        <f ca="1">OFFSET(pomoc!$G$17,pomoc!AJ$10,0)</f>
        <v>0</v>
      </c>
      <c r="AS83" s="33">
        <f ca="1">OFFSET(pomoc!$G$17,pomoc!AK$10,0)</f>
        <v>0</v>
      </c>
      <c r="AT83" s="33">
        <f ca="1">OFFSET(pomoc!$G$17,pomoc!AL$10,0)</f>
        <v>0</v>
      </c>
      <c r="AU83" s="33">
        <f ca="1">OFFSET(pomoc!$G$17,pomoc!AM$10,0)</f>
        <v>0</v>
      </c>
      <c r="AV83" s="33">
        <f ca="1">OFFSET(pomoc!$G$17,pomoc!AN$10,0)</f>
        <v>0</v>
      </c>
      <c r="AW83" s="33">
        <f ca="1">OFFSET(pomoc!$G$17,pomoc!AO$10,0)</f>
        <v>0</v>
      </c>
      <c r="AX83" s="33">
        <f ca="1">OFFSET(pomoc!$G$17,pomoc!AP$10,0)</f>
        <v>0</v>
      </c>
      <c r="AY83" s="33">
        <f ca="1">OFFSET(pomoc!$G$17,pomoc!AQ$10,0)</f>
        <v>0</v>
      </c>
      <c r="AZ83" s="33">
        <f ca="1">OFFSET(pomoc!$G$17,pomoc!AR$10,0)</f>
        <v>0</v>
      </c>
      <c r="BA83" s="33">
        <f ca="1">OFFSET(pomoc!$G$17,pomoc!AS$10,0)</f>
        <v>0</v>
      </c>
      <c r="BB83" s="33">
        <f ca="1">OFFSET(pomoc!$G$17,pomoc!AT$10,0)</f>
        <v>0</v>
      </c>
      <c r="BC83" s="33">
        <f ca="1">OFFSET(pomoc!$G$17,pomoc!AU$10,0)</f>
        <v>0</v>
      </c>
      <c r="BD83" s="33">
        <f ca="1">OFFSET(pomoc!$G$17,pomoc!AV$10,0)</f>
        <v>0</v>
      </c>
      <c r="BE83" s="33">
        <f ca="1">OFFSET(pomoc!$G$17,pomoc!AW$10,0)</f>
        <v>0</v>
      </c>
      <c r="BF83" s="33">
        <f ca="1">OFFSET(pomoc!$G$17,pomoc!AX$10,0)</f>
        <v>0</v>
      </c>
      <c r="BG83" s="33">
        <f ca="1">OFFSET(pomoc!$G$17,pomoc!AY$10,0)</f>
        <v>0</v>
      </c>
      <c r="BH83" s="33">
        <f ca="1">OFFSET(pomoc!$G$17,pomoc!AZ$10,0)</f>
        <v>0</v>
      </c>
      <c r="BI83" s="33">
        <f ca="1">OFFSET(pomoc!$G$17,pomoc!BA$10,0)</f>
        <v>0</v>
      </c>
      <c r="BJ83" s="33">
        <f ca="1">OFFSET(pomoc!$G$17,pomoc!BB$10,0)</f>
        <v>0</v>
      </c>
      <c r="BK83" s="33">
        <f ca="1">OFFSET(pomoc!$G$17,pomoc!BC$10,0)</f>
        <v>0</v>
      </c>
      <c r="BL83" s="33">
        <f ca="1">OFFSET(pomoc!$G$17,pomoc!BD$10,0)</f>
        <v>0</v>
      </c>
      <c r="BM83" s="33">
        <f ca="1">OFFSET(pomoc!$G$17,pomoc!BE$10,0)</f>
        <v>0</v>
      </c>
      <c r="BN83" s="33">
        <f ca="1">OFFSET(pomoc!$G$17,pomoc!BF$10,0)</f>
        <v>0</v>
      </c>
      <c r="BO83" s="33">
        <f ca="1">OFFSET(pomoc!$G$17,pomoc!BG$10,0)</f>
        <v>0</v>
      </c>
      <c r="BP83" s="33">
        <f ca="1">OFFSET(pomoc!$G$17,pomoc!BH$10,0)</f>
        <v>0</v>
      </c>
      <c r="BQ83" s="33">
        <f ca="1">OFFSET(pomoc!$G$17,pomoc!BI$10,0)</f>
        <v>0</v>
      </c>
      <c r="BR83" s="33">
        <f ca="1">OFFSET(pomoc!$G$17,pomoc!BJ$10,0)</f>
        <v>0</v>
      </c>
      <c r="BS83" s="33">
        <f ca="1">OFFSET(pomoc!$G$17,pomoc!BK$10,0)</f>
        <v>0</v>
      </c>
      <c r="BT83" s="33">
        <f ca="1">OFFSET(pomoc!$G$17,pomoc!BL$10,0)</f>
        <v>0</v>
      </c>
    </row>
    <row r="84" spans="3:141" x14ac:dyDescent="0.2">
      <c r="C84" s="23">
        <v>5</v>
      </c>
      <c r="D84" s="189" t="s">
        <v>122</v>
      </c>
      <c r="E84" s="190"/>
      <c r="F84" s="190"/>
      <c r="G84" s="190"/>
      <c r="H84" s="190"/>
      <c r="I84" s="191"/>
      <c r="J84" s="21">
        <f ca="1">IF(ISTEXT(J77),IF($BV80=0,0,CA80/$BV80),"")</f>
        <v>0.16828214702013999</v>
      </c>
      <c r="K84" s="21">
        <f t="shared" ref="K84:BT84" ca="1" si="27">IF(ISTEXT(K77),IF($BV80=0,0,CB80/$BV80),"")</f>
        <v>0.10833927864103582</v>
      </c>
      <c r="L84" s="21">
        <f t="shared" ca="1" si="27"/>
        <v>0.16637643742806837</v>
      </c>
      <c r="M84" s="21">
        <f t="shared" ca="1" si="27"/>
        <v>0</v>
      </c>
      <c r="N84" s="21">
        <f t="shared" ca="1" si="27"/>
        <v>5.5282578255643887E-2</v>
      </c>
      <c r="O84" s="21">
        <f t="shared" ca="1" si="27"/>
        <v>0.17617755342701891</v>
      </c>
      <c r="P84" s="21">
        <f t="shared" ca="1" si="27"/>
        <v>0</v>
      </c>
      <c r="Q84" s="21">
        <f t="shared" ca="1" si="27"/>
        <v>8.1062641348628117E-2</v>
      </c>
      <c r="R84" s="21">
        <f t="shared" ca="1" si="27"/>
        <v>9.1025258160466069E-2</v>
      </c>
      <c r="S84" s="21">
        <f t="shared" ca="1" si="27"/>
        <v>0</v>
      </c>
      <c r="T84" s="21">
        <f t="shared" ca="1" si="27"/>
        <v>0.15345410571899878</v>
      </c>
      <c r="U84" s="21" t="str">
        <f t="shared" ca="1" si="27"/>
        <v/>
      </c>
      <c r="V84" s="21" t="str">
        <f t="shared" ca="1" si="27"/>
        <v/>
      </c>
      <c r="W84" s="21" t="str">
        <f t="shared" ca="1" si="27"/>
        <v/>
      </c>
      <c r="X84" s="21" t="str">
        <f t="shared" ca="1" si="27"/>
        <v/>
      </c>
      <c r="Y84" s="21" t="str">
        <f t="shared" ca="1" si="27"/>
        <v/>
      </c>
      <c r="Z84" s="21" t="str">
        <f t="shared" ca="1" si="27"/>
        <v/>
      </c>
      <c r="AA84" s="21" t="str">
        <f t="shared" ca="1" si="27"/>
        <v/>
      </c>
      <c r="AB84" s="21" t="str">
        <f t="shared" ca="1" si="27"/>
        <v/>
      </c>
      <c r="AC84" s="21" t="str">
        <f t="shared" ca="1" si="27"/>
        <v/>
      </c>
      <c r="AD84" s="21" t="str">
        <f t="shared" ca="1" si="27"/>
        <v/>
      </c>
      <c r="AE84" s="21" t="str">
        <f t="shared" ca="1" si="27"/>
        <v/>
      </c>
      <c r="AF84" s="21" t="str">
        <f t="shared" ca="1" si="27"/>
        <v/>
      </c>
      <c r="AG84" s="21" t="str">
        <f t="shared" ca="1" si="27"/>
        <v/>
      </c>
      <c r="AH84" s="21" t="str">
        <f t="shared" ca="1" si="27"/>
        <v/>
      </c>
      <c r="AI84" s="21" t="str">
        <f t="shared" ca="1" si="27"/>
        <v/>
      </c>
      <c r="AJ84" s="21" t="str">
        <f t="shared" ca="1" si="27"/>
        <v/>
      </c>
      <c r="AK84" s="21" t="str">
        <f t="shared" ca="1" si="27"/>
        <v/>
      </c>
      <c r="AL84" s="21" t="str">
        <f t="shared" ca="1" si="27"/>
        <v/>
      </c>
      <c r="AM84" s="21" t="str">
        <f t="shared" ca="1" si="27"/>
        <v/>
      </c>
      <c r="AN84" s="21" t="str">
        <f t="shared" ca="1" si="27"/>
        <v/>
      </c>
      <c r="AO84" s="21" t="str">
        <f t="shared" ca="1" si="27"/>
        <v/>
      </c>
      <c r="AP84" s="21" t="str">
        <f t="shared" ca="1" si="27"/>
        <v/>
      </c>
      <c r="AQ84" s="21" t="str">
        <f t="shared" ca="1" si="27"/>
        <v/>
      </c>
      <c r="AR84" s="21" t="str">
        <f t="shared" ca="1" si="27"/>
        <v/>
      </c>
      <c r="AS84" s="21" t="str">
        <f t="shared" ca="1" si="27"/>
        <v/>
      </c>
      <c r="AT84" s="21" t="str">
        <f t="shared" ca="1" si="27"/>
        <v/>
      </c>
      <c r="AU84" s="21" t="str">
        <f t="shared" ca="1" si="27"/>
        <v/>
      </c>
      <c r="AV84" s="21" t="str">
        <f t="shared" ca="1" si="27"/>
        <v/>
      </c>
      <c r="AW84" s="21" t="str">
        <f t="shared" ca="1" si="27"/>
        <v/>
      </c>
      <c r="AX84" s="21" t="str">
        <f t="shared" ca="1" si="27"/>
        <v/>
      </c>
      <c r="AY84" s="21" t="str">
        <f t="shared" ca="1" si="27"/>
        <v/>
      </c>
      <c r="AZ84" s="21" t="str">
        <f t="shared" ca="1" si="27"/>
        <v/>
      </c>
      <c r="BA84" s="21" t="str">
        <f t="shared" ca="1" si="27"/>
        <v/>
      </c>
      <c r="BB84" s="21" t="str">
        <f t="shared" ca="1" si="27"/>
        <v/>
      </c>
      <c r="BC84" s="21" t="str">
        <f t="shared" ca="1" si="27"/>
        <v/>
      </c>
      <c r="BD84" s="21" t="str">
        <f t="shared" ca="1" si="27"/>
        <v/>
      </c>
      <c r="BE84" s="21" t="str">
        <f t="shared" ca="1" si="27"/>
        <v/>
      </c>
      <c r="BF84" s="21" t="str">
        <f t="shared" ca="1" si="27"/>
        <v/>
      </c>
      <c r="BG84" s="21" t="str">
        <f t="shared" ca="1" si="27"/>
        <v/>
      </c>
      <c r="BH84" s="21" t="str">
        <f t="shared" ca="1" si="27"/>
        <v/>
      </c>
      <c r="BI84" s="21" t="str">
        <f t="shared" ca="1" si="27"/>
        <v/>
      </c>
      <c r="BJ84" s="21" t="str">
        <f t="shared" ca="1" si="27"/>
        <v/>
      </c>
      <c r="BK84" s="21" t="str">
        <f t="shared" ca="1" si="27"/>
        <v/>
      </c>
      <c r="BL84" s="21" t="str">
        <f t="shared" ca="1" si="27"/>
        <v/>
      </c>
      <c r="BM84" s="21" t="str">
        <f t="shared" ca="1" si="27"/>
        <v/>
      </c>
      <c r="BN84" s="21" t="str">
        <f t="shared" ca="1" si="27"/>
        <v/>
      </c>
      <c r="BO84" s="21" t="str">
        <f t="shared" ca="1" si="27"/>
        <v/>
      </c>
      <c r="BP84" s="21" t="str">
        <f t="shared" ca="1" si="27"/>
        <v/>
      </c>
      <c r="BQ84" s="21" t="str">
        <f t="shared" ca="1" si="27"/>
        <v/>
      </c>
      <c r="BR84" s="21" t="str">
        <f t="shared" ca="1" si="27"/>
        <v/>
      </c>
      <c r="BS84" s="21" t="str">
        <f t="shared" ca="1" si="27"/>
        <v/>
      </c>
      <c r="BT84" s="21" t="str">
        <f t="shared" ca="1" si="27"/>
        <v/>
      </c>
    </row>
    <row r="85" spans="3:141" x14ac:dyDescent="0.2">
      <c r="C85" s="23">
        <v>6</v>
      </c>
      <c r="D85" s="189" t="s">
        <v>20</v>
      </c>
      <c r="E85" s="190"/>
      <c r="F85" s="190"/>
      <c r="G85" s="190"/>
      <c r="H85" s="190"/>
      <c r="I85" s="191"/>
      <c r="J85" s="41">
        <f ca="1">IF(ISNUMBER(J84),J84*jst!$I31,"")</f>
        <v>5.317244397792285</v>
      </c>
      <c r="K85" s="41">
        <f ca="1">IF(ISNUMBER(K84),K84*jst!$I31,"")</f>
        <v>3.4232176889564014</v>
      </c>
      <c r="L85" s="41">
        <f ca="1">IF(ISNUMBER(L84),L84*jst!$I31,"")</f>
        <v>5.2570293135917661</v>
      </c>
      <c r="M85" s="41">
        <f ca="1">IF(ISNUMBER(M84),M84*jst!$I31,"")</f>
        <v>0</v>
      </c>
      <c r="N85" s="41">
        <f ca="1">IF(ISNUMBER(N84),N84*jst!$I31,"")</f>
        <v>1.7467745968926578</v>
      </c>
      <c r="O85" s="41">
        <f ca="1">IF(ISNUMBER(O84),O84*jst!$I31,"")</f>
        <v>5.5667171210054356</v>
      </c>
      <c r="P85" s="41">
        <f ca="1">IF(ISNUMBER(P84),P84*jst!$I31,"")</f>
        <v>0</v>
      </c>
      <c r="Q85" s="41">
        <f ca="1">IF(ISNUMBER(Q84),Q84*jst!$I31,"")</f>
        <v>2.5613523669248908</v>
      </c>
      <c r="R85" s="41">
        <f ca="1">IF(ISNUMBER(R84),R84*jst!$I31,"")</f>
        <v>2.8761431475758932</v>
      </c>
      <c r="S85" s="41">
        <f ca="1">IF(ISNUMBER(S84),S84*jst!$I31,"")</f>
        <v>0</v>
      </c>
      <c r="T85" s="41">
        <f ca="1">IF(ISNUMBER(T84),T84*jst!$I31,"")</f>
        <v>4.8487198339281834</v>
      </c>
      <c r="U85" s="41" t="str">
        <f ca="1">IF(ISNUMBER(U84),U84*jst!$I31,"")</f>
        <v/>
      </c>
      <c r="V85" s="41" t="str">
        <f ca="1">IF(ISNUMBER(V84),V84*jst!$I31,"")</f>
        <v/>
      </c>
      <c r="W85" s="41" t="str">
        <f ca="1">IF(ISNUMBER(W84),W84*jst!$I31,"")</f>
        <v/>
      </c>
      <c r="X85" s="41" t="str">
        <f ca="1">IF(ISNUMBER(X84),X84*jst!$I31,"")</f>
        <v/>
      </c>
      <c r="Y85" s="41" t="str">
        <f ca="1">IF(ISNUMBER(Y84),Y84*jst!$I31,"")</f>
        <v/>
      </c>
      <c r="Z85" s="41" t="str">
        <f ca="1">IF(ISNUMBER(Z84),Z84*jst!$I31,"")</f>
        <v/>
      </c>
      <c r="AA85" s="41" t="str">
        <f ca="1">IF(ISNUMBER(AA84),AA84*jst!$I31,"")</f>
        <v/>
      </c>
      <c r="AB85" s="41" t="str">
        <f ca="1">IF(ISNUMBER(AB84),AB84*jst!$I31,"")</f>
        <v/>
      </c>
      <c r="AC85" s="41" t="str">
        <f ca="1">IF(ISNUMBER(AC84),AC84*jst!$I31,"")</f>
        <v/>
      </c>
      <c r="AD85" s="41" t="str">
        <f ca="1">IF(ISNUMBER(AD84),AD84*jst!$I31,"")</f>
        <v/>
      </c>
      <c r="AE85" s="41" t="str">
        <f ca="1">IF(ISNUMBER(AE84),AE84*jst!$I31,"")</f>
        <v/>
      </c>
      <c r="AF85" s="41" t="str">
        <f ca="1">IF(ISNUMBER(AF84),AF84*jst!$I31,"")</f>
        <v/>
      </c>
      <c r="AG85" s="41" t="str">
        <f ca="1">IF(ISNUMBER(AG84),AG84*jst!$I31,"")</f>
        <v/>
      </c>
      <c r="AH85" s="41" t="str">
        <f ca="1">IF(ISNUMBER(AH84),AH84*jst!$I31,"")</f>
        <v/>
      </c>
      <c r="AI85" s="41" t="str">
        <f ca="1">IF(ISNUMBER(AI84),AI84*jst!$I31,"")</f>
        <v/>
      </c>
      <c r="AJ85" s="41" t="str">
        <f ca="1">IF(ISNUMBER(AJ84),AJ84*jst!$I31,"")</f>
        <v/>
      </c>
      <c r="AK85" s="41" t="str">
        <f ca="1">IF(ISNUMBER(AK84),AK84*jst!$I31,"")</f>
        <v/>
      </c>
      <c r="AL85" s="41" t="str">
        <f ca="1">IF(ISNUMBER(AL84),AL84*jst!$I31,"")</f>
        <v/>
      </c>
      <c r="AM85" s="41" t="str">
        <f ca="1">IF(ISNUMBER(AM84),AM84*jst!$I31,"")</f>
        <v/>
      </c>
      <c r="AN85" s="41" t="str">
        <f ca="1">IF(ISNUMBER(AN84),AN84*jst!$I31,"")</f>
        <v/>
      </c>
      <c r="AO85" s="41" t="str">
        <f ca="1">IF(ISNUMBER(AO84),AO84*jst!$I31,"")</f>
        <v/>
      </c>
      <c r="AP85" s="41" t="str">
        <f ca="1">IF(ISNUMBER(AP84),AP84*jst!$I31,"")</f>
        <v/>
      </c>
      <c r="AQ85" s="41" t="str">
        <f ca="1">IF(ISNUMBER(AQ84),AQ84*jst!$I31,"")</f>
        <v/>
      </c>
      <c r="AR85" s="41" t="str">
        <f ca="1">IF(ISNUMBER(AR84),AR84*jst!$I31,"")</f>
        <v/>
      </c>
      <c r="AS85" s="41" t="str">
        <f ca="1">IF(ISNUMBER(AS84),AS84*jst!$I31,"")</f>
        <v/>
      </c>
      <c r="AT85" s="41" t="str">
        <f ca="1">IF(ISNUMBER(AT84),AT84*jst!$I31,"")</f>
        <v/>
      </c>
      <c r="AU85" s="41" t="str">
        <f ca="1">IF(ISNUMBER(AU84),AU84*jst!$I31,"")</f>
        <v/>
      </c>
      <c r="AV85" s="41" t="str">
        <f ca="1">IF(ISNUMBER(AV84),AV84*jst!$I31,"")</f>
        <v/>
      </c>
      <c r="AW85" s="41" t="str">
        <f ca="1">IF(ISNUMBER(AW84),AW84*jst!$I31,"")</f>
        <v/>
      </c>
      <c r="AX85" s="41" t="str">
        <f ca="1">IF(ISNUMBER(AX84),AX84*jst!$I31,"")</f>
        <v/>
      </c>
      <c r="AY85" s="41" t="str">
        <f ca="1">IF(ISNUMBER(AY84),AY84*jst!$I31,"")</f>
        <v/>
      </c>
      <c r="AZ85" s="41" t="str">
        <f ca="1">IF(ISNUMBER(AZ84),AZ84*jst!$I31,"")</f>
        <v/>
      </c>
      <c r="BA85" s="41" t="str">
        <f ca="1">IF(ISNUMBER(BA84),BA84*jst!$I31,"")</f>
        <v/>
      </c>
      <c r="BB85" s="41" t="str">
        <f ca="1">IF(ISNUMBER(BB84),BB84*jst!$I31,"")</f>
        <v/>
      </c>
      <c r="BC85" s="41" t="str">
        <f ca="1">IF(ISNUMBER(BC84),BC84*jst!$I31,"")</f>
        <v/>
      </c>
      <c r="BD85" s="41" t="str">
        <f ca="1">IF(ISNUMBER(BD84),BD84*jst!$I31,"")</f>
        <v/>
      </c>
      <c r="BE85" s="41" t="str">
        <f ca="1">IF(ISNUMBER(BE84),BE84*jst!$I31,"")</f>
        <v/>
      </c>
      <c r="BF85" s="41" t="str">
        <f ca="1">IF(ISNUMBER(BF84),BF84*jst!$I31,"")</f>
        <v/>
      </c>
      <c r="BG85" s="41" t="str">
        <f ca="1">IF(ISNUMBER(BG84),BG84*jst!$I31,"")</f>
        <v/>
      </c>
      <c r="BH85" s="41" t="str">
        <f ca="1">IF(ISNUMBER(BH84),BH84*jst!$I31,"")</f>
        <v/>
      </c>
      <c r="BI85" s="41" t="str">
        <f ca="1">IF(ISNUMBER(BI84),BI84*jst!$I31,"")</f>
        <v/>
      </c>
      <c r="BJ85" s="41" t="str">
        <f ca="1">IF(ISNUMBER(BJ84),BJ84*jst!$I31,"")</f>
        <v/>
      </c>
      <c r="BK85" s="41" t="str">
        <f ca="1">IF(ISNUMBER(BK84),BK84*jst!$I31,"")</f>
        <v/>
      </c>
      <c r="BL85" s="41" t="str">
        <f ca="1">IF(ISNUMBER(BL84),BL84*jst!$I31,"")</f>
        <v/>
      </c>
      <c r="BM85" s="41" t="str">
        <f ca="1">IF(ISNUMBER(BM84),BM84*jst!$I31,"")</f>
        <v/>
      </c>
      <c r="BN85" s="41" t="str">
        <f ca="1">IF(ISNUMBER(BN84),BN84*jst!$I31,"")</f>
        <v/>
      </c>
      <c r="BO85" s="41" t="str">
        <f ca="1">IF(ISNUMBER(BO84),BO84*jst!$I31,"")</f>
        <v/>
      </c>
      <c r="BP85" s="41" t="str">
        <f ca="1">IF(ISNUMBER(BP84),BP84*jst!$I31,"")</f>
        <v/>
      </c>
      <c r="BQ85" s="41" t="str">
        <f ca="1">IF(ISNUMBER(BQ84),BQ84*jst!$I31,"")</f>
        <v/>
      </c>
      <c r="BR85" s="41" t="str">
        <f ca="1">IF(ISNUMBER(BR84),BR84*jst!$I31,"")</f>
        <v/>
      </c>
      <c r="BS85" s="41" t="str">
        <f ca="1">IF(ISNUMBER(BS84),BS84*jst!$I31,"")</f>
        <v/>
      </c>
      <c r="BT85" s="41" t="str">
        <f ca="1">IF(ISNUMBER(BT84),BT84*jst!$I31,"")</f>
        <v/>
      </c>
    </row>
    <row r="86" spans="3:141" ht="13.5" thickBot="1" x14ac:dyDescent="0.25">
      <c r="C86" s="23">
        <v>7</v>
      </c>
      <c r="D86" s="171" t="s">
        <v>19</v>
      </c>
      <c r="E86" s="172"/>
      <c r="F86" s="172"/>
      <c r="G86" s="172"/>
      <c r="H86" s="172"/>
      <c r="I86" s="173"/>
      <c r="J86" s="48">
        <f ca="1">IF(ISNUMBER(J85),J85*12,"")</f>
        <v>63.80693277350742</v>
      </c>
      <c r="K86" s="48">
        <f t="shared" ref="K86:BT86" ca="1" si="28">IF(ISNUMBER(K85),K85*12,"")</f>
        <v>41.078612267476814</v>
      </c>
      <c r="L86" s="48">
        <f t="shared" ca="1" si="28"/>
        <v>63.084351763101196</v>
      </c>
      <c r="M86" s="48">
        <f t="shared" ca="1" si="28"/>
        <v>0</v>
      </c>
      <c r="N86" s="48">
        <f t="shared" ca="1" si="28"/>
        <v>20.961295162711892</v>
      </c>
      <c r="O86" s="48">
        <f t="shared" ca="1" si="28"/>
        <v>66.800605452065227</v>
      </c>
      <c r="P86" s="48">
        <f t="shared" ca="1" si="28"/>
        <v>0</v>
      </c>
      <c r="Q86" s="48">
        <f t="shared" ca="1" si="28"/>
        <v>30.736228403098689</v>
      </c>
      <c r="R86" s="48">
        <f t="shared" ca="1" si="28"/>
        <v>34.513717770910716</v>
      </c>
      <c r="S86" s="48">
        <f t="shared" ca="1" si="28"/>
        <v>0</v>
      </c>
      <c r="T86" s="48">
        <f t="shared" ca="1" si="28"/>
        <v>58.184638007138204</v>
      </c>
      <c r="U86" s="48" t="str">
        <f t="shared" ca="1" si="28"/>
        <v/>
      </c>
      <c r="V86" s="48" t="str">
        <f t="shared" ca="1" si="28"/>
        <v/>
      </c>
      <c r="W86" s="48" t="str">
        <f t="shared" ca="1" si="28"/>
        <v/>
      </c>
      <c r="X86" s="48" t="str">
        <f t="shared" ca="1" si="28"/>
        <v/>
      </c>
      <c r="Y86" s="48" t="str">
        <f t="shared" ca="1" si="28"/>
        <v/>
      </c>
      <c r="Z86" s="48" t="str">
        <f t="shared" ca="1" si="28"/>
        <v/>
      </c>
      <c r="AA86" s="48" t="str">
        <f t="shared" ca="1" si="28"/>
        <v/>
      </c>
      <c r="AB86" s="48" t="str">
        <f t="shared" ca="1" si="28"/>
        <v/>
      </c>
      <c r="AC86" s="48" t="str">
        <f t="shared" ca="1" si="28"/>
        <v/>
      </c>
      <c r="AD86" s="48" t="str">
        <f t="shared" ca="1" si="28"/>
        <v/>
      </c>
      <c r="AE86" s="48" t="str">
        <f t="shared" ca="1" si="28"/>
        <v/>
      </c>
      <c r="AF86" s="48" t="str">
        <f t="shared" ca="1" si="28"/>
        <v/>
      </c>
      <c r="AG86" s="48" t="str">
        <f t="shared" ca="1" si="28"/>
        <v/>
      </c>
      <c r="AH86" s="48" t="str">
        <f t="shared" ca="1" si="28"/>
        <v/>
      </c>
      <c r="AI86" s="48" t="str">
        <f t="shared" ca="1" si="28"/>
        <v/>
      </c>
      <c r="AJ86" s="48" t="str">
        <f t="shared" ca="1" si="28"/>
        <v/>
      </c>
      <c r="AK86" s="48" t="str">
        <f t="shared" ca="1" si="28"/>
        <v/>
      </c>
      <c r="AL86" s="48" t="str">
        <f t="shared" ca="1" si="28"/>
        <v/>
      </c>
      <c r="AM86" s="48" t="str">
        <f t="shared" ca="1" si="28"/>
        <v/>
      </c>
      <c r="AN86" s="48" t="str">
        <f t="shared" ca="1" si="28"/>
        <v/>
      </c>
      <c r="AO86" s="48" t="str">
        <f t="shared" ca="1" si="28"/>
        <v/>
      </c>
      <c r="AP86" s="48" t="str">
        <f t="shared" ca="1" si="28"/>
        <v/>
      </c>
      <c r="AQ86" s="48" t="str">
        <f t="shared" ca="1" si="28"/>
        <v/>
      </c>
      <c r="AR86" s="48" t="str">
        <f t="shared" ca="1" si="28"/>
        <v/>
      </c>
      <c r="AS86" s="48" t="str">
        <f t="shared" ca="1" si="28"/>
        <v/>
      </c>
      <c r="AT86" s="48" t="str">
        <f t="shared" ca="1" si="28"/>
        <v/>
      </c>
      <c r="AU86" s="48" t="str">
        <f t="shared" ca="1" si="28"/>
        <v/>
      </c>
      <c r="AV86" s="48" t="str">
        <f t="shared" ca="1" si="28"/>
        <v/>
      </c>
      <c r="AW86" s="48" t="str">
        <f t="shared" ca="1" si="28"/>
        <v/>
      </c>
      <c r="AX86" s="48" t="str">
        <f t="shared" ca="1" si="28"/>
        <v/>
      </c>
      <c r="AY86" s="48" t="str">
        <f t="shared" ca="1" si="28"/>
        <v/>
      </c>
      <c r="AZ86" s="48" t="str">
        <f t="shared" ca="1" si="28"/>
        <v/>
      </c>
      <c r="BA86" s="48" t="str">
        <f t="shared" ca="1" si="28"/>
        <v/>
      </c>
      <c r="BB86" s="48" t="str">
        <f t="shared" ca="1" si="28"/>
        <v/>
      </c>
      <c r="BC86" s="48" t="str">
        <f t="shared" ca="1" si="28"/>
        <v/>
      </c>
      <c r="BD86" s="48" t="str">
        <f t="shared" ca="1" si="28"/>
        <v/>
      </c>
      <c r="BE86" s="48" t="str">
        <f t="shared" ca="1" si="28"/>
        <v/>
      </c>
      <c r="BF86" s="48" t="str">
        <f t="shared" ca="1" si="28"/>
        <v/>
      </c>
      <c r="BG86" s="48" t="str">
        <f t="shared" ca="1" si="28"/>
        <v/>
      </c>
      <c r="BH86" s="48" t="str">
        <f t="shared" ca="1" si="28"/>
        <v/>
      </c>
      <c r="BI86" s="48" t="str">
        <f t="shared" ca="1" si="28"/>
        <v/>
      </c>
      <c r="BJ86" s="48" t="str">
        <f t="shared" ca="1" si="28"/>
        <v/>
      </c>
      <c r="BK86" s="48" t="str">
        <f t="shared" ca="1" si="28"/>
        <v/>
      </c>
      <c r="BL86" s="48" t="str">
        <f t="shared" ca="1" si="28"/>
        <v/>
      </c>
      <c r="BM86" s="48" t="str">
        <f t="shared" ca="1" si="28"/>
        <v/>
      </c>
      <c r="BN86" s="48" t="str">
        <f t="shared" ca="1" si="28"/>
        <v/>
      </c>
      <c r="BO86" s="48" t="str">
        <f t="shared" ca="1" si="28"/>
        <v/>
      </c>
      <c r="BP86" s="48" t="str">
        <f t="shared" ca="1" si="28"/>
        <v/>
      </c>
      <c r="BQ86" s="48" t="str">
        <f t="shared" ca="1" si="28"/>
        <v/>
      </c>
      <c r="BR86" s="48" t="str">
        <f t="shared" ca="1" si="28"/>
        <v/>
      </c>
      <c r="BS86" s="48" t="str">
        <f t="shared" ca="1" si="28"/>
        <v/>
      </c>
      <c r="BT86" s="48" t="str">
        <f t="shared" ca="1" si="28"/>
        <v/>
      </c>
    </row>
    <row r="87" spans="3:141" ht="13.5" thickBot="1" x14ac:dyDescent="0.25"/>
    <row r="88" spans="3:141" ht="13.5" thickBot="1" x14ac:dyDescent="0.25">
      <c r="C88" s="174" t="s">
        <v>15</v>
      </c>
      <c r="D88" s="176" t="s">
        <v>18</v>
      </c>
      <c r="E88" s="177"/>
      <c r="F88" s="168" t="s">
        <v>194</v>
      </c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70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2"/>
    </row>
    <row r="89" spans="3:141" x14ac:dyDescent="0.2">
      <c r="C89" s="175"/>
      <c r="D89" s="178" t="s">
        <v>13</v>
      </c>
      <c r="E89" s="179"/>
      <c r="F89" s="180" t="str">
        <f>pomoc!H$5</f>
        <v>p07</v>
      </c>
      <c r="G89" s="181"/>
      <c r="H89" s="178" t="s">
        <v>21</v>
      </c>
      <c r="I89" s="179"/>
      <c r="J89" s="28" t="s">
        <v>196</v>
      </c>
      <c r="K89" s="28" t="s">
        <v>197</v>
      </c>
      <c r="L89" s="28" t="s">
        <v>196</v>
      </c>
      <c r="M89" s="28" t="s">
        <v>198</v>
      </c>
      <c r="N89" s="28" t="s">
        <v>199</v>
      </c>
      <c r="O89" s="28">
        <f ca="1">OFFSET(pomoc!$H$12,pomoc!G$10,0)</f>
        <v>0</v>
      </c>
      <c r="P89" s="28">
        <f ca="1">OFFSET(pomoc!$H$12,pomoc!H$10,0)</f>
        <v>0</v>
      </c>
      <c r="Q89" s="28">
        <f ca="1">OFFSET(pomoc!$H$12,pomoc!I$10,0)</f>
        <v>0</v>
      </c>
      <c r="R89" s="28">
        <f ca="1">OFFSET(pomoc!$H$12,pomoc!J$10,0)</f>
        <v>0</v>
      </c>
      <c r="S89" s="28">
        <f ca="1">OFFSET(pomoc!$H$12,pomoc!K$10,0)</f>
        <v>0</v>
      </c>
      <c r="T89" s="28">
        <f ca="1">OFFSET(pomoc!$H$12,pomoc!L$10,0)</f>
        <v>0</v>
      </c>
      <c r="U89" s="28">
        <f ca="1">OFFSET(pomoc!$H$12,pomoc!M$10,0)</f>
        <v>0</v>
      </c>
      <c r="V89" s="28">
        <f ca="1">OFFSET(pomoc!$H$12,pomoc!N$10,0)</f>
        <v>0</v>
      </c>
      <c r="W89" s="28">
        <f ca="1">OFFSET(pomoc!$H$12,pomoc!O$10,0)</f>
        <v>0</v>
      </c>
      <c r="X89" s="28">
        <f ca="1">OFFSET(pomoc!$H$12,pomoc!P$10,0)</f>
        <v>0</v>
      </c>
      <c r="Y89" s="28">
        <f ca="1">OFFSET(pomoc!$H$12,pomoc!Q$10,0)</f>
        <v>0</v>
      </c>
      <c r="Z89" s="28">
        <f ca="1">OFFSET(pomoc!$H$12,pomoc!R$10,0)</f>
        <v>0</v>
      </c>
      <c r="AA89" s="28">
        <f ca="1">OFFSET(pomoc!$H$12,pomoc!S$10,0)</f>
        <v>0</v>
      </c>
      <c r="AB89" s="28">
        <f ca="1">OFFSET(pomoc!$H$12,pomoc!T$10,0)</f>
        <v>0</v>
      </c>
      <c r="AC89" s="28">
        <f ca="1">OFFSET(pomoc!$H$12,pomoc!U$10,0)</f>
        <v>0</v>
      </c>
      <c r="AD89" s="28">
        <f ca="1">OFFSET(pomoc!$H$12,pomoc!V$10,0)</f>
        <v>0</v>
      </c>
      <c r="AE89" s="28">
        <f ca="1">OFFSET(pomoc!$H$12,pomoc!W$10,0)</f>
        <v>0</v>
      </c>
      <c r="AF89" s="28">
        <f ca="1">OFFSET(pomoc!$H$12,pomoc!X$10,0)</f>
        <v>0</v>
      </c>
      <c r="AG89" s="28">
        <f ca="1">OFFSET(pomoc!$H$12,pomoc!Y$10,0)</f>
        <v>0</v>
      </c>
      <c r="AH89" s="28">
        <f ca="1">OFFSET(pomoc!$H$12,pomoc!Z$10,0)</f>
        <v>0</v>
      </c>
      <c r="AI89" s="28">
        <f ca="1">OFFSET(pomoc!$H$12,pomoc!AA$10,0)</f>
        <v>0</v>
      </c>
      <c r="AJ89" s="28">
        <f ca="1">OFFSET(pomoc!$H$12,pomoc!AB$10,0)</f>
        <v>0</v>
      </c>
      <c r="AK89" s="28">
        <f ca="1">OFFSET(pomoc!$H$12,pomoc!AC$10,0)</f>
        <v>0</v>
      </c>
      <c r="AL89" s="28">
        <f ca="1">OFFSET(pomoc!$H$12,pomoc!AD$10,0)</f>
        <v>0</v>
      </c>
      <c r="AM89" s="28">
        <f ca="1">OFFSET(pomoc!$H$12,pomoc!AE$10,0)</f>
        <v>0</v>
      </c>
      <c r="AN89" s="28">
        <f ca="1">OFFSET(pomoc!$H$12,pomoc!AF$10,0)</f>
        <v>0</v>
      </c>
      <c r="AO89" s="28">
        <f ca="1">OFFSET(pomoc!$H$12,pomoc!AG$10,0)</f>
        <v>0</v>
      </c>
      <c r="AP89" s="28">
        <f ca="1">OFFSET(pomoc!$H$12,pomoc!AH$10,0)</f>
        <v>0</v>
      </c>
      <c r="AQ89" s="28">
        <f ca="1">OFFSET(pomoc!$H$12,pomoc!AI$10,0)</f>
        <v>0</v>
      </c>
      <c r="AR89" s="28">
        <f ca="1">OFFSET(pomoc!$H$12,pomoc!AJ$10,0)</f>
        <v>0</v>
      </c>
      <c r="AS89" s="28">
        <f ca="1">OFFSET(pomoc!$H$12,pomoc!AK$10,0)</f>
        <v>0</v>
      </c>
      <c r="AT89" s="28">
        <f ca="1">OFFSET(pomoc!$H$12,pomoc!AL$10,0)</f>
        <v>0</v>
      </c>
      <c r="AU89" s="28">
        <f ca="1">OFFSET(pomoc!$H$12,pomoc!AM$10,0)</f>
        <v>0</v>
      </c>
      <c r="AV89" s="28">
        <f ca="1">OFFSET(pomoc!$H$12,pomoc!AN$10,0)</f>
        <v>0</v>
      </c>
      <c r="AW89" s="28">
        <f ca="1">OFFSET(pomoc!$H$12,pomoc!AO$10,0)</f>
        <v>0</v>
      </c>
      <c r="AX89" s="28">
        <f ca="1">OFFSET(pomoc!$H$12,pomoc!AP$10,0)</f>
        <v>0</v>
      </c>
      <c r="AY89" s="28">
        <f ca="1">OFFSET(pomoc!$H$12,pomoc!AQ$10,0)</f>
        <v>0</v>
      </c>
      <c r="AZ89" s="28">
        <f ca="1">OFFSET(pomoc!$H$12,pomoc!AR$10,0)</f>
        <v>0</v>
      </c>
      <c r="BA89" s="28">
        <f ca="1">OFFSET(pomoc!$H$12,pomoc!AS$10,0)</f>
        <v>0</v>
      </c>
      <c r="BB89" s="28">
        <f ca="1">OFFSET(pomoc!$H$12,pomoc!AT$10,0)</f>
        <v>0</v>
      </c>
      <c r="BC89" s="28">
        <f ca="1">OFFSET(pomoc!$H$12,pomoc!AU$10,0)</f>
        <v>0</v>
      </c>
      <c r="BD89" s="28">
        <f ca="1">OFFSET(pomoc!$H$12,pomoc!AV$10,0)</f>
        <v>0</v>
      </c>
      <c r="BE89" s="28">
        <f ca="1">OFFSET(pomoc!$H$12,pomoc!AW$10,0)</f>
        <v>0</v>
      </c>
      <c r="BF89" s="28">
        <f ca="1">OFFSET(pomoc!$H$12,pomoc!AX$10,0)</f>
        <v>0</v>
      </c>
      <c r="BG89" s="28">
        <f ca="1">OFFSET(pomoc!$H$12,pomoc!AY$10,0)</f>
        <v>0</v>
      </c>
      <c r="BH89" s="28">
        <f ca="1">OFFSET(pomoc!$H$12,pomoc!AZ$10,0)</f>
        <v>0</v>
      </c>
      <c r="BI89" s="28">
        <f ca="1">OFFSET(pomoc!$H$12,pomoc!BA$10,0)</f>
        <v>0</v>
      </c>
      <c r="BJ89" s="28">
        <f ca="1">OFFSET(pomoc!$H$12,pomoc!BB$10,0)</f>
        <v>0</v>
      </c>
      <c r="BK89" s="28">
        <f ca="1">OFFSET(pomoc!$H$12,pomoc!BC$10,0)</f>
        <v>0</v>
      </c>
      <c r="BL89" s="28">
        <f ca="1">OFFSET(pomoc!$H$12,pomoc!BD$10,0)</f>
        <v>0</v>
      </c>
      <c r="BM89" s="28">
        <f ca="1">OFFSET(pomoc!$H$12,pomoc!BE$10,0)</f>
        <v>0</v>
      </c>
      <c r="BN89" s="28">
        <f ca="1">OFFSET(pomoc!$H$12,pomoc!BF$10,0)</f>
        <v>0</v>
      </c>
      <c r="BO89" s="28">
        <f ca="1">OFFSET(pomoc!$H$12,pomoc!BG$10,0)</f>
        <v>0</v>
      </c>
      <c r="BP89" s="28">
        <f ca="1">OFFSET(pomoc!$H$12,pomoc!BH$10,0)</f>
        <v>0</v>
      </c>
      <c r="BQ89" s="28">
        <f ca="1">OFFSET(pomoc!$H$12,pomoc!BI$10,0)</f>
        <v>0</v>
      </c>
      <c r="BR89" s="28">
        <f ca="1">OFFSET(pomoc!$H$12,pomoc!BJ$10,0)</f>
        <v>0</v>
      </c>
      <c r="BS89" s="28">
        <f ca="1">OFFSET(pomoc!$H$12,pomoc!BK$10,0)</f>
        <v>0</v>
      </c>
      <c r="BT89" s="28">
        <f ca="1">OFFSET(pomoc!$H$12,pomoc!BL$10,0)</f>
        <v>0</v>
      </c>
    </row>
    <row r="90" spans="3:141" x14ac:dyDescent="0.2">
      <c r="C90" s="175"/>
      <c r="D90" s="162" t="s">
        <v>23</v>
      </c>
      <c r="E90" s="163"/>
      <c r="F90" s="163"/>
      <c r="G90" s="164"/>
      <c r="H90" s="182" t="s">
        <v>22</v>
      </c>
      <c r="I90" s="183"/>
      <c r="J90" s="20">
        <f ca="1">OFFSET(pomoc!$H$13,pomoc!B$10,0)</f>
        <v>1</v>
      </c>
      <c r="K90" s="20">
        <f ca="1">OFFSET(pomoc!$H$13,pomoc!C$10,0)</f>
        <v>1</v>
      </c>
      <c r="L90" s="20">
        <f ca="1">OFFSET(pomoc!$H$13,pomoc!D$10,0)</f>
        <v>1</v>
      </c>
      <c r="M90" s="20">
        <f ca="1">OFFSET(pomoc!$H$13,pomoc!E$10,0)</f>
        <v>1</v>
      </c>
      <c r="N90" s="20">
        <f ca="1">OFFSET(pomoc!$H$13,pomoc!F$10,0)</f>
        <v>1</v>
      </c>
      <c r="O90" s="20">
        <f ca="1">OFFSET(pomoc!$H$13,pomoc!G$10,0)</f>
        <v>1</v>
      </c>
      <c r="P90" s="20">
        <f ca="1">OFFSET(pomoc!$H$13,pomoc!H$10,0)</f>
        <v>1</v>
      </c>
      <c r="Q90" s="20">
        <f ca="1">OFFSET(pomoc!$H$13,pomoc!I$10,0)</f>
        <v>1</v>
      </c>
      <c r="R90" s="20">
        <f ca="1">OFFSET(pomoc!$H$13,pomoc!J$10,0)</f>
        <v>1</v>
      </c>
      <c r="S90" s="20">
        <f ca="1">OFFSET(pomoc!$H$13,pomoc!K$10,0)</f>
        <v>1</v>
      </c>
      <c r="T90" s="20">
        <f ca="1">OFFSET(pomoc!$H$13,pomoc!L$10,0)</f>
        <v>1</v>
      </c>
      <c r="U90" s="20">
        <f ca="1">OFFSET(pomoc!$H$13,pomoc!M$10,0)</f>
        <v>1</v>
      </c>
      <c r="V90" s="20">
        <f ca="1">OFFSET(pomoc!$H$13,pomoc!N$10,0)</f>
        <v>1</v>
      </c>
      <c r="W90" s="20">
        <f ca="1">OFFSET(pomoc!$H$13,pomoc!O$10,0)</f>
        <v>1</v>
      </c>
      <c r="X90" s="20">
        <f ca="1">OFFSET(pomoc!$H$13,pomoc!P$10,0)</f>
        <v>1</v>
      </c>
      <c r="Y90" s="20">
        <f ca="1">OFFSET(pomoc!$H$13,pomoc!Q$10,0)</f>
        <v>1</v>
      </c>
      <c r="Z90" s="20">
        <f ca="1">OFFSET(pomoc!$H$13,pomoc!R$10,0)</f>
        <v>1</v>
      </c>
      <c r="AA90" s="20">
        <f ca="1">OFFSET(pomoc!$H$13,pomoc!S$10,0)</f>
        <v>1</v>
      </c>
      <c r="AB90" s="20">
        <f ca="1">OFFSET(pomoc!$H$13,pomoc!T$10,0)</f>
        <v>1</v>
      </c>
      <c r="AC90" s="20">
        <f ca="1">OFFSET(pomoc!$H$13,pomoc!U$10,0)</f>
        <v>1</v>
      </c>
      <c r="AD90" s="20">
        <f ca="1">OFFSET(pomoc!$H$13,pomoc!V$10,0)</f>
        <v>1</v>
      </c>
      <c r="AE90" s="20">
        <f ca="1">OFFSET(pomoc!$H$13,pomoc!W$10,0)</f>
        <v>1</v>
      </c>
      <c r="AF90" s="20">
        <f ca="1">OFFSET(pomoc!$H$13,pomoc!X$10,0)</f>
        <v>1</v>
      </c>
      <c r="AG90" s="20">
        <f ca="1">OFFSET(pomoc!$H$13,pomoc!Y$10,0)</f>
        <v>1</v>
      </c>
      <c r="AH90" s="20">
        <f ca="1">OFFSET(pomoc!$H$13,pomoc!Z$10,0)</f>
        <v>1</v>
      </c>
      <c r="AI90" s="20">
        <f ca="1">OFFSET(pomoc!$H$13,pomoc!AA$10,0)</f>
        <v>1</v>
      </c>
      <c r="AJ90" s="20">
        <f ca="1">OFFSET(pomoc!$H$13,pomoc!AB$10,0)</f>
        <v>1</v>
      </c>
      <c r="AK90" s="20">
        <f ca="1">OFFSET(pomoc!$H$13,pomoc!AC$10,0)</f>
        <v>1</v>
      </c>
      <c r="AL90" s="20">
        <f ca="1">OFFSET(pomoc!$H$13,pomoc!AD$10,0)</f>
        <v>1</v>
      </c>
      <c r="AM90" s="20">
        <f ca="1">OFFSET(pomoc!$H$13,pomoc!AE$10,0)</f>
        <v>1</v>
      </c>
      <c r="AN90" s="20">
        <f ca="1">OFFSET(pomoc!$H$13,pomoc!AF$10,0)</f>
        <v>1</v>
      </c>
      <c r="AO90" s="20">
        <f ca="1">OFFSET(pomoc!$H$13,pomoc!AG$10,0)</f>
        <v>1</v>
      </c>
      <c r="AP90" s="20">
        <f ca="1">OFFSET(pomoc!$H$13,pomoc!AH$10,0)</f>
        <v>1</v>
      </c>
      <c r="AQ90" s="20">
        <f ca="1">OFFSET(pomoc!$H$13,pomoc!AI$10,0)</f>
        <v>1</v>
      </c>
      <c r="AR90" s="20">
        <f ca="1">OFFSET(pomoc!$H$13,pomoc!AJ$10,0)</f>
        <v>1</v>
      </c>
      <c r="AS90" s="20">
        <f ca="1">OFFSET(pomoc!$H$13,pomoc!AK$10,0)</f>
        <v>1</v>
      </c>
      <c r="AT90" s="20">
        <f ca="1">OFFSET(pomoc!$H$13,pomoc!AL$10,0)</f>
        <v>1</v>
      </c>
      <c r="AU90" s="20">
        <f ca="1">OFFSET(pomoc!$H$13,pomoc!AM$10,0)</f>
        <v>1</v>
      </c>
      <c r="AV90" s="20">
        <f ca="1">OFFSET(pomoc!$H$13,pomoc!AN$10,0)</f>
        <v>1</v>
      </c>
      <c r="AW90" s="20">
        <f ca="1">OFFSET(pomoc!$H$13,pomoc!AO$10,0)</f>
        <v>1</v>
      </c>
      <c r="AX90" s="20">
        <f ca="1">OFFSET(pomoc!$H$13,pomoc!AP$10,0)</f>
        <v>1</v>
      </c>
      <c r="AY90" s="20">
        <f ca="1">OFFSET(pomoc!$H$13,pomoc!AQ$10,0)</f>
        <v>1</v>
      </c>
      <c r="AZ90" s="20">
        <f ca="1">OFFSET(pomoc!$H$13,pomoc!AR$10,0)</f>
        <v>1</v>
      </c>
      <c r="BA90" s="20">
        <f ca="1">OFFSET(pomoc!$H$13,pomoc!AS$10,0)</f>
        <v>1</v>
      </c>
      <c r="BB90" s="20">
        <f ca="1">OFFSET(pomoc!$H$13,pomoc!AT$10,0)</f>
        <v>1</v>
      </c>
      <c r="BC90" s="20">
        <f ca="1">OFFSET(pomoc!$H$13,pomoc!AU$10,0)</f>
        <v>1</v>
      </c>
      <c r="BD90" s="20">
        <f ca="1">OFFSET(pomoc!$H$13,pomoc!AV$10,0)</f>
        <v>1</v>
      </c>
      <c r="BE90" s="20">
        <f ca="1">OFFSET(pomoc!$H$13,pomoc!AW$10,0)</f>
        <v>1</v>
      </c>
      <c r="BF90" s="20">
        <f ca="1">OFFSET(pomoc!$H$13,pomoc!AX$10,0)</f>
        <v>1</v>
      </c>
      <c r="BG90" s="20">
        <f ca="1">OFFSET(pomoc!$H$13,pomoc!AY$10,0)</f>
        <v>1</v>
      </c>
      <c r="BH90" s="20">
        <f ca="1">OFFSET(pomoc!$H$13,pomoc!AZ$10,0)</f>
        <v>1</v>
      </c>
      <c r="BI90" s="20">
        <f ca="1">OFFSET(pomoc!$H$13,pomoc!BA$10,0)</f>
        <v>1</v>
      </c>
      <c r="BJ90" s="20">
        <f ca="1">OFFSET(pomoc!$H$13,pomoc!BB$10,0)</f>
        <v>1</v>
      </c>
      <c r="BK90" s="20">
        <f ca="1">OFFSET(pomoc!$H$13,pomoc!BC$10,0)</f>
        <v>1</v>
      </c>
      <c r="BL90" s="20">
        <f ca="1">OFFSET(pomoc!$H$13,pomoc!BD$10,0)</f>
        <v>1</v>
      </c>
      <c r="BM90" s="20">
        <f ca="1">OFFSET(pomoc!$H$13,pomoc!BE$10,0)</f>
        <v>1</v>
      </c>
      <c r="BN90" s="20">
        <f ca="1">OFFSET(pomoc!$H$13,pomoc!BF$10,0)</f>
        <v>1</v>
      </c>
      <c r="BO90" s="20">
        <f ca="1">OFFSET(pomoc!$H$13,pomoc!BG$10,0)</f>
        <v>1</v>
      </c>
      <c r="BP90" s="20">
        <f ca="1">OFFSET(pomoc!$H$13,pomoc!BH$10,0)</f>
        <v>1</v>
      </c>
      <c r="BQ90" s="20">
        <f ca="1">OFFSET(pomoc!$H$13,pomoc!BI$10,0)</f>
        <v>1</v>
      </c>
      <c r="BR90" s="20">
        <f ca="1">OFFSET(pomoc!$H$13,pomoc!BJ$10,0)</f>
        <v>1</v>
      </c>
      <c r="BS90" s="20">
        <f ca="1">OFFSET(pomoc!$H$13,pomoc!BK$10,0)</f>
        <v>1</v>
      </c>
      <c r="BT90" s="20">
        <f ca="1">OFFSET(pomoc!$H$13,pomoc!BL$10,0)</f>
        <v>1</v>
      </c>
    </row>
    <row r="91" spans="3:141" ht="13.5" thickBot="1" x14ac:dyDescent="0.25">
      <c r="C91" s="175"/>
      <c r="D91" s="165"/>
      <c r="E91" s="166"/>
      <c r="F91" s="166"/>
      <c r="G91" s="167"/>
      <c r="H91" s="184" t="s">
        <v>15</v>
      </c>
      <c r="I91" s="185"/>
      <c r="J91" s="24">
        <f>IF(ISTEXT(J89),1,"")</f>
        <v>1</v>
      </c>
      <c r="K91" s="24">
        <f>IF(ISTEXT(K89),J91+1,"")</f>
        <v>2</v>
      </c>
      <c r="L91" s="24">
        <f t="shared" ref="L91:BT91" si="29">IF(ISTEXT(L89),K91+1,"")</f>
        <v>3</v>
      </c>
      <c r="M91" s="24">
        <f t="shared" si="29"/>
        <v>4</v>
      </c>
      <c r="N91" s="24">
        <f t="shared" si="29"/>
        <v>5</v>
      </c>
      <c r="O91" s="24" t="str">
        <f t="shared" ca="1" si="29"/>
        <v/>
      </c>
      <c r="P91" s="24" t="str">
        <f t="shared" ca="1" si="29"/>
        <v/>
      </c>
      <c r="Q91" s="24" t="str">
        <f t="shared" ca="1" si="29"/>
        <v/>
      </c>
      <c r="R91" s="24" t="str">
        <f t="shared" ca="1" si="29"/>
        <v/>
      </c>
      <c r="S91" s="24" t="str">
        <f t="shared" ca="1" si="29"/>
        <v/>
      </c>
      <c r="T91" s="24" t="str">
        <f t="shared" ca="1" si="29"/>
        <v/>
      </c>
      <c r="U91" s="24" t="str">
        <f t="shared" ca="1" si="29"/>
        <v/>
      </c>
      <c r="V91" s="24" t="str">
        <f t="shared" ca="1" si="29"/>
        <v/>
      </c>
      <c r="W91" s="24" t="str">
        <f t="shared" ca="1" si="29"/>
        <v/>
      </c>
      <c r="X91" s="24" t="str">
        <f t="shared" ca="1" si="29"/>
        <v/>
      </c>
      <c r="Y91" s="24" t="str">
        <f t="shared" ca="1" si="29"/>
        <v/>
      </c>
      <c r="Z91" s="24" t="str">
        <f t="shared" ca="1" si="29"/>
        <v/>
      </c>
      <c r="AA91" s="24" t="str">
        <f t="shared" ca="1" si="29"/>
        <v/>
      </c>
      <c r="AB91" s="24" t="str">
        <f t="shared" ca="1" si="29"/>
        <v/>
      </c>
      <c r="AC91" s="24" t="str">
        <f t="shared" ca="1" si="29"/>
        <v/>
      </c>
      <c r="AD91" s="24" t="str">
        <f t="shared" ca="1" si="29"/>
        <v/>
      </c>
      <c r="AE91" s="24" t="str">
        <f t="shared" ca="1" si="29"/>
        <v/>
      </c>
      <c r="AF91" s="24" t="str">
        <f t="shared" ca="1" si="29"/>
        <v/>
      </c>
      <c r="AG91" s="24" t="str">
        <f t="shared" ca="1" si="29"/>
        <v/>
      </c>
      <c r="AH91" s="24" t="str">
        <f t="shared" ca="1" si="29"/>
        <v/>
      </c>
      <c r="AI91" s="24" t="str">
        <f t="shared" ca="1" si="29"/>
        <v/>
      </c>
      <c r="AJ91" s="24" t="str">
        <f t="shared" ca="1" si="29"/>
        <v/>
      </c>
      <c r="AK91" s="24" t="str">
        <f t="shared" ca="1" si="29"/>
        <v/>
      </c>
      <c r="AL91" s="24" t="str">
        <f t="shared" ca="1" si="29"/>
        <v/>
      </c>
      <c r="AM91" s="24" t="str">
        <f t="shared" ca="1" si="29"/>
        <v/>
      </c>
      <c r="AN91" s="24" t="str">
        <f t="shared" ca="1" si="29"/>
        <v/>
      </c>
      <c r="AO91" s="24" t="str">
        <f t="shared" ca="1" si="29"/>
        <v/>
      </c>
      <c r="AP91" s="24" t="str">
        <f t="shared" ca="1" si="29"/>
        <v/>
      </c>
      <c r="AQ91" s="24" t="str">
        <f t="shared" ca="1" si="29"/>
        <v/>
      </c>
      <c r="AR91" s="24" t="str">
        <f t="shared" ca="1" si="29"/>
        <v/>
      </c>
      <c r="AS91" s="24" t="str">
        <f t="shared" ca="1" si="29"/>
        <v/>
      </c>
      <c r="AT91" s="24" t="str">
        <f t="shared" ca="1" si="29"/>
        <v/>
      </c>
      <c r="AU91" s="24" t="str">
        <f t="shared" ca="1" si="29"/>
        <v/>
      </c>
      <c r="AV91" s="24" t="str">
        <f t="shared" ca="1" si="29"/>
        <v/>
      </c>
      <c r="AW91" s="24" t="str">
        <f t="shared" ca="1" si="29"/>
        <v/>
      </c>
      <c r="AX91" s="24" t="str">
        <f t="shared" ca="1" si="29"/>
        <v/>
      </c>
      <c r="AY91" s="24" t="str">
        <f t="shared" ca="1" si="29"/>
        <v/>
      </c>
      <c r="AZ91" s="24" t="str">
        <f t="shared" ca="1" si="29"/>
        <v/>
      </c>
      <c r="BA91" s="24" t="str">
        <f t="shared" ca="1" si="29"/>
        <v/>
      </c>
      <c r="BB91" s="24" t="str">
        <f t="shared" ca="1" si="29"/>
        <v/>
      </c>
      <c r="BC91" s="24" t="str">
        <f t="shared" ca="1" si="29"/>
        <v/>
      </c>
      <c r="BD91" s="24" t="str">
        <f t="shared" ca="1" si="29"/>
        <v/>
      </c>
      <c r="BE91" s="24" t="str">
        <f t="shared" ca="1" si="29"/>
        <v/>
      </c>
      <c r="BF91" s="24" t="str">
        <f t="shared" ca="1" si="29"/>
        <v/>
      </c>
      <c r="BG91" s="24" t="str">
        <f t="shared" ca="1" si="29"/>
        <v/>
      </c>
      <c r="BH91" s="24" t="str">
        <f t="shared" ca="1" si="29"/>
        <v/>
      </c>
      <c r="BI91" s="24" t="str">
        <f t="shared" ca="1" si="29"/>
        <v/>
      </c>
      <c r="BJ91" s="24" t="str">
        <f t="shared" ca="1" si="29"/>
        <v/>
      </c>
      <c r="BK91" s="24" t="str">
        <f t="shared" ca="1" si="29"/>
        <v/>
      </c>
      <c r="BL91" s="24" t="str">
        <f t="shared" ca="1" si="29"/>
        <v/>
      </c>
      <c r="BM91" s="24" t="str">
        <f t="shared" ca="1" si="29"/>
        <v/>
      </c>
      <c r="BN91" s="24" t="str">
        <f t="shared" ca="1" si="29"/>
        <v/>
      </c>
      <c r="BO91" s="24" t="str">
        <f t="shared" ca="1" si="29"/>
        <v/>
      </c>
      <c r="BP91" s="24" t="str">
        <f t="shared" ca="1" si="29"/>
        <v/>
      </c>
      <c r="BQ91" s="24" t="str">
        <f t="shared" ca="1" si="29"/>
        <v/>
      </c>
      <c r="BR91" s="24" t="str">
        <f t="shared" ca="1" si="29"/>
        <v/>
      </c>
      <c r="BS91" s="24" t="str">
        <f t="shared" ca="1" si="29"/>
        <v/>
      </c>
      <c r="BT91" s="24" t="str">
        <f t="shared" ca="1" si="29"/>
        <v/>
      </c>
    </row>
    <row r="92" spans="3:141" x14ac:dyDescent="0.2">
      <c r="C92" s="23">
        <v>1</v>
      </c>
      <c r="D92" s="192" t="s">
        <v>120</v>
      </c>
      <c r="E92" s="193"/>
      <c r="F92" s="193"/>
      <c r="G92" s="193"/>
      <c r="H92" s="193"/>
      <c r="I92" s="194"/>
      <c r="J92" s="29">
        <v>3083.09</v>
      </c>
      <c r="K92" s="29">
        <v>3109</v>
      </c>
      <c r="L92" s="29">
        <v>3109</v>
      </c>
      <c r="M92" s="29">
        <v>1511.99</v>
      </c>
      <c r="N92" s="29">
        <v>1554.5</v>
      </c>
      <c r="O92" s="29" t="str">
        <f ca="1">OFFSET(pomoc!$H$14,pomoc!G$10,0)</f>
        <v/>
      </c>
      <c r="P92" s="29" t="str">
        <f ca="1">OFFSET(pomoc!$H$14,pomoc!H$10,0)</f>
        <v/>
      </c>
      <c r="Q92" s="29" t="str">
        <f ca="1">OFFSET(pomoc!$H$14,pomoc!I$10,0)</f>
        <v/>
      </c>
      <c r="R92" s="29" t="str">
        <f ca="1">OFFSET(pomoc!$H$14,pomoc!J$10,0)</f>
        <v/>
      </c>
      <c r="S92" s="29" t="str">
        <f ca="1">OFFSET(pomoc!$H$14,pomoc!K$10,0)</f>
        <v/>
      </c>
      <c r="T92" s="29" t="str">
        <f ca="1">OFFSET(pomoc!$H$14,pomoc!L$10,0)</f>
        <v/>
      </c>
      <c r="U92" s="29" t="str">
        <f ca="1">OFFSET(pomoc!$H$14,pomoc!M$10,0)</f>
        <v/>
      </c>
      <c r="V92" s="29" t="str">
        <f ca="1">OFFSET(pomoc!$H$14,pomoc!N$10,0)</f>
        <v/>
      </c>
      <c r="W92" s="29" t="str">
        <f ca="1">OFFSET(pomoc!$H$14,pomoc!O$10,0)</f>
        <v/>
      </c>
      <c r="X92" s="29" t="str">
        <f ca="1">OFFSET(pomoc!$H$14,pomoc!P$10,0)</f>
        <v/>
      </c>
      <c r="Y92" s="29" t="str">
        <f ca="1">OFFSET(pomoc!$H$14,pomoc!Q$10,0)</f>
        <v/>
      </c>
      <c r="Z92" s="29" t="str">
        <f ca="1">OFFSET(pomoc!$H$14,pomoc!R$10,0)</f>
        <v/>
      </c>
      <c r="AA92" s="29" t="str">
        <f ca="1">OFFSET(pomoc!$H$14,pomoc!S$10,0)</f>
        <v/>
      </c>
      <c r="AB92" s="29" t="str">
        <f ca="1">OFFSET(pomoc!$H$14,pomoc!T$10,0)</f>
        <v/>
      </c>
      <c r="AC92" s="29" t="str">
        <f ca="1">OFFSET(pomoc!$H$14,pomoc!U$10,0)</f>
        <v/>
      </c>
      <c r="AD92" s="29" t="str">
        <f ca="1">OFFSET(pomoc!$H$14,pomoc!V$10,0)</f>
        <v/>
      </c>
      <c r="AE92" s="29" t="str">
        <f ca="1">OFFSET(pomoc!$H$14,pomoc!W$10,0)</f>
        <v/>
      </c>
      <c r="AF92" s="29" t="str">
        <f ca="1">OFFSET(pomoc!$H$14,pomoc!X$10,0)</f>
        <v/>
      </c>
      <c r="AG92" s="29" t="str">
        <f ca="1">OFFSET(pomoc!$H$14,pomoc!Y$10,0)</f>
        <v/>
      </c>
      <c r="AH92" s="29" t="str">
        <f ca="1">OFFSET(pomoc!$H$14,pomoc!Z$10,0)</f>
        <v/>
      </c>
      <c r="AI92" s="29" t="str">
        <f ca="1">OFFSET(pomoc!$H$14,pomoc!AA$10,0)</f>
        <v/>
      </c>
      <c r="AJ92" s="29" t="str">
        <f ca="1">OFFSET(pomoc!$H$14,pomoc!AB$10,0)</f>
        <v/>
      </c>
      <c r="AK92" s="29" t="str">
        <f ca="1">OFFSET(pomoc!$H$14,pomoc!AC$10,0)</f>
        <v/>
      </c>
      <c r="AL92" s="29" t="str">
        <f ca="1">OFFSET(pomoc!$H$14,pomoc!AD$10,0)</f>
        <v/>
      </c>
      <c r="AM92" s="29" t="str">
        <f ca="1">OFFSET(pomoc!$H$14,pomoc!AE$10,0)</f>
        <v/>
      </c>
      <c r="AN92" s="29" t="str">
        <f ca="1">OFFSET(pomoc!$H$14,pomoc!AF$10,0)</f>
        <v/>
      </c>
      <c r="AO92" s="29" t="str">
        <f ca="1">OFFSET(pomoc!$H$14,pomoc!AG$10,0)</f>
        <v/>
      </c>
      <c r="AP92" s="29" t="str">
        <f ca="1">OFFSET(pomoc!$H$14,pomoc!AH$10,0)</f>
        <v/>
      </c>
      <c r="AQ92" s="29" t="str">
        <f ca="1">OFFSET(pomoc!$H$14,pomoc!AI$10,0)</f>
        <v/>
      </c>
      <c r="AR92" s="29" t="str">
        <f ca="1">OFFSET(pomoc!$H$14,pomoc!AJ$10,0)</f>
        <v/>
      </c>
      <c r="AS92" s="29" t="str">
        <f ca="1">OFFSET(pomoc!$H$14,pomoc!AK$10,0)</f>
        <v/>
      </c>
      <c r="AT92" s="29" t="str">
        <f ca="1">OFFSET(pomoc!$H$14,pomoc!AL$10,0)</f>
        <v/>
      </c>
      <c r="AU92" s="29" t="str">
        <f ca="1">OFFSET(pomoc!$H$14,pomoc!AM$10,0)</f>
        <v/>
      </c>
      <c r="AV92" s="29" t="str">
        <f ca="1">OFFSET(pomoc!$H$14,pomoc!AN$10,0)</f>
        <v/>
      </c>
      <c r="AW92" s="29" t="str">
        <f ca="1">OFFSET(pomoc!$H$14,pomoc!AO$10,0)</f>
        <v/>
      </c>
      <c r="AX92" s="29" t="str">
        <f ca="1">OFFSET(pomoc!$H$14,pomoc!AP$10,0)</f>
        <v/>
      </c>
      <c r="AY92" s="29" t="str">
        <f ca="1">OFFSET(pomoc!$H$14,pomoc!AQ$10,0)</f>
        <v/>
      </c>
      <c r="AZ92" s="29" t="str">
        <f ca="1">OFFSET(pomoc!$H$14,pomoc!AR$10,0)</f>
        <v/>
      </c>
      <c r="BA92" s="29" t="str">
        <f ca="1">OFFSET(pomoc!$H$14,pomoc!AS$10,0)</f>
        <v/>
      </c>
      <c r="BB92" s="29" t="str">
        <f ca="1">OFFSET(pomoc!$H$14,pomoc!AT$10,0)</f>
        <v/>
      </c>
      <c r="BC92" s="29" t="str">
        <f ca="1">OFFSET(pomoc!$H$14,pomoc!AU$10,0)</f>
        <v/>
      </c>
      <c r="BD92" s="29" t="str">
        <f ca="1">OFFSET(pomoc!$H$14,pomoc!AV$10,0)</f>
        <v/>
      </c>
      <c r="BE92" s="29" t="str">
        <f ca="1">OFFSET(pomoc!$H$14,pomoc!AW$10,0)</f>
        <v/>
      </c>
      <c r="BF92" s="29" t="str">
        <f ca="1">OFFSET(pomoc!$H$14,pomoc!AX$10,0)</f>
        <v/>
      </c>
      <c r="BG92" s="29" t="str">
        <f ca="1">OFFSET(pomoc!$H$14,pomoc!AY$10,0)</f>
        <v/>
      </c>
      <c r="BH92" s="29" t="str">
        <f ca="1">OFFSET(pomoc!$H$14,pomoc!AZ$10,0)</f>
        <v/>
      </c>
      <c r="BI92" s="29" t="str">
        <f ca="1">OFFSET(pomoc!$H$14,pomoc!BA$10,0)</f>
        <v/>
      </c>
      <c r="BJ92" s="29" t="str">
        <f ca="1">OFFSET(pomoc!$H$14,pomoc!BB$10,0)</f>
        <v/>
      </c>
      <c r="BK92" s="29" t="str">
        <f ca="1">OFFSET(pomoc!$H$14,pomoc!BC$10,0)</f>
        <v/>
      </c>
      <c r="BL92" s="29" t="str">
        <f ca="1">OFFSET(pomoc!$H$14,pomoc!BD$10,0)</f>
        <v/>
      </c>
      <c r="BM92" s="29" t="str">
        <f ca="1">OFFSET(pomoc!$H$14,pomoc!BE$10,0)</f>
        <v/>
      </c>
      <c r="BN92" s="29" t="str">
        <f ca="1">OFFSET(pomoc!$H$14,pomoc!BF$10,0)</f>
        <v/>
      </c>
      <c r="BO92" s="29" t="str">
        <f ca="1">OFFSET(pomoc!$H$14,pomoc!BG$10,0)</f>
        <v/>
      </c>
      <c r="BP92" s="29" t="str">
        <f ca="1">OFFSET(pomoc!$H$14,pomoc!BH$10,0)</f>
        <v/>
      </c>
      <c r="BQ92" s="29" t="str">
        <f ca="1">OFFSET(pomoc!$H$14,pomoc!BI$10,0)</f>
        <v/>
      </c>
      <c r="BR92" s="29" t="str">
        <f ca="1">OFFSET(pomoc!$H$14,pomoc!BJ$10,0)</f>
        <v/>
      </c>
      <c r="BS92" s="29" t="str">
        <f ca="1">OFFSET(pomoc!$H$14,pomoc!BK$10,0)</f>
        <v/>
      </c>
      <c r="BT92" s="29" t="str">
        <f ca="1">OFFSET(pomoc!$H$14,pomoc!BL$10,0)</f>
        <v/>
      </c>
      <c r="BV92" s="32">
        <f ca="1">SUM(CA92:EK92)</f>
        <v>12367.58</v>
      </c>
      <c r="BW92" s="32">
        <f ca="1">BV92</f>
        <v>12367.58</v>
      </c>
      <c r="CA92" s="1">
        <f t="shared" ref="CA92:DF92" si="30">IF(ISNUMBER(J92*J95),J92*J95,0)</f>
        <v>3083.09</v>
      </c>
      <c r="CB92" s="1">
        <f t="shared" si="30"/>
        <v>3109</v>
      </c>
      <c r="CC92" s="1">
        <f t="shared" si="30"/>
        <v>3109</v>
      </c>
      <c r="CD92" s="1">
        <f t="shared" si="30"/>
        <v>1511.99</v>
      </c>
      <c r="CE92" s="1">
        <f t="shared" si="30"/>
        <v>1554.5</v>
      </c>
      <c r="CF92" s="1">
        <f t="shared" ca="1" si="30"/>
        <v>0</v>
      </c>
      <c r="CG92" s="1">
        <f t="shared" ca="1" si="30"/>
        <v>0</v>
      </c>
      <c r="CH92" s="1">
        <f t="shared" ca="1" si="30"/>
        <v>0</v>
      </c>
      <c r="CI92" s="1">
        <f t="shared" ca="1" si="30"/>
        <v>0</v>
      </c>
      <c r="CJ92" s="1">
        <f t="shared" ca="1" si="30"/>
        <v>0</v>
      </c>
      <c r="CK92" s="1">
        <f t="shared" ca="1" si="30"/>
        <v>0</v>
      </c>
      <c r="CL92" s="1">
        <f t="shared" ca="1" si="30"/>
        <v>0</v>
      </c>
      <c r="CM92" s="1">
        <f t="shared" ca="1" si="30"/>
        <v>0</v>
      </c>
      <c r="CN92" s="1">
        <f t="shared" ca="1" si="30"/>
        <v>0</v>
      </c>
      <c r="CO92" s="1">
        <f t="shared" ca="1" si="30"/>
        <v>0</v>
      </c>
      <c r="CP92" s="1">
        <f t="shared" ca="1" si="30"/>
        <v>0</v>
      </c>
      <c r="CQ92" s="1">
        <f t="shared" ca="1" si="30"/>
        <v>0</v>
      </c>
      <c r="CR92" s="1">
        <f t="shared" ca="1" si="30"/>
        <v>0</v>
      </c>
      <c r="CS92" s="1">
        <f t="shared" ca="1" si="30"/>
        <v>0</v>
      </c>
      <c r="CT92" s="1">
        <f t="shared" ca="1" si="30"/>
        <v>0</v>
      </c>
      <c r="CU92" s="1">
        <f t="shared" ca="1" si="30"/>
        <v>0</v>
      </c>
      <c r="CV92" s="1">
        <f t="shared" ca="1" si="30"/>
        <v>0</v>
      </c>
      <c r="CW92" s="1">
        <f t="shared" ca="1" si="30"/>
        <v>0</v>
      </c>
      <c r="CX92" s="1">
        <f t="shared" ca="1" si="30"/>
        <v>0</v>
      </c>
      <c r="CY92" s="1">
        <f t="shared" ca="1" si="30"/>
        <v>0</v>
      </c>
      <c r="CZ92" s="1">
        <f t="shared" ca="1" si="30"/>
        <v>0</v>
      </c>
      <c r="DA92" s="1">
        <f t="shared" ca="1" si="30"/>
        <v>0</v>
      </c>
      <c r="DB92" s="1">
        <f t="shared" ca="1" si="30"/>
        <v>0</v>
      </c>
      <c r="DC92" s="1">
        <f t="shared" ca="1" si="30"/>
        <v>0</v>
      </c>
      <c r="DD92" s="1">
        <f t="shared" ca="1" si="30"/>
        <v>0</v>
      </c>
      <c r="DE92" s="1">
        <f t="shared" ca="1" si="30"/>
        <v>0</v>
      </c>
      <c r="DF92" s="1">
        <f t="shared" ca="1" si="30"/>
        <v>0</v>
      </c>
      <c r="DG92" s="1">
        <f t="shared" ref="DG92:EK92" ca="1" si="31">IF(ISNUMBER(AP92*AP95),AP92*AP95,0)</f>
        <v>0</v>
      </c>
      <c r="DH92" s="1">
        <f t="shared" ca="1" si="31"/>
        <v>0</v>
      </c>
      <c r="DI92" s="1">
        <f t="shared" ca="1" si="31"/>
        <v>0</v>
      </c>
      <c r="DJ92" s="1">
        <f t="shared" ca="1" si="31"/>
        <v>0</v>
      </c>
      <c r="DK92" s="1">
        <f t="shared" ca="1" si="31"/>
        <v>0</v>
      </c>
      <c r="DL92" s="1">
        <f t="shared" ca="1" si="31"/>
        <v>0</v>
      </c>
      <c r="DM92" s="1">
        <f t="shared" ca="1" si="31"/>
        <v>0</v>
      </c>
      <c r="DN92" s="1">
        <f t="shared" ca="1" si="31"/>
        <v>0</v>
      </c>
      <c r="DO92" s="1">
        <f t="shared" ca="1" si="31"/>
        <v>0</v>
      </c>
      <c r="DP92" s="1">
        <f t="shared" ca="1" si="31"/>
        <v>0</v>
      </c>
      <c r="DQ92" s="1">
        <f t="shared" ca="1" si="31"/>
        <v>0</v>
      </c>
      <c r="DR92" s="1">
        <f t="shared" ca="1" si="31"/>
        <v>0</v>
      </c>
      <c r="DS92" s="1">
        <f t="shared" ca="1" si="31"/>
        <v>0</v>
      </c>
      <c r="DT92" s="1">
        <f t="shared" ca="1" si="31"/>
        <v>0</v>
      </c>
      <c r="DU92" s="1">
        <f t="shared" ca="1" si="31"/>
        <v>0</v>
      </c>
      <c r="DV92" s="1">
        <f t="shared" ca="1" si="31"/>
        <v>0</v>
      </c>
      <c r="DW92" s="1">
        <f t="shared" ca="1" si="31"/>
        <v>0</v>
      </c>
      <c r="DX92" s="1">
        <f t="shared" ca="1" si="31"/>
        <v>0</v>
      </c>
      <c r="DY92" s="1">
        <f t="shared" ca="1" si="31"/>
        <v>0</v>
      </c>
      <c r="DZ92" s="1">
        <f t="shared" ca="1" si="31"/>
        <v>0</v>
      </c>
      <c r="EA92" s="1">
        <f t="shared" ca="1" si="31"/>
        <v>0</v>
      </c>
      <c r="EB92" s="1">
        <f t="shared" ca="1" si="31"/>
        <v>0</v>
      </c>
      <c r="EC92" s="1">
        <f t="shared" ca="1" si="31"/>
        <v>0</v>
      </c>
      <c r="ED92" s="1">
        <f t="shared" ca="1" si="31"/>
        <v>0</v>
      </c>
      <c r="EE92" s="1">
        <f t="shared" ca="1" si="31"/>
        <v>0</v>
      </c>
      <c r="EF92" s="1">
        <f t="shared" ca="1" si="31"/>
        <v>0</v>
      </c>
      <c r="EG92" s="1">
        <f t="shared" ca="1" si="31"/>
        <v>0</v>
      </c>
      <c r="EH92" s="1">
        <f t="shared" ca="1" si="31"/>
        <v>0</v>
      </c>
      <c r="EI92" s="1">
        <f t="shared" ca="1" si="31"/>
        <v>0</v>
      </c>
      <c r="EJ92" s="1">
        <f t="shared" ca="1" si="31"/>
        <v>0</v>
      </c>
      <c r="EK92" s="1">
        <f t="shared" ca="1" si="31"/>
        <v>0</v>
      </c>
    </row>
    <row r="93" spans="3:141" x14ac:dyDescent="0.2">
      <c r="C93" s="23">
        <v>2</v>
      </c>
      <c r="D93" s="189" t="s">
        <v>121</v>
      </c>
      <c r="E93" s="190"/>
      <c r="F93" s="190"/>
      <c r="G93" s="190"/>
      <c r="H93" s="190"/>
      <c r="I93" s="191"/>
      <c r="J93" s="25">
        <v>264186.45299999998</v>
      </c>
      <c r="K93" s="25">
        <v>264186.45299999998</v>
      </c>
      <c r="L93" s="25">
        <v>264186.45299999998</v>
      </c>
      <c r="M93" s="25">
        <v>264186.45299999998</v>
      </c>
      <c r="N93" s="25">
        <v>264186.45299999998</v>
      </c>
      <c r="O93" s="25" t="str">
        <f ca="1">OFFSET(pomoc!$H$15,pomoc!G$10,0)</f>
        <v/>
      </c>
      <c r="P93" s="25" t="str">
        <f ca="1">OFFSET(pomoc!$H$15,pomoc!H$10,0)</f>
        <v/>
      </c>
      <c r="Q93" s="25" t="str">
        <f ca="1">OFFSET(pomoc!$H$15,pomoc!I$10,0)</f>
        <v/>
      </c>
      <c r="R93" s="25" t="str">
        <f ca="1">OFFSET(pomoc!$H$15,pomoc!J$10,0)</f>
        <v/>
      </c>
      <c r="S93" s="25" t="str">
        <f ca="1">OFFSET(pomoc!$H$15,pomoc!K$10,0)</f>
        <v/>
      </c>
      <c r="T93" s="25" t="str">
        <f ca="1">OFFSET(pomoc!$H$15,pomoc!L$10,0)</f>
        <v/>
      </c>
      <c r="U93" s="25" t="str">
        <f ca="1">OFFSET(pomoc!$H$15,pomoc!M$10,0)</f>
        <v/>
      </c>
      <c r="V93" s="25" t="str">
        <f ca="1">OFFSET(pomoc!$H$15,pomoc!N$10,0)</f>
        <v/>
      </c>
      <c r="W93" s="25" t="str">
        <f ca="1">OFFSET(pomoc!$H$15,pomoc!O$10,0)</f>
        <v/>
      </c>
      <c r="X93" s="25" t="str">
        <f ca="1">OFFSET(pomoc!$H$15,pomoc!P$10,0)</f>
        <v/>
      </c>
      <c r="Y93" s="25" t="str">
        <f ca="1">OFFSET(pomoc!$H$15,pomoc!Q$10,0)</f>
        <v/>
      </c>
      <c r="Z93" s="25" t="str">
        <f ca="1">OFFSET(pomoc!$H$15,pomoc!R$10,0)</f>
        <v/>
      </c>
      <c r="AA93" s="25" t="str">
        <f ca="1">OFFSET(pomoc!$H$15,pomoc!S$10,0)</f>
        <v/>
      </c>
      <c r="AB93" s="25" t="str">
        <f ca="1">OFFSET(pomoc!$H$15,pomoc!T$10,0)</f>
        <v/>
      </c>
      <c r="AC93" s="25" t="str">
        <f ca="1">OFFSET(pomoc!$H$15,pomoc!U$10,0)</f>
        <v/>
      </c>
      <c r="AD93" s="25" t="str">
        <f ca="1">OFFSET(pomoc!$H$15,pomoc!V$10,0)</f>
        <v/>
      </c>
      <c r="AE93" s="25" t="str">
        <f ca="1">OFFSET(pomoc!$H$15,pomoc!W$10,0)</f>
        <v/>
      </c>
      <c r="AF93" s="25" t="str">
        <f ca="1">OFFSET(pomoc!$H$15,pomoc!X$10,0)</f>
        <v/>
      </c>
      <c r="AG93" s="25" t="str">
        <f ca="1">OFFSET(pomoc!$H$15,pomoc!Y$10,0)</f>
        <v/>
      </c>
      <c r="AH93" s="25" t="str">
        <f ca="1">OFFSET(pomoc!$H$15,pomoc!Z$10,0)</f>
        <v/>
      </c>
      <c r="AI93" s="25" t="str">
        <f ca="1">OFFSET(pomoc!$H$15,pomoc!AA$10,0)</f>
        <v/>
      </c>
      <c r="AJ93" s="25" t="str">
        <f ca="1">OFFSET(pomoc!$H$15,pomoc!AB$10,0)</f>
        <v/>
      </c>
      <c r="AK93" s="25" t="str">
        <f ca="1">OFFSET(pomoc!$H$15,pomoc!AC$10,0)</f>
        <v/>
      </c>
      <c r="AL93" s="25" t="str">
        <f ca="1">OFFSET(pomoc!$H$15,pomoc!AD$10,0)</f>
        <v/>
      </c>
      <c r="AM93" s="25" t="str">
        <f ca="1">OFFSET(pomoc!$H$15,pomoc!AE$10,0)</f>
        <v/>
      </c>
      <c r="AN93" s="25" t="str">
        <f ca="1">OFFSET(pomoc!$H$15,pomoc!AF$10,0)</f>
        <v/>
      </c>
      <c r="AO93" s="25" t="str">
        <f ca="1">OFFSET(pomoc!$H$15,pomoc!AG$10,0)</f>
        <v/>
      </c>
      <c r="AP93" s="25" t="str">
        <f ca="1">OFFSET(pomoc!$H$15,pomoc!AH$10,0)</f>
        <v/>
      </c>
      <c r="AQ93" s="25" t="str">
        <f ca="1">OFFSET(pomoc!$H$15,pomoc!AI$10,0)</f>
        <v/>
      </c>
      <c r="AR93" s="25" t="str">
        <f ca="1">OFFSET(pomoc!$H$15,pomoc!AJ$10,0)</f>
        <v/>
      </c>
      <c r="AS93" s="25" t="str">
        <f ca="1">OFFSET(pomoc!$H$15,pomoc!AK$10,0)</f>
        <v/>
      </c>
      <c r="AT93" s="25" t="str">
        <f ca="1">OFFSET(pomoc!$H$15,pomoc!AL$10,0)</f>
        <v/>
      </c>
      <c r="AU93" s="25" t="str">
        <f ca="1">OFFSET(pomoc!$H$15,pomoc!AM$10,0)</f>
        <v/>
      </c>
      <c r="AV93" s="25" t="str">
        <f ca="1">OFFSET(pomoc!$H$15,pomoc!AN$10,0)</f>
        <v/>
      </c>
      <c r="AW93" s="25" t="str">
        <f ca="1">OFFSET(pomoc!$H$15,pomoc!AO$10,0)</f>
        <v/>
      </c>
      <c r="AX93" s="25" t="str">
        <f ca="1">OFFSET(pomoc!$H$15,pomoc!AP$10,0)</f>
        <v/>
      </c>
      <c r="AY93" s="25" t="str">
        <f ca="1">OFFSET(pomoc!$H$15,pomoc!AQ$10,0)</f>
        <v/>
      </c>
      <c r="AZ93" s="25" t="str">
        <f ca="1">OFFSET(pomoc!$H$15,pomoc!AR$10,0)</f>
        <v/>
      </c>
      <c r="BA93" s="25" t="str">
        <f ca="1">OFFSET(pomoc!$H$15,pomoc!AS$10,0)</f>
        <v/>
      </c>
      <c r="BB93" s="25" t="str">
        <f ca="1">OFFSET(pomoc!$H$15,pomoc!AT$10,0)</f>
        <v/>
      </c>
      <c r="BC93" s="25" t="str">
        <f ca="1">OFFSET(pomoc!$H$15,pomoc!AU$10,0)</f>
        <v/>
      </c>
      <c r="BD93" s="25" t="str">
        <f ca="1">OFFSET(pomoc!$H$15,pomoc!AV$10,0)</f>
        <v/>
      </c>
      <c r="BE93" s="25" t="str">
        <f ca="1">OFFSET(pomoc!$H$15,pomoc!AW$10,0)</f>
        <v/>
      </c>
      <c r="BF93" s="25" t="str">
        <f ca="1">OFFSET(pomoc!$H$15,pomoc!AX$10,0)</f>
        <v/>
      </c>
      <c r="BG93" s="25" t="str">
        <f ca="1">OFFSET(pomoc!$H$15,pomoc!AY$10,0)</f>
        <v/>
      </c>
      <c r="BH93" s="25" t="str">
        <f ca="1">OFFSET(pomoc!$H$15,pomoc!AZ$10,0)</f>
        <v/>
      </c>
      <c r="BI93" s="25" t="str">
        <f ca="1">OFFSET(pomoc!$H$15,pomoc!BA$10,0)</f>
        <v/>
      </c>
      <c r="BJ93" s="25" t="str">
        <f ca="1">OFFSET(pomoc!$H$15,pomoc!BB$10,0)</f>
        <v/>
      </c>
      <c r="BK93" s="25" t="str">
        <f ca="1">OFFSET(pomoc!$H$15,pomoc!BC$10,0)</f>
        <v/>
      </c>
      <c r="BL93" s="25" t="str">
        <f ca="1">OFFSET(pomoc!$H$15,pomoc!BD$10,0)</f>
        <v/>
      </c>
      <c r="BM93" s="25" t="str">
        <f ca="1">OFFSET(pomoc!$H$15,pomoc!BE$10,0)</f>
        <v/>
      </c>
      <c r="BN93" s="25" t="str">
        <f ca="1">OFFSET(pomoc!$H$15,pomoc!BF$10,0)</f>
        <v/>
      </c>
      <c r="BO93" s="25" t="str">
        <f ca="1">OFFSET(pomoc!$H$15,pomoc!BG$10,0)</f>
        <v/>
      </c>
      <c r="BP93" s="25" t="str">
        <f ca="1">OFFSET(pomoc!$H$15,pomoc!BH$10,0)</f>
        <v/>
      </c>
      <c r="BQ93" s="25" t="str">
        <f ca="1">OFFSET(pomoc!$H$15,pomoc!BI$10,0)</f>
        <v/>
      </c>
      <c r="BR93" s="25" t="str">
        <f ca="1">OFFSET(pomoc!$H$15,pomoc!BJ$10,0)</f>
        <v/>
      </c>
      <c r="BS93" s="25" t="str">
        <f ca="1">OFFSET(pomoc!$H$15,pomoc!BK$10,0)</f>
        <v/>
      </c>
      <c r="BT93" s="25" t="str">
        <f ca="1">OFFSET(pomoc!$H$15,pomoc!BL$10,0)</f>
        <v/>
      </c>
      <c r="BV93" s="32">
        <f ca="1">SUM(J93:BT93)</f>
        <v>1320932.2649999999</v>
      </c>
      <c r="BX93" s="32">
        <f ca="1">BV93</f>
        <v>1320932.2649999999</v>
      </c>
    </row>
    <row r="94" spans="3:141" x14ac:dyDescent="0.2">
      <c r="C94" s="23">
        <v>3</v>
      </c>
      <c r="D94" s="186" t="s">
        <v>14</v>
      </c>
      <c r="E94" s="187"/>
      <c r="F94" s="187"/>
      <c r="G94" s="187"/>
      <c r="H94" s="187"/>
      <c r="I94" s="188"/>
      <c r="J94" s="25">
        <v>0.99</v>
      </c>
      <c r="K94" s="25">
        <v>1</v>
      </c>
      <c r="L94" s="25">
        <v>1</v>
      </c>
      <c r="M94" s="25">
        <v>0.49</v>
      </c>
      <c r="N94" s="25">
        <v>0.5</v>
      </c>
      <c r="O94" s="25">
        <f ca="1">OFFSET(pomoc!$H$16,pomoc!G$10,0)</f>
        <v>0</v>
      </c>
      <c r="P94" s="25">
        <f ca="1">OFFSET(pomoc!$H$16,pomoc!H$10,0)</f>
        <v>0</v>
      </c>
      <c r="Q94" s="25">
        <f ca="1">OFFSET(pomoc!$H$16,pomoc!I$10,0)</f>
        <v>0</v>
      </c>
      <c r="R94" s="25">
        <f ca="1">OFFSET(pomoc!$H$16,pomoc!J$10,0)</f>
        <v>0</v>
      </c>
      <c r="S94" s="25">
        <f ca="1">OFFSET(pomoc!$H$16,pomoc!K$10,0)</f>
        <v>0</v>
      </c>
      <c r="T94" s="25">
        <f ca="1">OFFSET(pomoc!$H$16,pomoc!L$10,0)</f>
        <v>0</v>
      </c>
      <c r="U94" s="25">
        <f ca="1">OFFSET(pomoc!$H$16,pomoc!M$10,0)</f>
        <v>0</v>
      </c>
      <c r="V94" s="25">
        <f ca="1">OFFSET(pomoc!$H$16,pomoc!N$10,0)</f>
        <v>0</v>
      </c>
      <c r="W94" s="25">
        <f ca="1">OFFSET(pomoc!$H$16,pomoc!O$10,0)</f>
        <v>0</v>
      </c>
      <c r="X94" s="25">
        <f ca="1">OFFSET(pomoc!$H$16,pomoc!P$10,0)</f>
        <v>0</v>
      </c>
      <c r="Y94" s="25">
        <f ca="1">OFFSET(pomoc!$H$16,pomoc!Q$10,0)</f>
        <v>0</v>
      </c>
      <c r="Z94" s="25">
        <f ca="1">OFFSET(pomoc!$H$16,pomoc!R$10,0)</f>
        <v>0</v>
      </c>
      <c r="AA94" s="25">
        <f ca="1">OFFSET(pomoc!$H$16,pomoc!S$10,0)</f>
        <v>0</v>
      </c>
      <c r="AB94" s="25">
        <f ca="1">OFFSET(pomoc!$H$16,pomoc!T$10,0)</f>
        <v>0</v>
      </c>
      <c r="AC94" s="25">
        <f ca="1">OFFSET(pomoc!$H$16,pomoc!U$10,0)</f>
        <v>0</v>
      </c>
      <c r="AD94" s="25">
        <f ca="1">OFFSET(pomoc!$H$16,pomoc!V$10,0)</f>
        <v>0</v>
      </c>
      <c r="AE94" s="25">
        <f ca="1">OFFSET(pomoc!$H$16,pomoc!W$10,0)</f>
        <v>0</v>
      </c>
      <c r="AF94" s="25">
        <f ca="1">OFFSET(pomoc!$H$16,pomoc!X$10,0)</f>
        <v>0</v>
      </c>
      <c r="AG94" s="25">
        <f ca="1">OFFSET(pomoc!$H$16,pomoc!Y$10,0)</f>
        <v>0</v>
      </c>
      <c r="AH94" s="25">
        <f ca="1">OFFSET(pomoc!$H$16,pomoc!Z$10,0)</f>
        <v>0</v>
      </c>
      <c r="AI94" s="25">
        <f ca="1">OFFSET(pomoc!$H$16,pomoc!AA$10,0)</f>
        <v>0</v>
      </c>
      <c r="AJ94" s="25">
        <f ca="1">OFFSET(pomoc!$H$16,pomoc!AB$10,0)</f>
        <v>0</v>
      </c>
      <c r="AK94" s="25">
        <f ca="1">OFFSET(pomoc!$H$16,pomoc!AC$10,0)</f>
        <v>0</v>
      </c>
      <c r="AL94" s="25">
        <f ca="1">OFFSET(pomoc!$H$16,pomoc!AD$10,0)</f>
        <v>0</v>
      </c>
      <c r="AM94" s="25">
        <f ca="1">OFFSET(pomoc!$H$16,pomoc!AE$10,0)</f>
        <v>0</v>
      </c>
      <c r="AN94" s="25">
        <f ca="1">OFFSET(pomoc!$H$16,pomoc!AF$10,0)</f>
        <v>0</v>
      </c>
      <c r="AO94" s="25">
        <f ca="1">OFFSET(pomoc!$H$16,pomoc!AG$10,0)</f>
        <v>0</v>
      </c>
      <c r="AP94" s="25">
        <f ca="1">OFFSET(pomoc!$H$16,pomoc!AH$10,0)</f>
        <v>0</v>
      </c>
      <c r="AQ94" s="25">
        <f ca="1">OFFSET(pomoc!$H$16,pomoc!AI$10,0)</f>
        <v>0</v>
      </c>
      <c r="AR94" s="25">
        <f ca="1">OFFSET(pomoc!$H$16,pomoc!AJ$10,0)</f>
        <v>0</v>
      </c>
      <c r="AS94" s="25">
        <f ca="1">OFFSET(pomoc!$H$16,pomoc!AK$10,0)</f>
        <v>0</v>
      </c>
      <c r="AT94" s="25">
        <f ca="1">OFFSET(pomoc!$H$16,pomoc!AL$10,0)</f>
        <v>0</v>
      </c>
      <c r="AU94" s="25">
        <f ca="1">OFFSET(pomoc!$H$16,pomoc!AM$10,0)</f>
        <v>0</v>
      </c>
      <c r="AV94" s="25">
        <f ca="1">OFFSET(pomoc!$H$16,pomoc!AN$10,0)</f>
        <v>0</v>
      </c>
      <c r="AW94" s="25">
        <f ca="1">OFFSET(pomoc!$H$16,pomoc!AO$10,0)</f>
        <v>0</v>
      </c>
      <c r="AX94" s="25">
        <f ca="1">OFFSET(pomoc!$H$16,pomoc!AP$10,0)</f>
        <v>0</v>
      </c>
      <c r="AY94" s="25">
        <f ca="1">OFFSET(pomoc!$H$16,pomoc!AQ$10,0)</f>
        <v>0</v>
      </c>
      <c r="AZ94" s="25">
        <f ca="1">OFFSET(pomoc!$H$16,pomoc!AR$10,0)</f>
        <v>0</v>
      </c>
      <c r="BA94" s="25">
        <f ca="1">OFFSET(pomoc!$H$16,pomoc!AS$10,0)</f>
        <v>0</v>
      </c>
      <c r="BB94" s="25">
        <f ca="1">OFFSET(pomoc!$H$16,pomoc!AT$10,0)</f>
        <v>0</v>
      </c>
      <c r="BC94" s="25">
        <f ca="1">OFFSET(pomoc!$H$16,pomoc!AU$10,0)</f>
        <v>0</v>
      </c>
      <c r="BD94" s="25">
        <f ca="1">OFFSET(pomoc!$H$16,pomoc!AV$10,0)</f>
        <v>0</v>
      </c>
      <c r="BE94" s="25">
        <f ca="1">OFFSET(pomoc!$H$16,pomoc!AW$10,0)</f>
        <v>0</v>
      </c>
      <c r="BF94" s="25">
        <f ca="1">OFFSET(pomoc!$H$16,pomoc!AX$10,0)</f>
        <v>0</v>
      </c>
      <c r="BG94" s="25">
        <f ca="1">OFFSET(pomoc!$H$16,pomoc!AY$10,0)</f>
        <v>0</v>
      </c>
      <c r="BH94" s="25">
        <f ca="1">OFFSET(pomoc!$H$16,pomoc!AZ$10,0)</f>
        <v>0</v>
      </c>
      <c r="BI94" s="25">
        <f ca="1">OFFSET(pomoc!$H$16,pomoc!BA$10,0)</f>
        <v>0</v>
      </c>
      <c r="BJ94" s="25">
        <f ca="1">OFFSET(pomoc!$H$16,pomoc!BB$10,0)</f>
        <v>0</v>
      </c>
      <c r="BK94" s="25">
        <f ca="1">OFFSET(pomoc!$H$16,pomoc!BC$10,0)</f>
        <v>0</v>
      </c>
      <c r="BL94" s="25">
        <f ca="1">OFFSET(pomoc!$H$16,pomoc!BD$10,0)</f>
        <v>0</v>
      </c>
      <c r="BM94" s="25">
        <f ca="1">OFFSET(pomoc!$H$16,pomoc!BE$10,0)</f>
        <v>0</v>
      </c>
      <c r="BN94" s="25">
        <f ca="1">OFFSET(pomoc!$H$16,pomoc!BF$10,0)</f>
        <v>0</v>
      </c>
      <c r="BO94" s="25">
        <f ca="1">OFFSET(pomoc!$H$16,pomoc!BG$10,0)</f>
        <v>0</v>
      </c>
      <c r="BP94" s="25">
        <f ca="1">OFFSET(pomoc!$H$16,pomoc!BH$10,0)</f>
        <v>0</v>
      </c>
      <c r="BQ94" s="25">
        <f ca="1">OFFSET(pomoc!$H$16,pomoc!BI$10,0)</f>
        <v>0</v>
      </c>
      <c r="BR94" s="25">
        <f ca="1">OFFSET(pomoc!$H$16,pomoc!BJ$10,0)</f>
        <v>0</v>
      </c>
      <c r="BS94" s="25">
        <f ca="1">OFFSET(pomoc!$H$16,pomoc!BK$10,0)</f>
        <v>0</v>
      </c>
      <c r="BT94" s="25">
        <f ca="1">OFFSET(pomoc!$H$16,pomoc!BL$10,0)</f>
        <v>0</v>
      </c>
      <c r="BV94" s="32">
        <f ca="1">SUM(J94:BT94)</f>
        <v>3.9800000000000004</v>
      </c>
      <c r="BY94" s="32">
        <f ca="1">BV94</f>
        <v>3.9800000000000004</v>
      </c>
    </row>
    <row r="95" spans="3:141" x14ac:dyDescent="0.2">
      <c r="C95" s="23">
        <v>4</v>
      </c>
      <c r="D95" s="189" t="s">
        <v>108</v>
      </c>
      <c r="E95" s="190"/>
      <c r="F95" s="190"/>
      <c r="G95" s="190"/>
      <c r="H95" s="190"/>
      <c r="I95" s="191"/>
      <c r="J95" s="33">
        <v>1</v>
      </c>
      <c r="K95" s="33">
        <v>1</v>
      </c>
      <c r="L95" s="33">
        <v>1</v>
      </c>
      <c r="M95" s="33">
        <v>1</v>
      </c>
      <c r="N95" s="33">
        <v>1</v>
      </c>
      <c r="O95" s="33">
        <f ca="1">OFFSET(pomoc!$H$17,pomoc!G$10,0)</f>
        <v>0</v>
      </c>
      <c r="P95" s="33">
        <f ca="1">OFFSET(pomoc!$H$17,pomoc!H$10,0)</f>
        <v>0</v>
      </c>
      <c r="Q95" s="33">
        <f ca="1">OFFSET(pomoc!$H$17,pomoc!I$10,0)</f>
        <v>0</v>
      </c>
      <c r="R95" s="33">
        <f ca="1">OFFSET(pomoc!$H$17,pomoc!J$10,0)</f>
        <v>0</v>
      </c>
      <c r="S95" s="33">
        <f ca="1">OFFSET(pomoc!$H$17,pomoc!K$10,0)</f>
        <v>0</v>
      </c>
      <c r="T95" s="33">
        <f ca="1">OFFSET(pomoc!$H$17,pomoc!L$10,0)</f>
        <v>0</v>
      </c>
      <c r="U95" s="33">
        <f ca="1">OFFSET(pomoc!$H$17,pomoc!M$10,0)</f>
        <v>0</v>
      </c>
      <c r="V95" s="33">
        <f ca="1">OFFSET(pomoc!$H$17,pomoc!N$10,0)</f>
        <v>0</v>
      </c>
      <c r="W95" s="33">
        <f ca="1">OFFSET(pomoc!$H$17,pomoc!O$10,0)</f>
        <v>0</v>
      </c>
      <c r="X95" s="33">
        <f ca="1">OFFSET(pomoc!$H$17,pomoc!P$10,0)</f>
        <v>0</v>
      </c>
      <c r="Y95" s="33">
        <f ca="1">OFFSET(pomoc!$H$17,pomoc!Q$10,0)</f>
        <v>0</v>
      </c>
      <c r="Z95" s="33">
        <f ca="1">OFFSET(pomoc!$H$17,pomoc!R$10,0)</f>
        <v>0</v>
      </c>
      <c r="AA95" s="33">
        <f ca="1">OFFSET(pomoc!$H$17,pomoc!S$10,0)</f>
        <v>0</v>
      </c>
      <c r="AB95" s="33">
        <f ca="1">OFFSET(pomoc!$H$17,pomoc!T$10,0)</f>
        <v>0</v>
      </c>
      <c r="AC95" s="33">
        <f ca="1">OFFSET(pomoc!$H$17,pomoc!U$10,0)</f>
        <v>0</v>
      </c>
      <c r="AD95" s="33">
        <f ca="1">OFFSET(pomoc!$H$17,pomoc!V$10,0)</f>
        <v>0</v>
      </c>
      <c r="AE95" s="33">
        <f ca="1">OFFSET(pomoc!$H$17,pomoc!W$10,0)</f>
        <v>0</v>
      </c>
      <c r="AF95" s="33">
        <f ca="1">OFFSET(pomoc!$H$17,pomoc!X$10,0)</f>
        <v>0</v>
      </c>
      <c r="AG95" s="33">
        <f ca="1">OFFSET(pomoc!$H$17,pomoc!Y$10,0)</f>
        <v>0</v>
      </c>
      <c r="AH95" s="33">
        <f ca="1">OFFSET(pomoc!$H$17,pomoc!Z$10,0)</f>
        <v>0</v>
      </c>
      <c r="AI95" s="33">
        <f ca="1">OFFSET(pomoc!$H$17,pomoc!AA$10,0)</f>
        <v>0</v>
      </c>
      <c r="AJ95" s="33">
        <f ca="1">OFFSET(pomoc!$H$17,pomoc!AB$10,0)</f>
        <v>0</v>
      </c>
      <c r="AK95" s="33">
        <f ca="1">OFFSET(pomoc!$H$17,pomoc!AC$10,0)</f>
        <v>0</v>
      </c>
      <c r="AL95" s="33">
        <f ca="1">OFFSET(pomoc!$H$17,pomoc!AD$10,0)</f>
        <v>0</v>
      </c>
      <c r="AM95" s="33">
        <f ca="1">OFFSET(pomoc!$H$17,pomoc!AE$10,0)</f>
        <v>0</v>
      </c>
      <c r="AN95" s="33">
        <f ca="1">OFFSET(pomoc!$H$17,pomoc!AF$10,0)</f>
        <v>0</v>
      </c>
      <c r="AO95" s="33">
        <f ca="1">OFFSET(pomoc!$H$17,pomoc!AG$10,0)</f>
        <v>0</v>
      </c>
      <c r="AP95" s="33">
        <f ca="1">OFFSET(pomoc!$H$17,pomoc!AH$10,0)</f>
        <v>0</v>
      </c>
      <c r="AQ95" s="33">
        <f ca="1">OFFSET(pomoc!$H$17,pomoc!AI$10,0)</f>
        <v>0</v>
      </c>
      <c r="AR95" s="33">
        <f ca="1">OFFSET(pomoc!$H$17,pomoc!AJ$10,0)</f>
        <v>0</v>
      </c>
      <c r="AS95" s="33">
        <f ca="1">OFFSET(pomoc!$H$17,pomoc!AK$10,0)</f>
        <v>0</v>
      </c>
      <c r="AT95" s="33">
        <f ca="1">OFFSET(pomoc!$H$17,pomoc!AL$10,0)</f>
        <v>0</v>
      </c>
      <c r="AU95" s="33">
        <f ca="1">OFFSET(pomoc!$H$17,pomoc!AM$10,0)</f>
        <v>0</v>
      </c>
      <c r="AV95" s="33">
        <f ca="1">OFFSET(pomoc!$H$17,pomoc!AN$10,0)</f>
        <v>0</v>
      </c>
      <c r="AW95" s="33">
        <f ca="1">OFFSET(pomoc!$H$17,pomoc!AO$10,0)</f>
        <v>0</v>
      </c>
      <c r="AX95" s="33">
        <f ca="1">OFFSET(pomoc!$H$17,pomoc!AP$10,0)</f>
        <v>0</v>
      </c>
      <c r="AY95" s="33">
        <f ca="1">OFFSET(pomoc!$H$17,pomoc!AQ$10,0)</f>
        <v>0</v>
      </c>
      <c r="AZ95" s="33">
        <f ca="1">OFFSET(pomoc!$H$17,pomoc!AR$10,0)</f>
        <v>0</v>
      </c>
      <c r="BA95" s="33">
        <f ca="1">OFFSET(pomoc!$H$17,pomoc!AS$10,0)</f>
        <v>0</v>
      </c>
      <c r="BB95" s="33">
        <f ca="1">OFFSET(pomoc!$H$17,pomoc!AT$10,0)</f>
        <v>0</v>
      </c>
      <c r="BC95" s="33">
        <f ca="1">OFFSET(pomoc!$H$17,pomoc!AU$10,0)</f>
        <v>0</v>
      </c>
      <c r="BD95" s="33">
        <f ca="1">OFFSET(pomoc!$H$17,pomoc!AV$10,0)</f>
        <v>0</v>
      </c>
      <c r="BE95" s="33">
        <f ca="1">OFFSET(pomoc!$H$17,pomoc!AW$10,0)</f>
        <v>0</v>
      </c>
      <c r="BF95" s="33">
        <f ca="1">OFFSET(pomoc!$H$17,pomoc!AX$10,0)</f>
        <v>0</v>
      </c>
      <c r="BG95" s="33">
        <f ca="1">OFFSET(pomoc!$H$17,pomoc!AY$10,0)</f>
        <v>0</v>
      </c>
      <c r="BH95" s="33">
        <f ca="1">OFFSET(pomoc!$H$17,pomoc!AZ$10,0)</f>
        <v>0</v>
      </c>
      <c r="BI95" s="33">
        <f ca="1">OFFSET(pomoc!$H$17,pomoc!BA$10,0)</f>
        <v>0</v>
      </c>
      <c r="BJ95" s="33">
        <f ca="1">OFFSET(pomoc!$H$17,pomoc!BB$10,0)</f>
        <v>0</v>
      </c>
      <c r="BK95" s="33">
        <f ca="1">OFFSET(pomoc!$H$17,pomoc!BC$10,0)</f>
        <v>0</v>
      </c>
      <c r="BL95" s="33">
        <f ca="1">OFFSET(pomoc!$H$17,pomoc!BD$10,0)</f>
        <v>0</v>
      </c>
      <c r="BM95" s="33">
        <f ca="1">OFFSET(pomoc!$H$17,pomoc!BE$10,0)</f>
        <v>0</v>
      </c>
      <c r="BN95" s="33">
        <f ca="1">OFFSET(pomoc!$H$17,pomoc!BF$10,0)</f>
        <v>0</v>
      </c>
      <c r="BO95" s="33">
        <f ca="1">OFFSET(pomoc!$H$17,pomoc!BG$10,0)</f>
        <v>0</v>
      </c>
      <c r="BP95" s="33">
        <f ca="1">OFFSET(pomoc!$H$17,pomoc!BH$10,0)</f>
        <v>0</v>
      </c>
      <c r="BQ95" s="33">
        <f ca="1">OFFSET(pomoc!$H$17,pomoc!BI$10,0)</f>
        <v>0</v>
      </c>
      <c r="BR95" s="33">
        <f ca="1">OFFSET(pomoc!$H$17,pomoc!BJ$10,0)</f>
        <v>0</v>
      </c>
      <c r="BS95" s="33">
        <f ca="1">OFFSET(pomoc!$H$17,pomoc!BK$10,0)</f>
        <v>0</v>
      </c>
      <c r="BT95" s="33">
        <f ca="1">OFFSET(pomoc!$H$17,pomoc!BL$10,0)</f>
        <v>0</v>
      </c>
    </row>
    <row r="96" spans="3:141" x14ac:dyDescent="0.2">
      <c r="C96" s="23">
        <v>5</v>
      </c>
      <c r="D96" s="189" t="s">
        <v>122</v>
      </c>
      <c r="E96" s="190"/>
      <c r="F96" s="190"/>
      <c r="G96" s="190"/>
      <c r="H96" s="190"/>
      <c r="I96" s="191"/>
      <c r="J96" s="21">
        <f ca="1">IF(ISTEXT(J89),IF($BV92=0,0,CA92/$BV92),"")</f>
        <v>0.24928805797092077</v>
      </c>
      <c r="K96" s="21">
        <f t="shared" ref="K96:BT96" ca="1" si="32">IF(ISTEXT(K89),IF($BV92=0,0,CB92/$BV92),"")</f>
        <v>0.25138305149431012</v>
      </c>
      <c r="L96" s="21">
        <f t="shared" ca="1" si="32"/>
        <v>0.25138305149431012</v>
      </c>
      <c r="M96" s="21">
        <f t="shared" ca="1" si="32"/>
        <v>0.12225431329330394</v>
      </c>
      <c r="N96" s="21">
        <f t="shared" ca="1" si="32"/>
        <v>0.12569152574715506</v>
      </c>
      <c r="O96" s="21" t="str">
        <f t="shared" ca="1" si="32"/>
        <v/>
      </c>
      <c r="P96" s="21" t="str">
        <f t="shared" ca="1" si="32"/>
        <v/>
      </c>
      <c r="Q96" s="21" t="str">
        <f t="shared" ca="1" si="32"/>
        <v/>
      </c>
      <c r="R96" s="21" t="str">
        <f t="shared" ca="1" si="32"/>
        <v/>
      </c>
      <c r="S96" s="21" t="str">
        <f t="shared" ca="1" si="32"/>
        <v/>
      </c>
      <c r="T96" s="21" t="str">
        <f t="shared" ca="1" si="32"/>
        <v/>
      </c>
      <c r="U96" s="21" t="str">
        <f t="shared" ca="1" si="32"/>
        <v/>
      </c>
      <c r="V96" s="21" t="str">
        <f t="shared" ca="1" si="32"/>
        <v/>
      </c>
      <c r="W96" s="21" t="str">
        <f t="shared" ca="1" si="32"/>
        <v/>
      </c>
      <c r="X96" s="21" t="str">
        <f t="shared" ca="1" si="32"/>
        <v/>
      </c>
      <c r="Y96" s="21" t="str">
        <f t="shared" ca="1" si="32"/>
        <v/>
      </c>
      <c r="Z96" s="21" t="str">
        <f t="shared" ca="1" si="32"/>
        <v/>
      </c>
      <c r="AA96" s="21" t="str">
        <f t="shared" ca="1" si="32"/>
        <v/>
      </c>
      <c r="AB96" s="21" t="str">
        <f t="shared" ca="1" si="32"/>
        <v/>
      </c>
      <c r="AC96" s="21" t="str">
        <f t="shared" ca="1" si="32"/>
        <v/>
      </c>
      <c r="AD96" s="21" t="str">
        <f t="shared" ca="1" si="32"/>
        <v/>
      </c>
      <c r="AE96" s="21" t="str">
        <f t="shared" ca="1" si="32"/>
        <v/>
      </c>
      <c r="AF96" s="21" t="str">
        <f t="shared" ca="1" si="32"/>
        <v/>
      </c>
      <c r="AG96" s="21" t="str">
        <f t="shared" ca="1" si="32"/>
        <v/>
      </c>
      <c r="AH96" s="21" t="str">
        <f t="shared" ca="1" si="32"/>
        <v/>
      </c>
      <c r="AI96" s="21" t="str">
        <f t="shared" ca="1" si="32"/>
        <v/>
      </c>
      <c r="AJ96" s="21" t="str">
        <f t="shared" ca="1" si="32"/>
        <v/>
      </c>
      <c r="AK96" s="21" t="str">
        <f t="shared" ca="1" si="32"/>
        <v/>
      </c>
      <c r="AL96" s="21" t="str">
        <f t="shared" ca="1" si="32"/>
        <v/>
      </c>
      <c r="AM96" s="21" t="str">
        <f t="shared" ca="1" si="32"/>
        <v/>
      </c>
      <c r="AN96" s="21" t="str">
        <f t="shared" ca="1" si="32"/>
        <v/>
      </c>
      <c r="AO96" s="21" t="str">
        <f t="shared" ca="1" si="32"/>
        <v/>
      </c>
      <c r="AP96" s="21" t="str">
        <f t="shared" ca="1" si="32"/>
        <v/>
      </c>
      <c r="AQ96" s="21" t="str">
        <f t="shared" ca="1" si="32"/>
        <v/>
      </c>
      <c r="AR96" s="21" t="str">
        <f t="shared" ca="1" si="32"/>
        <v/>
      </c>
      <c r="AS96" s="21" t="str">
        <f t="shared" ca="1" si="32"/>
        <v/>
      </c>
      <c r="AT96" s="21" t="str">
        <f t="shared" ca="1" si="32"/>
        <v/>
      </c>
      <c r="AU96" s="21" t="str">
        <f t="shared" ca="1" si="32"/>
        <v/>
      </c>
      <c r="AV96" s="21" t="str">
        <f t="shared" ca="1" si="32"/>
        <v/>
      </c>
      <c r="AW96" s="21" t="str">
        <f t="shared" ca="1" si="32"/>
        <v/>
      </c>
      <c r="AX96" s="21" t="str">
        <f t="shared" ca="1" si="32"/>
        <v/>
      </c>
      <c r="AY96" s="21" t="str">
        <f t="shared" ca="1" si="32"/>
        <v/>
      </c>
      <c r="AZ96" s="21" t="str">
        <f t="shared" ca="1" si="32"/>
        <v/>
      </c>
      <c r="BA96" s="21" t="str">
        <f t="shared" ca="1" si="32"/>
        <v/>
      </c>
      <c r="BB96" s="21" t="str">
        <f t="shared" ca="1" si="32"/>
        <v/>
      </c>
      <c r="BC96" s="21" t="str">
        <f t="shared" ca="1" si="32"/>
        <v/>
      </c>
      <c r="BD96" s="21" t="str">
        <f t="shared" ca="1" si="32"/>
        <v/>
      </c>
      <c r="BE96" s="21" t="str">
        <f t="shared" ca="1" si="32"/>
        <v/>
      </c>
      <c r="BF96" s="21" t="str">
        <f t="shared" ca="1" si="32"/>
        <v/>
      </c>
      <c r="BG96" s="21" t="str">
        <f t="shared" ca="1" si="32"/>
        <v/>
      </c>
      <c r="BH96" s="21" t="str">
        <f t="shared" ca="1" si="32"/>
        <v/>
      </c>
      <c r="BI96" s="21" t="str">
        <f t="shared" ca="1" si="32"/>
        <v/>
      </c>
      <c r="BJ96" s="21" t="str">
        <f t="shared" ca="1" si="32"/>
        <v/>
      </c>
      <c r="BK96" s="21" t="str">
        <f t="shared" ca="1" si="32"/>
        <v/>
      </c>
      <c r="BL96" s="21" t="str">
        <f t="shared" ca="1" si="32"/>
        <v/>
      </c>
      <c r="BM96" s="21" t="str">
        <f t="shared" ca="1" si="32"/>
        <v/>
      </c>
      <c r="BN96" s="21" t="str">
        <f t="shared" ca="1" si="32"/>
        <v/>
      </c>
      <c r="BO96" s="21" t="str">
        <f t="shared" ca="1" si="32"/>
        <v/>
      </c>
      <c r="BP96" s="21" t="str">
        <f t="shared" ca="1" si="32"/>
        <v/>
      </c>
      <c r="BQ96" s="21" t="str">
        <f t="shared" ca="1" si="32"/>
        <v/>
      </c>
      <c r="BR96" s="21" t="str">
        <f t="shared" ca="1" si="32"/>
        <v/>
      </c>
      <c r="BS96" s="21" t="str">
        <f t="shared" ca="1" si="32"/>
        <v/>
      </c>
      <c r="BT96" s="21" t="str">
        <f t="shared" ca="1" si="32"/>
        <v/>
      </c>
    </row>
    <row r="97" spans="3:141" x14ac:dyDescent="0.2">
      <c r="C97" s="23">
        <v>6</v>
      </c>
      <c r="D97" s="189" t="s">
        <v>20</v>
      </c>
      <c r="E97" s="190"/>
      <c r="F97" s="190"/>
      <c r="G97" s="190"/>
      <c r="H97" s="190"/>
      <c r="I97" s="191"/>
      <c r="J97" s="41">
        <f ca="1">IF(ISNUMBER(J96),J96*jst!$I32,"")</f>
        <v>5.5227308687230785</v>
      </c>
      <c r="K97" s="41">
        <f ca="1">IF(ISNUMBER(K96),K96*jst!$I32,"")</f>
        <v>5.56914338240533</v>
      </c>
      <c r="L97" s="41">
        <f ca="1">IF(ISNUMBER(L96),L96*jst!$I32,"")</f>
        <v>5.56914338240533</v>
      </c>
      <c r="M97" s="41">
        <f ca="1">IF(ISNUMBER(M96),M96*jst!$I32,"")</f>
        <v>2.7084236419308572</v>
      </c>
      <c r="N97" s="41">
        <f ca="1">IF(ISNUMBER(N96),N96*jst!$I32,"")</f>
        <v>2.784571691202665</v>
      </c>
      <c r="O97" s="41" t="str">
        <f ca="1">IF(ISNUMBER(O96),O96*jst!$I32,"")</f>
        <v/>
      </c>
      <c r="P97" s="41" t="str">
        <f ca="1">IF(ISNUMBER(P96),P96*jst!$I32,"")</f>
        <v/>
      </c>
      <c r="Q97" s="41" t="str">
        <f ca="1">IF(ISNUMBER(Q96),Q96*jst!$I32,"")</f>
        <v/>
      </c>
      <c r="R97" s="41" t="str">
        <f ca="1">IF(ISNUMBER(R96),R96*jst!$I32,"")</f>
        <v/>
      </c>
      <c r="S97" s="41" t="str">
        <f ca="1">IF(ISNUMBER(S96),S96*jst!$I32,"")</f>
        <v/>
      </c>
      <c r="T97" s="41" t="str">
        <f ca="1">IF(ISNUMBER(T96),T96*jst!$I32,"")</f>
        <v/>
      </c>
      <c r="U97" s="41" t="str">
        <f ca="1">IF(ISNUMBER(U96),U96*jst!$I32,"")</f>
        <v/>
      </c>
      <c r="V97" s="41" t="str">
        <f ca="1">IF(ISNUMBER(V96),V96*jst!$I32,"")</f>
        <v/>
      </c>
      <c r="W97" s="41" t="str">
        <f ca="1">IF(ISNUMBER(W96),W96*jst!$I32,"")</f>
        <v/>
      </c>
      <c r="X97" s="41" t="str">
        <f ca="1">IF(ISNUMBER(X96),X96*jst!$I32,"")</f>
        <v/>
      </c>
      <c r="Y97" s="41" t="str">
        <f ca="1">IF(ISNUMBER(Y96),Y96*jst!$I32,"")</f>
        <v/>
      </c>
      <c r="Z97" s="41" t="str">
        <f ca="1">IF(ISNUMBER(Z96),Z96*jst!$I32,"")</f>
        <v/>
      </c>
      <c r="AA97" s="41" t="str">
        <f ca="1">IF(ISNUMBER(AA96),AA96*jst!$I32,"")</f>
        <v/>
      </c>
      <c r="AB97" s="41" t="str">
        <f ca="1">IF(ISNUMBER(AB96),AB96*jst!$I32,"")</f>
        <v/>
      </c>
      <c r="AC97" s="41" t="str">
        <f ca="1">IF(ISNUMBER(AC96),AC96*jst!$I32,"")</f>
        <v/>
      </c>
      <c r="AD97" s="41" t="str">
        <f ca="1">IF(ISNUMBER(AD96),AD96*jst!$I32,"")</f>
        <v/>
      </c>
      <c r="AE97" s="41" t="str">
        <f ca="1">IF(ISNUMBER(AE96),AE96*jst!$I32,"")</f>
        <v/>
      </c>
      <c r="AF97" s="41" t="str">
        <f ca="1">IF(ISNUMBER(AF96),AF96*jst!$I32,"")</f>
        <v/>
      </c>
      <c r="AG97" s="41" t="str">
        <f ca="1">IF(ISNUMBER(AG96),AG96*jst!$I32,"")</f>
        <v/>
      </c>
      <c r="AH97" s="41" t="str">
        <f ca="1">IF(ISNUMBER(AH96),AH96*jst!$I32,"")</f>
        <v/>
      </c>
      <c r="AI97" s="41" t="str">
        <f ca="1">IF(ISNUMBER(AI96),AI96*jst!$I32,"")</f>
        <v/>
      </c>
      <c r="AJ97" s="41" t="str">
        <f ca="1">IF(ISNUMBER(AJ96),AJ96*jst!$I32,"")</f>
        <v/>
      </c>
      <c r="AK97" s="41" t="str">
        <f ca="1">IF(ISNUMBER(AK96),AK96*jst!$I32,"")</f>
        <v/>
      </c>
      <c r="AL97" s="41" t="str">
        <f ca="1">IF(ISNUMBER(AL96),AL96*jst!$I32,"")</f>
        <v/>
      </c>
      <c r="AM97" s="41" t="str">
        <f ca="1">IF(ISNUMBER(AM96),AM96*jst!$I32,"")</f>
        <v/>
      </c>
      <c r="AN97" s="41" t="str">
        <f ca="1">IF(ISNUMBER(AN96),AN96*jst!$I32,"")</f>
        <v/>
      </c>
      <c r="AO97" s="41" t="str">
        <f ca="1">IF(ISNUMBER(AO96),AO96*jst!$I32,"")</f>
        <v/>
      </c>
      <c r="AP97" s="41" t="str">
        <f ca="1">IF(ISNUMBER(AP96),AP96*jst!$I32,"")</f>
        <v/>
      </c>
      <c r="AQ97" s="41" t="str">
        <f ca="1">IF(ISNUMBER(AQ96),AQ96*jst!$I32,"")</f>
        <v/>
      </c>
      <c r="AR97" s="41" t="str">
        <f ca="1">IF(ISNUMBER(AR96),AR96*jst!$I32,"")</f>
        <v/>
      </c>
      <c r="AS97" s="41" t="str">
        <f ca="1">IF(ISNUMBER(AS96),AS96*jst!$I32,"")</f>
        <v/>
      </c>
      <c r="AT97" s="41" t="str">
        <f ca="1">IF(ISNUMBER(AT96),AT96*jst!$I32,"")</f>
        <v/>
      </c>
      <c r="AU97" s="41" t="str">
        <f ca="1">IF(ISNUMBER(AU96),AU96*jst!$I32,"")</f>
        <v/>
      </c>
      <c r="AV97" s="41" t="str">
        <f ca="1">IF(ISNUMBER(AV96),AV96*jst!$I32,"")</f>
        <v/>
      </c>
      <c r="AW97" s="41" t="str">
        <f ca="1">IF(ISNUMBER(AW96),AW96*jst!$I32,"")</f>
        <v/>
      </c>
      <c r="AX97" s="41" t="str">
        <f ca="1">IF(ISNUMBER(AX96),AX96*jst!$I32,"")</f>
        <v/>
      </c>
      <c r="AY97" s="41" t="str">
        <f ca="1">IF(ISNUMBER(AY96),AY96*jst!$I32,"")</f>
        <v/>
      </c>
      <c r="AZ97" s="41" t="str">
        <f ca="1">IF(ISNUMBER(AZ96),AZ96*jst!$I32,"")</f>
        <v/>
      </c>
      <c r="BA97" s="41" t="str">
        <f ca="1">IF(ISNUMBER(BA96),BA96*jst!$I32,"")</f>
        <v/>
      </c>
      <c r="BB97" s="41" t="str">
        <f ca="1">IF(ISNUMBER(BB96),BB96*jst!$I32,"")</f>
        <v/>
      </c>
      <c r="BC97" s="41" t="str">
        <f ca="1">IF(ISNUMBER(BC96),BC96*jst!$I32,"")</f>
        <v/>
      </c>
      <c r="BD97" s="41" t="str">
        <f ca="1">IF(ISNUMBER(BD96),BD96*jst!$I32,"")</f>
        <v/>
      </c>
      <c r="BE97" s="41" t="str">
        <f ca="1">IF(ISNUMBER(BE96),BE96*jst!$I32,"")</f>
        <v/>
      </c>
      <c r="BF97" s="41" t="str">
        <f ca="1">IF(ISNUMBER(BF96),BF96*jst!$I32,"")</f>
        <v/>
      </c>
      <c r="BG97" s="41" t="str">
        <f ca="1">IF(ISNUMBER(BG96),BG96*jst!$I32,"")</f>
        <v/>
      </c>
      <c r="BH97" s="41" t="str">
        <f ca="1">IF(ISNUMBER(BH96),BH96*jst!$I32,"")</f>
        <v/>
      </c>
      <c r="BI97" s="41" t="str">
        <f ca="1">IF(ISNUMBER(BI96),BI96*jst!$I32,"")</f>
        <v/>
      </c>
      <c r="BJ97" s="41" t="str">
        <f ca="1">IF(ISNUMBER(BJ96),BJ96*jst!$I32,"")</f>
        <v/>
      </c>
      <c r="BK97" s="41" t="str">
        <f ca="1">IF(ISNUMBER(BK96),BK96*jst!$I32,"")</f>
        <v/>
      </c>
      <c r="BL97" s="41" t="str">
        <f ca="1">IF(ISNUMBER(BL96),BL96*jst!$I32,"")</f>
        <v/>
      </c>
      <c r="BM97" s="41" t="str">
        <f ca="1">IF(ISNUMBER(BM96),BM96*jst!$I32,"")</f>
        <v/>
      </c>
      <c r="BN97" s="41" t="str">
        <f ca="1">IF(ISNUMBER(BN96),BN96*jst!$I32,"")</f>
        <v/>
      </c>
      <c r="BO97" s="41" t="str">
        <f ca="1">IF(ISNUMBER(BO96),BO96*jst!$I32,"")</f>
        <v/>
      </c>
      <c r="BP97" s="41" t="str">
        <f ca="1">IF(ISNUMBER(BP96),BP96*jst!$I32,"")</f>
        <v/>
      </c>
      <c r="BQ97" s="41" t="str">
        <f ca="1">IF(ISNUMBER(BQ96),BQ96*jst!$I32,"")</f>
        <v/>
      </c>
      <c r="BR97" s="41" t="str">
        <f ca="1">IF(ISNUMBER(BR96),BR96*jst!$I32,"")</f>
        <v/>
      </c>
      <c r="BS97" s="41" t="str">
        <f ca="1">IF(ISNUMBER(BS96),BS96*jst!$I32,"")</f>
        <v/>
      </c>
      <c r="BT97" s="41" t="str">
        <f ca="1">IF(ISNUMBER(BT96),BT96*jst!$I32,"")</f>
        <v/>
      </c>
    </row>
    <row r="98" spans="3:141" ht="13.5" thickBot="1" x14ac:dyDescent="0.25">
      <c r="C98" s="23">
        <v>7</v>
      </c>
      <c r="D98" s="171" t="s">
        <v>19</v>
      </c>
      <c r="E98" s="172"/>
      <c r="F98" s="172"/>
      <c r="G98" s="172"/>
      <c r="H98" s="172"/>
      <c r="I98" s="173"/>
      <c r="J98" s="48">
        <f ca="1">IF(ISNUMBER(J97),J97*12,"")</f>
        <v>66.272770424676935</v>
      </c>
      <c r="K98" s="48">
        <f t="shared" ref="K98:BT98" ca="1" si="33">IF(ISNUMBER(K97),K97*12,"")</f>
        <v>66.829720588863964</v>
      </c>
      <c r="L98" s="48">
        <f t="shared" ca="1" si="33"/>
        <v>66.829720588863964</v>
      </c>
      <c r="M98" s="48">
        <f t="shared" ca="1" si="33"/>
        <v>32.501083703170288</v>
      </c>
      <c r="N98" s="48">
        <f t="shared" ca="1" si="33"/>
        <v>33.414860294431982</v>
      </c>
      <c r="O98" s="48" t="str">
        <f t="shared" ca="1" si="33"/>
        <v/>
      </c>
      <c r="P98" s="48" t="str">
        <f t="shared" ca="1" si="33"/>
        <v/>
      </c>
      <c r="Q98" s="48" t="str">
        <f t="shared" ca="1" si="33"/>
        <v/>
      </c>
      <c r="R98" s="48" t="str">
        <f t="shared" ca="1" si="33"/>
        <v/>
      </c>
      <c r="S98" s="48" t="str">
        <f t="shared" ca="1" si="33"/>
        <v/>
      </c>
      <c r="T98" s="48" t="str">
        <f t="shared" ca="1" si="33"/>
        <v/>
      </c>
      <c r="U98" s="48" t="str">
        <f t="shared" ca="1" si="33"/>
        <v/>
      </c>
      <c r="V98" s="48" t="str">
        <f t="shared" ca="1" si="33"/>
        <v/>
      </c>
      <c r="W98" s="48" t="str">
        <f t="shared" ca="1" si="33"/>
        <v/>
      </c>
      <c r="X98" s="48" t="str">
        <f t="shared" ca="1" si="33"/>
        <v/>
      </c>
      <c r="Y98" s="48" t="str">
        <f t="shared" ca="1" si="33"/>
        <v/>
      </c>
      <c r="Z98" s="48" t="str">
        <f t="shared" ca="1" si="33"/>
        <v/>
      </c>
      <c r="AA98" s="48" t="str">
        <f t="shared" ca="1" si="33"/>
        <v/>
      </c>
      <c r="AB98" s="48" t="str">
        <f t="shared" ca="1" si="33"/>
        <v/>
      </c>
      <c r="AC98" s="48" t="str">
        <f t="shared" ca="1" si="33"/>
        <v/>
      </c>
      <c r="AD98" s="48" t="str">
        <f t="shared" ca="1" si="33"/>
        <v/>
      </c>
      <c r="AE98" s="48" t="str">
        <f t="shared" ca="1" si="33"/>
        <v/>
      </c>
      <c r="AF98" s="48" t="str">
        <f t="shared" ca="1" si="33"/>
        <v/>
      </c>
      <c r="AG98" s="48" t="str">
        <f t="shared" ca="1" si="33"/>
        <v/>
      </c>
      <c r="AH98" s="48" t="str">
        <f t="shared" ca="1" si="33"/>
        <v/>
      </c>
      <c r="AI98" s="48" t="str">
        <f t="shared" ca="1" si="33"/>
        <v/>
      </c>
      <c r="AJ98" s="48" t="str">
        <f t="shared" ca="1" si="33"/>
        <v/>
      </c>
      <c r="AK98" s="48" t="str">
        <f t="shared" ca="1" si="33"/>
        <v/>
      </c>
      <c r="AL98" s="48" t="str">
        <f t="shared" ca="1" si="33"/>
        <v/>
      </c>
      <c r="AM98" s="48" t="str">
        <f t="shared" ca="1" si="33"/>
        <v/>
      </c>
      <c r="AN98" s="48" t="str">
        <f t="shared" ca="1" si="33"/>
        <v/>
      </c>
      <c r="AO98" s="48" t="str">
        <f t="shared" ca="1" si="33"/>
        <v/>
      </c>
      <c r="AP98" s="48" t="str">
        <f t="shared" ca="1" si="33"/>
        <v/>
      </c>
      <c r="AQ98" s="48" t="str">
        <f t="shared" ca="1" si="33"/>
        <v/>
      </c>
      <c r="AR98" s="48" t="str">
        <f t="shared" ca="1" si="33"/>
        <v/>
      </c>
      <c r="AS98" s="48" t="str">
        <f t="shared" ca="1" si="33"/>
        <v/>
      </c>
      <c r="AT98" s="48" t="str">
        <f t="shared" ca="1" si="33"/>
        <v/>
      </c>
      <c r="AU98" s="48" t="str">
        <f t="shared" ca="1" si="33"/>
        <v/>
      </c>
      <c r="AV98" s="48" t="str">
        <f t="shared" ca="1" si="33"/>
        <v/>
      </c>
      <c r="AW98" s="48" t="str">
        <f t="shared" ca="1" si="33"/>
        <v/>
      </c>
      <c r="AX98" s="48" t="str">
        <f t="shared" ca="1" si="33"/>
        <v/>
      </c>
      <c r="AY98" s="48" t="str">
        <f t="shared" ca="1" si="33"/>
        <v/>
      </c>
      <c r="AZ98" s="48" t="str">
        <f t="shared" ca="1" si="33"/>
        <v/>
      </c>
      <c r="BA98" s="48" t="str">
        <f t="shared" ca="1" si="33"/>
        <v/>
      </c>
      <c r="BB98" s="48" t="str">
        <f t="shared" ca="1" si="33"/>
        <v/>
      </c>
      <c r="BC98" s="48" t="str">
        <f t="shared" ca="1" si="33"/>
        <v/>
      </c>
      <c r="BD98" s="48" t="str">
        <f t="shared" ca="1" si="33"/>
        <v/>
      </c>
      <c r="BE98" s="48" t="str">
        <f t="shared" ca="1" si="33"/>
        <v/>
      </c>
      <c r="BF98" s="48" t="str">
        <f t="shared" ca="1" si="33"/>
        <v/>
      </c>
      <c r="BG98" s="48" t="str">
        <f t="shared" ca="1" si="33"/>
        <v/>
      </c>
      <c r="BH98" s="48" t="str">
        <f t="shared" ca="1" si="33"/>
        <v/>
      </c>
      <c r="BI98" s="48" t="str">
        <f t="shared" ca="1" si="33"/>
        <v/>
      </c>
      <c r="BJ98" s="48" t="str">
        <f t="shared" ca="1" si="33"/>
        <v/>
      </c>
      <c r="BK98" s="48" t="str">
        <f t="shared" ca="1" si="33"/>
        <v/>
      </c>
      <c r="BL98" s="48" t="str">
        <f t="shared" ca="1" si="33"/>
        <v/>
      </c>
      <c r="BM98" s="48" t="str">
        <f t="shared" ca="1" si="33"/>
        <v/>
      </c>
      <c r="BN98" s="48" t="str">
        <f t="shared" ca="1" si="33"/>
        <v/>
      </c>
      <c r="BO98" s="48" t="str">
        <f t="shared" ca="1" si="33"/>
        <v/>
      </c>
      <c r="BP98" s="48" t="str">
        <f t="shared" ca="1" si="33"/>
        <v/>
      </c>
      <c r="BQ98" s="48" t="str">
        <f t="shared" ca="1" si="33"/>
        <v/>
      </c>
      <c r="BR98" s="48" t="str">
        <f t="shared" ca="1" si="33"/>
        <v/>
      </c>
      <c r="BS98" s="48" t="str">
        <f t="shared" ca="1" si="33"/>
        <v/>
      </c>
      <c r="BT98" s="48" t="str">
        <f t="shared" ca="1" si="33"/>
        <v/>
      </c>
    </row>
    <row r="99" spans="3:141" ht="13.5" thickBot="1" x14ac:dyDescent="0.25"/>
    <row r="100" spans="3:141" ht="13.5" thickBot="1" x14ac:dyDescent="0.25">
      <c r="C100" s="174" t="s">
        <v>15</v>
      </c>
      <c r="D100" s="176" t="s">
        <v>18</v>
      </c>
      <c r="E100" s="177"/>
      <c r="F100" s="168" t="s">
        <v>136</v>
      </c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70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2"/>
    </row>
    <row r="101" spans="3:141" x14ac:dyDescent="0.2">
      <c r="C101" s="175"/>
      <c r="D101" s="178" t="s">
        <v>13</v>
      </c>
      <c r="E101" s="179"/>
      <c r="F101" s="180" t="str">
        <f>pomoc!I$5</f>
        <v>p08</v>
      </c>
      <c r="G101" s="181"/>
      <c r="H101" s="178" t="s">
        <v>21</v>
      </c>
      <c r="I101" s="179"/>
      <c r="J101" s="28" t="s">
        <v>200</v>
      </c>
      <c r="K101" s="28" t="s">
        <v>201</v>
      </c>
      <c r="L101" s="28" t="s">
        <v>202</v>
      </c>
      <c r="M101" s="28" t="s">
        <v>203</v>
      </c>
      <c r="N101" s="28">
        <f ca="1">OFFSET(pomoc!$I$12,pomoc!F$10,0)</f>
        <v>0</v>
      </c>
      <c r="O101" s="28">
        <f ca="1">OFFSET(pomoc!$I$12,pomoc!G$10,0)</f>
        <v>0</v>
      </c>
      <c r="P101" s="28">
        <f ca="1">OFFSET(pomoc!$I$12,pomoc!H$10,0)</f>
        <v>0</v>
      </c>
      <c r="Q101" s="28">
        <f ca="1">OFFSET(pomoc!$I$12,pomoc!I$10,0)</f>
        <v>0</v>
      </c>
      <c r="R101" s="28">
        <f ca="1">OFFSET(pomoc!$I$12,pomoc!J$10,0)</f>
        <v>0</v>
      </c>
      <c r="S101" s="28">
        <f ca="1">OFFSET(pomoc!$I$12,pomoc!K$10,0)</f>
        <v>0</v>
      </c>
      <c r="T101" s="28">
        <f ca="1">OFFSET(pomoc!$I$12,pomoc!L$10,0)</f>
        <v>0</v>
      </c>
      <c r="U101" s="28">
        <f ca="1">OFFSET(pomoc!$I$12,pomoc!M$10,0)</f>
        <v>0</v>
      </c>
      <c r="V101" s="28">
        <f ca="1">OFFSET(pomoc!$I$12,pomoc!N$10,0)</f>
        <v>0</v>
      </c>
      <c r="W101" s="28">
        <f ca="1">OFFSET(pomoc!$I$12,pomoc!O$10,0)</f>
        <v>0</v>
      </c>
      <c r="X101" s="28">
        <f ca="1">OFFSET(pomoc!$I$12,pomoc!P$10,0)</f>
        <v>0</v>
      </c>
      <c r="Y101" s="28">
        <f ca="1">OFFSET(pomoc!$I$12,pomoc!Q$10,0)</f>
        <v>0</v>
      </c>
      <c r="Z101" s="28">
        <f ca="1">OFFSET(pomoc!$I$12,pomoc!R$10,0)</f>
        <v>0</v>
      </c>
      <c r="AA101" s="28">
        <f ca="1">OFFSET(pomoc!$I$12,pomoc!S$10,0)</f>
        <v>0</v>
      </c>
      <c r="AB101" s="28">
        <f ca="1">OFFSET(pomoc!$I$12,pomoc!T$10,0)</f>
        <v>0</v>
      </c>
      <c r="AC101" s="28">
        <f ca="1">OFFSET(pomoc!$I$12,pomoc!U$10,0)</f>
        <v>0</v>
      </c>
      <c r="AD101" s="28">
        <f ca="1">OFFSET(pomoc!$I$12,pomoc!V$10,0)</f>
        <v>0</v>
      </c>
      <c r="AE101" s="28">
        <f ca="1">OFFSET(pomoc!$I$12,pomoc!W$10,0)</f>
        <v>0</v>
      </c>
      <c r="AF101" s="28">
        <f ca="1">OFFSET(pomoc!$I$12,pomoc!X$10,0)</f>
        <v>0</v>
      </c>
      <c r="AG101" s="28">
        <f ca="1">OFFSET(pomoc!$I$12,pomoc!Y$10,0)</f>
        <v>0</v>
      </c>
      <c r="AH101" s="28">
        <f ca="1">OFFSET(pomoc!$I$12,pomoc!Z$10,0)</f>
        <v>0</v>
      </c>
      <c r="AI101" s="28">
        <f ca="1">OFFSET(pomoc!$I$12,pomoc!AA$10,0)</f>
        <v>0</v>
      </c>
      <c r="AJ101" s="28">
        <f ca="1">OFFSET(pomoc!$I$12,pomoc!AB$10,0)</f>
        <v>0</v>
      </c>
      <c r="AK101" s="28">
        <f ca="1">OFFSET(pomoc!$I$12,pomoc!AC$10,0)</f>
        <v>0</v>
      </c>
      <c r="AL101" s="28">
        <f ca="1">OFFSET(pomoc!$I$12,pomoc!AD$10,0)</f>
        <v>0</v>
      </c>
      <c r="AM101" s="28">
        <f ca="1">OFFSET(pomoc!$I$12,pomoc!AE$10,0)</f>
        <v>0</v>
      </c>
      <c r="AN101" s="28">
        <f ca="1">OFFSET(pomoc!$I$12,pomoc!AF$10,0)</f>
        <v>0</v>
      </c>
      <c r="AO101" s="28">
        <f ca="1">OFFSET(pomoc!$I$12,pomoc!AG$10,0)</f>
        <v>0</v>
      </c>
      <c r="AP101" s="28">
        <f ca="1">OFFSET(pomoc!$I$12,pomoc!AH$10,0)</f>
        <v>0</v>
      </c>
      <c r="AQ101" s="28">
        <f ca="1">OFFSET(pomoc!$I$12,pomoc!AI$10,0)</f>
        <v>0</v>
      </c>
      <c r="AR101" s="28">
        <f ca="1">OFFSET(pomoc!$I$12,pomoc!AJ$10,0)</f>
        <v>0</v>
      </c>
      <c r="AS101" s="28">
        <f ca="1">OFFSET(pomoc!$I$12,pomoc!AK$10,0)</f>
        <v>0</v>
      </c>
      <c r="AT101" s="28">
        <f ca="1">OFFSET(pomoc!$I$12,pomoc!AL$10,0)</f>
        <v>0</v>
      </c>
      <c r="AU101" s="28">
        <f ca="1">OFFSET(pomoc!$I$12,pomoc!AM$10,0)</f>
        <v>0</v>
      </c>
      <c r="AV101" s="28">
        <f ca="1">OFFSET(pomoc!$I$12,pomoc!AN$10,0)</f>
        <v>0</v>
      </c>
      <c r="AW101" s="28">
        <f ca="1">OFFSET(pomoc!$I$12,pomoc!AO$10,0)</f>
        <v>0</v>
      </c>
      <c r="AX101" s="28">
        <f ca="1">OFFSET(pomoc!$I$12,pomoc!AP$10,0)</f>
        <v>0</v>
      </c>
      <c r="AY101" s="28">
        <f ca="1">OFFSET(pomoc!$I$12,pomoc!AQ$10,0)</f>
        <v>0</v>
      </c>
      <c r="AZ101" s="28">
        <f ca="1">OFFSET(pomoc!$I$12,pomoc!AR$10,0)</f>
        <v>0</v>
      </c>
      <c r="BA101" s="28">
        <f ca="1">OFFSET(pomoc!$I$12,pomoc!AS$10,0)</f>
        <v>0</v>
      </c>
      <c r="BB101" s="28">
        <f ca="1">OFFSET(pomoc!$I$12,pomoc!AT$10,0)</f>
        <v>0</v>
      </c>
      <c r="BC101" s="28">
        <f ca="1">OFFSET(pomoc!$I$12,pomoc!AU$10,0)</f>
        <v>0</v>
      </c>
      <c r="BD101" s="28">
        <f ca="1">OFFSET(pomoc!$I$12,pomoc!AV$10,0)</f>
        <v>0</v>
      </c>
      <c r="BE101" s="28">
        <f ca="1">OFFSET(pomoc!$I$12,pomoc!AW$10,0)</f>
        <v>0</v>
      </c>
      <c r="BF101" s="28">
        <f ca="1">OFFSET(pomoc!$I$12,pomoc!AX$10,0)</f>
        <v>0</v>
      </c>
      <c r="BG101" s="28">
        <f ca="1">OFFSET(pomoc!$I$12,pomoc!AY$10,0)</f>
        <v>0</v>
      </c>
      <c r="BH101" s="28">
        <f ca="1">OFFSET(pomoc!$I$12,pomoc!AZ$10,0)</f>
        <v>0</v>
      </c>
      <c r="BI101" s="28">
        <f ca="1">OFFSET(pomoc!$I$12,pomoc!BA$10,0)</f>
        <v>0</v>
      </c>
      <c r="BJ101" s="28">
        <f ca="1">OFFSET(pomoc!$I$12,pomoc!BB$10,0)</f>
        <v>0</v>
      </c>
      <c r="BK101" s="28">
        <f ca="1">OFFSET(pomoc!$I$12,pomoc!BC$10,0)</f>
        <v>0</v>
      </c>
      <c r="BL101" s="28">
        <f ca="1">OFFSET(pomoc!$I$12,pomoc!BD$10,0)</f>
        <v>0</v>
      </c>
      <c r="BM101" s="28">
        <f ca="1">OFFSET(pomoc!$I$12,pomoc!BE$10,0)</f>
        <v>0</v>
      </c>
      <c r="BN101" s="28">
        <f ca="1">OFFSET(pomoc!$I$12,pomoc!BF$10,0)</f>
        <v>0</v>
      </c>
      <c r="BO101" s="28">
        <f ca="1">OFFSET(pomoc!$I$12,pomoc!BG$10,0)</f>
        <v>0</v>
      </c>
      <c r="BP101" s="28">
        <f ca="1">OFFSET(pomoc!$I$12,pomoc!BH$10,0)</f>
        <v>0</v>
      </c>
      <c r="BQ101" s="28">
        <f ca="1">OFFSET(pomoc!$I$12,pomoc!BI$10,0)</f>
        <v>0</v>
      </c>
      <c r="BR101" s="28">
        <f ca="1">OFFSET(pomoc!$I$12,pomoc!BJ$10,0)</f>
        <v>0</v>
      </c>
      <c r="BS101" s="28">
        <f ca="1">OFFSET(pomoc!$I$12,pomoc!BK$10,0)</f>
        <v>0</v>
      </c>
      <c r="BT101" s="28">
        <f ca="1">OFFSET(pomoc!$I$12,pomoc!BL$10,0)</f>
        <v>0</v>
      </c>
    </row>
    <row r="102" spans="3:141" x14ac:dyDescent="0.2">
      <c r="C102" s="175"/>
      <c r="D102" s="162" t="s">
        <v>23</v>
      </c>
      <c r="E102" s="163"/>
      <c r="F102" s="163"/>
      <c r="G102" s="164"/>
      <c r="H102" s="182" t="s">
        <v>22</v>
      </c>
      <c r="I102" s="183"/>
      <c r="J102" s="20">
        <f ca="1">OFFSET(pomoc!$I$13,pomoc!B$10,0)</f>
        <v>1</v>
      </c>
      <c r="K102" s="20">
        <f ca="1">OFFSET(pomoc!$I$13,pomoc!C$10,0)</f>
        <v>1</v>
      </c>
      <c r="L102" s="20">
        <f ca="1">OFFSET(pomoc!$I$13,pomoc!D$10,0)</f>
        <v>1</v>
      </c>
      <c r="M102" s="20">
        <f ca="1">OFFSET(pomoc!$I$13,pomoc!E$10,0)</f>
        <v>1</v>
      </c>
      <c r="N102" s="20">
        <f ca="1">OFFSET(pomoc!$I$13,pomoc!F$10,0)</f>
        <v>1</v>
      </c>
      <c r="O102" s="20">
        <f ca="1">OFFSET(pomoc!$I$13,pomoc!G$10,0)</f>
        <v>1</v>
      </c>
      <c r="P102" s="20">
        <f ca="1">OFFSET(pomoc!$I$13,pomoc!H$10,0)</f>
        <v>1</v>
      </c>
      <c r="Q102" s="20">
        <f ca="1">OFFSET(pomoc!$I$13,pomoc!I$10,0)</f>
        <v>1</v>
      </c>
      <c r="R102" s="20">
        <f ca="1">OFFSET(pomoc!$I$13,pomoc!J$10,0)</f>
        <v>1</v>
      </c>
      <c r="S102" s="20">
        <f ca="1">OFFSET(pomoc!$I$13,pomoc!K$10,0)</f>
        <v>1</v>
      </c>
      <c r="T102" s="20">
        <f ca="1">OFFSET(pomoc!$I$13,pomoc!L$10,0)</f>
        <v>1</v>
      </c>
      <c r="U102" s="20">
        <f ca="1">OFFSET(pomoc!$I$13,pomoc!M$10,0)</f>
        <v>1</v>
      </c>
      <c r="V102" s="20">
        <f ca="1">OFFSET(pomoc!$I$13,pomoc!N$10,0)</f>
        <v>1</v>
      </c>
      <c r="W102" s="20">
        <f ca="1">OFFSET(pomoc!$I$13,pomoc!O$10,0)</f>
        <v>1</v>
      </c>
      <c r="X102" s="20">
        <f ca="1">OFFSET(pomoc!$I$13,pomoc!P$10,0)</f>
        <v>1</v>
      </c>
      <c r="Y102" s="20">
        <f ca="1">OFFSET(pomoc!$I$13,pomoc!Q$10,0)</f>
        <v>1</v>
      </c>
      <c r="Z102" s="20">
        <f ca="1">OFFSET(pomoc!$I$13,pomoc!R$10,0)</f>
        <v>1</v>
      </c>
      <c r="AA102" s="20">
        <f ca="1">OFFSET(pomoc!$I$13,pomoc!S$10,0)</f>
        <v>1</v>
      </c>
      <c r="AB102" s="20">
        <f ca="1">OFFSET(pomoc!$I$13,pomoc!T$10,0)</f>
        <v>1</v>
      </c>
      <c r="AC102" s="20">
        <f ca="1">OFFSET(pomoc!$I$13,pomoc!U$10,0)</f>
        <v>1</v>
      </c>
      <c r="AD102" s="20">
        <f ca="1">OFFSET(pomoc!$I$13,pomoc!V$10,0)</f>
        <v>1</v>
      </c>
      <c r="AE102" s="20">
        <f ca="1">OFFSET(pomoc!$I$13,pomoc!W$10,0)</f>
        <v>1</v>
      </c>
      <c r="AF102" s="20">
        <f ca="1">OFFSET(pomoc!$I$13,pomoc!X$10,0)</f>
        <v>1</v>
      </c>
      <c r="AG102" s="20">
        <f ca="1">OFFSET(pomoc!$I$13,pomoc!Y$10,0)</f>
        <v>1</v>
      </c>
      <c r="AH102" s="20">
        <f ca="1">OFFSET(pomoc!$I$13,pomoc!Z$10,0)</f>
        <v>1</v>
      </c>
      <c r="AI102" s="20">
        <f ca="1">OFFSET(pomoc!$I$13,pomoc!AA$10,0)</f>
        <v>1</v>
      </c>
      <c r="AJ102" s="20">
        <f ca="1">OFFSET(pomoc!$I$13,pomoc!AB$10,0)</f>
        <v>1</v>
      </c>
      <c r="AK102" s="20">
        <f ca="1">OFFSET(pomoc!$I$13,pomoc!AC$10,0)</f>
        <v>1</v>
      </c>
      <c r="AL102" s="20">
        <f ca="1">OFFSET(pomoc!$I$13,pomoc!AD$10,0)</f>
        <v>1</v>
      </c>
      <c r="AM102" s="20">
        <f ca="1">OFFSET(pomoc!$I$13,pomoc!AE$10,0)</f>
        <v>1</v>
      </c>
      <c r="AN102" s="20">
        <f ca="1">OFFSET(pomoc!$I$13,pomoc!AF$10,0)</f>
        <v>1</v>
      </c>
      <c r="AO102" s="20">
        <f ca="1">OFFSET(pomoc!$I$13,pomoc!AG$10,0)</f>
        <v>1</v>
      </c>
      <c r="AP102" s="20">
        <f ca="1">OFFSET(pomoc!$I$13,pomoc!AH$10,0)</f>
        <v>1</v>
      </c>
      <c r="AQ102" s="20">
        <f ca="1">OFFSET(pomoc!$I$13,pomoc!AI$10,0)</f>
        <v>1</v>
      </c>
      <c r="AR102" s="20">
        <f ca="1">OFFSET(pomoc!$I$13,pomoc!AJ$10,0)</f>
        <v>1</v>
      </c>
      <c r="AS102" s="20">
        <f ca="1">OFFSET(pomoc!$I$13,pomoc!AK$10,0)</f>
        <v>1</v>
      </c>
      <c r="AT102" s="20">
        <f ca="1">OFFSET(pomoc!$I$13,pomoc!AL$10,0)</f>
        <v>1</v>
      </c>
      <c r="AU102" s="20">
        <f ca="1">OFFSET(pomoc!$I$13,pomoc!AM$10,0)</f>
        <v>1</v>
      </c>
      <c r="AV102" s="20">
        <f ca="1">OFFSET(pomoc!$I$13,pomoc!AN$10,0)</f>
        <v>1</v>
      </c>
      <c r="AW102" s="20">
        <f ca="1">OFFSET(pomoc!$I$13,pomoc!AO$10,0)</f>
        <v>1</v>
      </c>
      <c r="AX102" s="20">
        <f ca="1">OFFSET(pomoc!$I$13,pomoc!AP$10,0)</f>
        <v>1</v>
      </c>
      <c r="AY102" s="20">
        <f ca="1">OFFSET(pomoc!$I$13,pomoc!AQ$10,0)</f>
        <v>1</v>
      </c>
      <c r="AZ102" s="20">
        <f ca="1">OFFSET(pomoc!$I$13,pomoc!AR$10,0)</f>
        <v>1</v>
      </c>
      <c r="BA102" s="20">
        <f ca="1">OFFSET(pomoc!$I$13,pomoc!AS$10,0)</f>
        <v>1</v>
      </c>
      <c r="BB102" s="20">
        <f ca="1">OFFSET(pomoc!$I$13,pomoc!AT$10,0)</f>
        <v>1</v>
      </c>
      <c r="BC102" s="20">
        <f ca="1">OFFSET(pomoc!$I$13,pomoc!AU$10,0)</f>
        <v>1</v>
      </c>
      <c r="BD102" s="20">
        <f ca="1">OFFSET(pomoc!$I$13,pomoc!AV$10,0)</f>
        <v>1</v>
      </c>
      <c r="BE102" s="20">
        <f ca="1">OFFSET(pomoc!$I$13,pomoc!AW$10,0)</f>
        <v>1</v>
      </c>
      <c r="BF102" s="20">
        <f ca="1">OFFSET(pomoc!$I$13,pomoc!AX$10,0)</f>
        <v>1</v>
      </c>
      <c r="BG102" s="20">
        <f ca="1">OFFSET(pomoc!$I$13,pomoc!AY$10,0)</f>
        <v>1</v>
      </c>
      <c r="BH102" s="20">
        <f ca="1">OFFSET(pomoc!$I$13,pomoc!AZ$10,0)</f>
        <v>1</v>
      </c>
      <c r="BI102" s="20">
        <f ca="1">OFFSET(pomoc!$I$13,pomoc!BA$10,0)</f>
        <v>1</v>
      </c>
      <c r="BJ102" s="20">
        <f ca="1">OFFSET(pomoc!$I$13,pomoc!BB$10,0)</f>
        <v>1</v>
      </c>
      <c r="BK102" s="20">
        <f ca="1">OFFSET(pomoc!$I$13,pomoc!BC$10,0)</f>
        <v>1</v>
      </c>
      <c r="BL102" s="20">
        <f ca="1">OFFSET(pomoc!$I$13,pomoc!BD$10,0)</f>
        <v>1</v>
      </c>
      <c r="BM102" s="20">
        <f ca="1">OFFSET(pomoc!$I$13,pomoc!BE$10,0)</f>
        <v>1</v>
      </c>
      <c r="BN102" s="20">
        <f ca="1">OFFSET(pomoc!$I$13,pomoc!BF$10,0)</f>
        <v>1</v>
      </c>
      <c r="BO102" s="20">
        <f ca="1">OFFSET(pomoc!$I$13,pomoc!BG$10,0)</f>
        <v>1</v>
      </c>
      <c r="BP102" s="20">
        <f ca="1">OFFSET(pomoc!$I$13,pomoc!BH$10,0)</f>
        <v>1</v>
      </c>
      <c r="BQ102" s="20">
        <f ca="1">OFFSET(pomoc!$I$13,pomoc!BI$10,0)</f>
        <v>1</v>
      </c>
      <c r="BR102" s="20">
        <f ca="1">OFFSET(pomoc!$I$13,pomoc!BJ$10,0)</f>
        <v>1</v>
      </c>
      <c r="BS102" s="20">
        <f ca="1">OFFSET(pomoc!$I$13,pomoc!BK$10,0)</f>
        <v>1</v>
      </c>
      <c r="BT102" s="20">
        <f ca="1">OFFSET(pomoc!$I$13,pomoc!BL$10,0)</f>
        <v>1</v>
      </c>
    </row>
    <row r="103" spans="3:141" ht="13.5" thickBot="1" x14ac:dyDescent="0.25">
      <c r="C103" s="175"/>
      <c r="D103" s="165"/>
      <c r="E103" s="166"/>
      <c r="F103" s="166"/>
      <c r="G103" s="167"/>
      <c r="H103" s="184" t="s">
        <v>15</v>
      </c>
      <c r="I103" s="185"/>
      <c r="J103" s="24">
        <f>IF(ISTEXT(J101),1,"")</f>
        <v>1</v>
      </c>
      <c r="K103" s="24">
        <f>IF(ISTEXT(K101),J103+1,"")</f>
        <v>2</v>
      </c>
      <c r="L103" s="24">
        <f t="shared" ref="L103:BT103" si="34">IF(ISTEXT(L101),K103+1,"")</f>
        <v>3</v>
      </c>
      <c r="M103" s="24">
        <f t="shared" si="34"/>
        <v>4</v>
      </c>
      <c r="N103" s="24" t="str">
        <f t="shared" ca="1" si="34"/>
        <v/>
      </c>
      <c r="O103" s="24" t="str">
        <f t="shared" ca="1" si="34"/>
        <v/>
      </c>
      <c r="P103" s="24" t="str">
        <f t="shared" ca="1" si="34"/>
        <v/>
      </c>
      <c r="Q103" s="24" t="str">
        <f t="shared" ca="1" si="34"/>
        <v/>
      </c>
      <c r="R103" s="24" t="str">
        <f t="shared" ca="1" si="34"/>
        <v/>
      </c>
      <c r="S103" s="24" t="str">
        <f t="shared" ca="1" si="34"/>
        <v/>
      </c>
      <c r="T103" s="24" t="str">
        <f t="shared" ca="1" si="34"/>
        <v/>
      </c>
      <c r="U103" s="24" t="str">
        <f t="shared" ca="1" si="34"/>
        <v/>
      </c>
      <c r="V103" s="24" t="str">
        <f t="shared" ca="1" si="34"/>
        <v/>
      </c>
      <c r="W103" s="24" t="str">
        <f t="shared" ca="1" si="34"/>
        <v/>
      </c>
      <c r="X103" s="24" t="str">
        <f t="shared" ca="1" si="34"/>
        <v/>
      </c>
      <c r="Y103" s="24" t="str">
        <f t="shared" ca="1" si="34"/>
        <v/>
      </c>
      <c r="Z103" s="24" t="str">
        <f t="shared" ca="1" si="34"/>
        <v/>
      </c>
      <c r="AA103" s="24" t="str">
        <f t="shared" ca="1" si="34"/>
        <v/>
      </c>
      <c r="AB103" s="24" t="str">
        <f t="shared" ca="1" si="34"/>
        <v/>
      </c>
      <c r="AC103" s="24" t="str">
        <f t="shared" ca="1" si="34"/>
        <v/>
      </c>
      <c r="AD103" s="24" t="str">
        <f t="shared" ca="1" si="34"/>
        <v/>
      </c>
      <c r="AE103" s="24" t="str">
        <f t="shared" ca="1" si="34"/>
        <v/>
      </c>
      <c r="AF103" s="24" t="str">
        <f t="shared" ca="1" si="34"/>
        <v/>
      </c>
      <c r="AG103" s="24" t="str">
        <f t="shared" ca="1" si="34"/>
        <v/>
      </c>
      <c r="AH103" s="24" t="str">
        <f t="shared" ca="1" si="34"/>
        <v/>
      </c>
      <c r="AI103" s="24" t="str">
        <f t="shared" ca="1" si="34"/>
        <v/>
      </c>
      <c r="AJ103" s="24" t="str">
        <f t="shared" ca="1" si="34"/>
        <v/>
      </c>
      <c r="AK103" s="24" t="str">
        <f t="shared" ca="1" si="34"/>
        <v/>
      </c>
      <c r="AL103" s="24" t="str">
        <f t="shared" ca="1" si="34"/>
        <v/>
      </c>
      <c r="AM103" s="24" t="str">
        <f t="shared" ca="1" si="34"/>
        <v/>
      </c>
      <c r="AN103" s="24" t="str">
        <f t="shared" ca="1" si="34"/>
        <v/>
      </c>
      <c r="AO103" s="24" t="str">
        <f t="shared" ca="1" si="34"/>
        <v/>
      </c>
      <c r="AP103" s="24" t="str">
        <f t="shared" ca="1" si="34"/>
        <v/>
      </c>
      <c r="AQ103" s="24" t="str">
        <f t="shared" ca="1" si="34"/>
        <v/>
      </c>
      <c r="AR103" s="24" t="str">
        <f t="shared" ca="1" si="34"/>
        <v/>
      </c>
      <c r="AS103" s="24" t="str">
        <f t="shared" ca="1" si="34"/>
        <v/>
      </c>
      <c r="AT103" s="24" t="str">
        <f t="shared" ca="1" si="34"/>
        <v/>
      </c>
      <c r="AU103" s="24" t="str">
        <f t="shared" ca="1" si="34"/>
        <v/>
      </c>
      <c r="AV103" s="24" t="str">
        <f t="shared" ca="1" si="34"/>
        <v/>
      </c>
      <c r="AW103" s="24" t="str">
        <f t="shared" ca="1" si="34"/>
        <v/>
      </c>
      <c r="AX103" s="24" t="str">
        <f t="shared" ca="1" si="34"/>
        <v/>
      </c>
      <c r="AY103" s="24" t="str">
        <f t="shared" ca="1" si="34"/>
        <v/>
      </c>
      <c r="AZ103" s="24" t="str">
        <f t="shared" ca="1" si="34"/>
        <v/>
      </c>
      <c r="BA103" s="24" t="str">
        <f t="shared" ca="1" si="34"/>
        <v/>
      </c>
      <c r="BB103" s="24" t="str">
        <f t="shared" ca="1" si="34"/>
        <v/>
      </c>
      <c r="BC103" s="24" t="str">
        <f t="shared" ca="1" si="34"/>
        <v/>
      </c>
      <c r="BD103" s="24" t="str">
        <f t="shared" ca="1" si="34"/>
        <v/>
      </c>
      <c r="BE103" s="24" t="str">
        <f t="shared" ca="1" si="34"/>
        <v/>
      </c>
      <c r="BF103" s="24" t="str">
        <f t="shared" ca="1" si="34"/>
        <v/>
      </c>
      <c r="BG103" s="24" t="str">
        <f t="shared" ca="1" si="34"/>
        <v/>
      </c>
      <c r="BH103" s="24" t="str">
        <f t="shared" ca="1" si="34"/>
        <v/>
      </c>
      <c r="BI103" s="24" t="str">
        <f t="shared" ca="1" si="34"/>
        <v/>
      </c>
      <c r="BJ103" s="24" t="str">
        <f t="shared" ca="1" si="34"/>
        <v/>
      </c>
      <c r="BK103" s="24" t="str">
        <f t="shared" ca="1" si="34"/>
        <v/>
      </c>
      <c r="BL103" s="24" t="str">
        <f t="shared" ca="1" si="34"/>
        <v/>
      </c>
      <c r="BM103" s="24" t="str">
        <f t="shared" ca="1" si="34"/>
        <v/>
      </c>
      <c r="BN103" s="24" t="str">
        <f t="shared" ca="1" si="34"/>
        <v/>
      </c>
      <c r="BO103" s="24" t="str">
        <f t="shared" ca="1" si="34"/>
        <v/>
      </c>
      <c r="BP103" s="24" t="str">
        <f t="shared" ca="1" si="34"/>
        <v/>
      </c>
      <c r="BQ103" s="24" t="str">
        <f t="shared" ca="1" si="34"/>
        <v/>
      </c>
      <c r="BR103" s="24" t="str">
        <f t="shared" ca="1" si="34"/>
        <v/>
      </c>
      <c r="BS103" s="24" t="str">
        <f t="shared" ca="1" si="34"/>
        <v/>
      </c>
      <c r="BT103" s="24" t="str">
        <f t="shared" ca="1" si="34"/>
        <v/>
      </c>
    </row>
    <row r="104" spans="3:141" x14ac:dyDescent="0.2">
      <c r="C104" s="23">
        <v>1</v>
      </c>
      <c r="D104" s="192" t="s">
        <v>120</v>
      </c>
      <c r="E104" s="193"/>
      <c r="F104" s="193"/>
      <c r="G104" s="193"/>
      <c r="H104" s="193"/>
      <c r="I104" s="194"/>
      <c r="J104" s="29">
        <v>3109</v>
      </c>
      <c r="K104" s="29">
        <v>3109</v>
      </c>
      <c r="L104" s="29">
        <v>3109</v>
      </c>
      <c r="M104" s="29">
        <v>1036.33</v>
      </c>
      <c r="N104" s="29" t="str">
        <f ca="1">OFFSET(pomoc!$I$14,pomoc!F$10,0)</f>
        <v/>
      </c>
      <c r="O104" s="29" t="str">
        <f ca="1">OFFSET(pomoc!$I$14,pomoc!G$10,0)</f>
        <v/>
      </c>
      <c r="P104" s="29" t="str">
        <f ca="1">OFFSET(pomoc!$I$14,pomoc!H$10,0)</f>
        <v/>
      </c>
      <c r="Q104" s="29" t="str">
        <f ca="1">OFFSET(pomoc!$I$14,pomoc!I$10,0)</f>
        <v/>
      </c>
      <c r="R104" s="29" t="str">
        <f ca="1">OFFSET(pomoc!$I$14,pomoc!J$10,0)</f>
        <v/>
      </c>
      <c r="S104" s="29" t="str">
        <f ca="1">OFFSET(pomoc!$I$14,pomoc!K$10,0)</f>
        <v/>
      </c>
      <c r="T104" s="29" t="str">
        <f ca="1">OFFSET(pomoc!$I$14,pomoc!L$10,0)</f>
        <v/>
      </c>
      <c r="U104" s="29" t="str">
        <f ca="1">OFFSET(pomoc!$I$14,pomoc!M$10,0)</f>
        <v/>
      </c>
      <c r="V104" s="29" t="str">
        <f ca="1">OFFSET(pomoc!$I$14,pomoc!N$10,0)</f>
        <v/>
      </c>
      <c r="W104" s="29" t="str">
        <f ca="1">OFFSET(pomoc!$I$14,pomoc!O$10,0)</f>
        <v/>
      </c>
      <c r="X104" s="29" t="str">
        <f ca="1">OFFSET(pomoc!$I$14,pomoc!P$10,0)</f>
        <v/>
      </c>
      <c r="Y104" s="29" t="str">
        <f ca="1">OFFSET(pomoc!$I$14,pomoc!Q$10,0)</f>
        <v/>
      </c>
      <c r="Z104" s="29" t="str">
        <f ca="1">OFFSET(pomoc!$I$14,pomoc!R$10,0)</f>
        <v/>
      </c>
      <c r="AA104" s="29" t="str">
        <f ca="1">OFFSET(pomoc!$I$14,pomoc!S$10,0)</f>
        <v/>
      </c>
      <c r="AB104" s="29" t="str">
        <f ca="1">OFFSET(pomoc!$I$14,pomoc!T$10,0)</f>
        <v/>
      </c>
      <c r="AC104" s="29" t="str">
        <f ca="1">OFFSET(pomoc!$I$14,pomoc!U$10,0)</f>
        <v/>
      </c>
      <c r="AD104" s="29" t="str">
        <f ca="1">OFFSET(pomoc!$I$14,pomoc!V$10,0)</f>
        <v/>
      </c>
      <c r="AE104" s="29" t="str">
        <f ca="1">OFFSET(pomoc!$I$14,pomoc!W$10,0)</f>
        <v/>
      </c>
      <c r="AF104" s="29" t="str">
        <f ca="1">OFFSET(pomoc!$I$14,pomoc!X$10,0)</f>
        <v/>
      </c>
      <c r="AG104" s="29" t="str">
        <f ca="1">OFFSET(pomoc!$I$14,pomoc!Y$10,0)</f>
        <v/>
      </c>
      <c r="AH104" s="29" t="str">
        <f ca="1">OFFSET(pomoc!$I$14,pomoc!Z$10,0)</f>
        <v/>
      </c>
      <c r="AI104" s="29" t="str">
        <f ca="1">OFFSET(pomoc!$I$14,pomoc!AA$10,0)</f>
        <v/>
      </c>
      <c r="AJ104" s="29" t="str">
        <f ca="1">OFFSET(pomoc!$I$14,pomoc!AB$10,0)</f>
        <v/>
      </c>
      <c r="AK104" s="29" t="str">
        <f ca="1">OFFSET(pomoc!$I$14,pomoc!AC$10,0)</f>
        <v/>
      </c>
      <c r="AL104" s="29" t="str">
        <f ca="1">OFFSET(pomoc!$I$14,pomoc!AD$10,0)</f>
        <v/>
      </c>
      <c r="AM104" s="29" t="str">
        <f ca="1">OFFSET(pomoc!$I$14,pomoc!AE$10,0)</f>
        <v/>
      </c>
      <c r="AN104" s="29" t="str">
        <f ca="1">OFFSET(pomoc!$I$14,pomoc!AF$10,0)</f>
        <v/>
      </c>
      <c r="AO104" s="29" t="str">
        <f ca="1">OFFSET(pomoc!$I$14,pomoc!AG$10,0)</f>
        <v/>
      </c>
      <c r="AP104" s="29" t="str">
        <f ca="1">OFFSET(pomoc!$I$14,pomoc!AH$10,0)</f>
        <v/>
      </c>
      <c r="AQ104" s="29" t="str">
        <f ca="1">OFFSET(pomoc!$I$14,pomoc!AI$10,0)</f>
        <v/>
      </c>
      <c r="AR104" s="29" t="str">
        <f ca="1">OFFSET(pomoc!$I$14,pomoc!AJ$10,0)</f>
        <v/>
      </c>
      <c r="AS104" s="29" t="str">
        <f ca="1">OFFSET(pomoc!$I$14,pomoc!AK$10,0)</f>
        <v/>
      </c>
      <c r="AT104" s="29" t="str">
        <f ca="1">OFFSET(pomoc!$I$14,pomoc!AL$10,0)</f>
        <v/>
      </c>
      <c r="AU104" s="29" t="str">
        <f ca="1">OFFSET(pomoc!$I$14,pomoc!AM$10,0)</f>
        <v/>
      </c>
      <c r="AV104" s="29" t="str">
        <f ca="1">OFFSET(pomoc!$I$14,pomoc!AN$10,0)</f>
        <v/>
      </c>
      <c r="AW104" s="29" t="str">
        <f ca="1">OFFSET(pomoc!$I$14,pomoc!AO$10,0)</f>
        <v/>
      </c>
      <c r="AX104" s="29" t="str">
        <f ca="1">OFFSET(pomoc!$I$14,pomoc!AP$10,0)</f>
        <v/>
      </c>
      <c r="AY104" s="29" t="str">
        <f ca="1">OFFSET(pomoc!$I$14,pomoc!AQ$10,0)</f>
        <v/>
      </c>
      <c r="AZ104" s="29" t="str">
        <f ca="1">OFFSET(pomoc!$I$14,pomoc!AR$10,0)</f>
        <v/>
      </c>
      <c r="BA104" s="29" t="str">
        <f ca="1">OFFSET(pomoc!$I$14,pomoc!AS$10,0)</f>
        <v/>
      </c>
      <c r="BB104" s="29" t="str">
        <f ca="1">OFFSET(pomoc!$I$14,pomoc!AT$10,0)</f>
        <v/>
      </c>
      <c r="BC104" s="29" t="str">
        <f ca="1">OFFSET(pomoc!$I$14,pomoc!AU$10,0)</f>
        <v/>
      </c>
      <c r="BD104" s="29" t="str">
        <f ca="1">OFFSET(pomoc!$I$14,pomoc!AV$10,0)</f>
        <v/>
      </c>
      <c r="BE104" s="29" t="str">
        <f ca="1">OFFSET(pomoc!$I$14,pomoc!AW$10,0)</f>
        <v/>
      </c>
      <c r="BF104" s="29" t="str">
        <f ca="1">OFFSET(pomoc!$I$14,pomoc!AX$10,0)</f>
        <v/>
      </c>
      <c r="BG104" s="29" t="str">
        <f ca="1">OFFSET(pomoc!$I$14,pomoc!AY$10,0)</f>
        <v/>
      </c>
      <c r="BH104" s="29" t="str">
        <f ca="1">OFFSET(pomoc!$I$14,pomoc!AZ$10,0)</f>
        <v/>
      </c>
      <c r="BI104" s="29" t="str">
        <f ca="1">OFFSET(pomoc!$I$14,pomoc!BA$10,0)</f>
        <v/>
      </c>
      <c r="BJ104" s="29" t="str">
        <f ca="1">OFFSET(pomoc!$I$14,pomoc!BB$10,0)</f>
        <v/>
      </c>
      <c r="BK104" s="29" t="str">
        <f ca="1">OFFSET(pomoc!$I$14,pomoc!BC$10,0)</f>
        <v/>
      </c>
      <c r="BL104" s="29" t="str">
        <f ca="1">OFFSET(pomoc!$I$14,pomoc!BD$10,0)</f>
        <v/>
      </c>
      <c r="BM104" s="29" t="str">
        <f ca="1">OFFSET(pomoc!$I$14,pomoc!BE$10,0)</f>
        <v/>
      </c>
      <c r="BN104" s="29" t="str">
        <f ca="1">OFFSET(pomoc!$I$14,pomoc!BF$10,0)</f>
        <v/>
      </c>
      <c r="BO104" s="29" t="str">
        <f ca="1">OFFSET(pomoc!$I$14,pomoc!BG$10,0)</f>
        <v/>
      </c>
      <c r="BP104" s="29" t="str">
        <f ca="1">OFFSET(pomoc!$I$14,pomoc!BH$10,0)</f>
        <v/>
      </c>
      <c r="BQ104" s="29" t="str">
        <f ca="1">OFFSET(pomoc!$I$14,pomoc!BI$10,0)</f>
        <v/>
      </c>
      <c r="BR104" s="29" t="str">
        <f ca="1">OFFSET(pomoc!$I$14,pomoc!BJ$10,0)</f>
        <v/>
      </c>
      <c r="BS104" s="29" t="str">
        <f ca="1">OFFSET(pomoc!$I$14,pomoc!BK$10,0)</f>
        <v/>
      </c>
      <c r="BT104" s="29" t="str">
        <f ca="1">OFFSET(pomoc!$I$14,pomoc!BL$10,0)</f>
        <v/>
      </c>
      <c r="BV104" s="32">
        <f ca="1">SUM(CA104:EK104)</f>
        <v>10363.33</v>
      </c>
      <c r="BW104" s="32">
        <f ca="1">BV104</f>
        <v>10363.33</v>
      </c>
      <c r="CA104" s="1">
        <f t="shared" ref="CA104:DF104" si="35">IF(ISNUMBER(J104*J107),J104*J107,0)</f>
        <v>3109</v>
      </c>
      <c r="CB104" s="1">
        <f t="shared" si="35"/>
        <v>3109</v>
      </c>
      <c r="CC104" s="1">
        <f t="shared" si="35"/>
        <v>3109</v>
      </c>
      <c r="CD104" s="1">
        <f t="shared" si="35"/>
        <v>1036.33</v>
      </c>
      <c r="CE104" s="1">
        <f t="shared" ca="1" si="35"/>
        <v>0</v>
      </c>
      <c r="CF104" s="1">
        <f t="shared" ca="1" si="35"/>
        <v>0</v>
      </c>
      <c r="CG104" s="1">
        <f t="shared" ca="1" si="35"/>
        <v>0</v>
      </c>
      <c r="CH104" s="1">
        <f t="shared" ca="1" si="35"/>
        <v>0</v>
      </c>
      <c r="CI104" s="1">
        <f t="shared" ca="1" si="35"/>
        <v>0</v>
      </c>
      <c r="CJ104" s="1">
        <f t="shared" ca="1" si="35"/>
        <v>0</v>
      </c>
      <c r="CK104" s="1">
        <f t="shared" ca="1" si="35"/>
        <v>0</v>
      </c>
      <c r="CL104" s="1">
        <f t="shared" ca="1" si="35"/>
        <v>0</v>
      </c>
      <c r="CM104" s="1">
        <f t="shared" ca="1" si="35"/>
        <v>0</v>
      </c>
      <c r="CN104" s="1">
        <f t="shared" ca="1" si="35"/>
        <v>0</v>
      </c>
      <c r="CO104" s="1">
        <f t="shared" ca="1" si="35"/>
        <v>0</v>
      </c>
      <c r="CP104" s="1">
        <f t="shared" ca="1" si="35"/>
        <v>0</v>
      </c>
      <c r="CQ104" s="1">
        <f t="shared" ca="1" si="35"/>
        <v>0</v>
      </c>
      <c r="CR104" s="1">
        <f t="shared" ca="1" si="35"/>
        <v>0</v>
      </c>
      <c r="CS104" s="1">
        <f t="shared" ca="1" si="35"/>
        <v>0</v>
      </c>
      <c r="CT104" s="1">
        <f t="shared" ca="1" si="35"/>
        <v>0</v>
      </c>
      <c r="CU104" s="1">
        <f t="shared" ca="1" si="35"/>
        <v>0</v>
      </c>
      <c r="CV104" s="1">
        <f t="shared" ca="1" si="35"/>
        <v>0</v>
      </c>
      <c r="CW104" s="1">
        <f t="shared" ca="1" si="35"/>
        <v>0</v>
      </c>
      <c r="CX104" s="1">
        <f t="shared" ca="1" si="35"/>
        <v>0</v>
      </c>
      <c r="CY104" s="1">
        <f t="shared" ca="1" si="35"/>
        <v>0</v>
      </c>
      <c r="CZ104" s="1">
        <f t="shared" ca="1" si="35"/>
        <v>0</v>
      </c>
      <c r="DA104" s="1">
        <f t="shared" ca="1" si="35"/>
        <v>0</v>
      </c>
      <c r="DB104" s="1">
        <f t="shared" ca="1" si="35"/>
        <v>0</v>
      </c>
      <c r="DC104" s="1">
        <f t="shared" ca="1" si="35"/>
        <v>0</v>
      </c>
      <c r="DD104" s="1">
        <f t="shared" ca="1" si="35"/>
        <v>0</v>
      </c>
      <c r="DE104" s="1">
        <f t="shared" ca="1" si="35"/>
        <v>0</v>
      </c>
      <c r="DF104" s="1">
        <f t="shared" ca="1" si="35"/>
        <v>0</v>
      </c>
      <c r="DG104" s="1">
        <f t="shared" ref="DG104:EK104" ca="1" si="36">IF(ISNUMBER(AP104*AP107),AP104*AP107,0)</f>
        <v>0</v>
      </c>
      <c r="DH104" s="1">
        <f t="shared" ca="1" si="36"/>
        <v>0</v>
      </c>
      <c r="DI104" s="1">
        <f t="shared" ca="1" si="36"/>
        <v>0</v>
      </c>
      <c r="DJ104" s="1">
        <f t="shared" ca="1" si="36"/>
        <v>0</v>
      </c>
      <c r="DK104" s="1">
        <f t="shared" ca="1" si="36"/>
        <v>0</v>
      </c>
      <c r="DL104" s="1">
        <f t="shared" ca="1" si="36"/>
        <v>0</v>
      </c>
      <c r="DM104" s="1">
        <f t="shared" ca="1" si="36"/>
        <v>0</v>
      </c>
      <c r="DN104" s="1">
        <f t="shared" ca="1" si="36"/>
        <v>0</v>
      </c>
      <c r="DO104" s="1">
        <f t="shared" ca="1" si="36"/>
        <v>0</v>
      </c>
      <c r="DP104" s="1">
        <f t="shared" ca="1" si="36"/>
        <v>0</v>
      </c>
      <c r="DQ104" s="1">
        <f t="shared" ca="1" si="36"/>
        <v>0</v>
      </c>
      <c r="DR104" s="1">
        <f t="shared" ca="1" si="36"/>
        <v>0</v>
      </c>
      <c r="DS104" s="1">
        <f t="shared" ca="1" si="36"/>
        <v>0</v>
      </c>
      <c r="DT104" s="1">
        <f t="shared" ca="1" si="36"/>
        <v>0</v>
      </c>
      <c r="DU104" s="1">
        <f t="shared" ca="1" si="36"/>
        <v>0</v>
      </c>
      <c r="DV104" s="1">
        <f t="shared" ca="1" si="36"/>
        <v>0</v>
      </c>
      <c r="DW104" s="1">
        <f t="shared" ca="1" si="36"/>
        <v>0</v>
      </c>
      <c r="DX104" s="1">
        <f t="shared" ca="1" si="36"/>
        <v>0</v>
      </c>
      <c r="DY104" s="1">
        <f t="shared" ca="1" si="36"/>
        <v>0</v>
      </c>
      <c r="DZ104" s="1">
        <f t="shared" ca="1" si="36"/>
        <v>0</v>
      </c>
      <c r="EA104" s="1">
        <f t="shared" ca="1" si="36"/>
        <v>0</v>
      </c>
      <c r="EB104" s="1">
        <f t="shared" ca="1" si="36"/>
        <v>0</v>
      </c>
      <c r="EC104" s="1">
        <f t="shared" ca="1" si="36"/>
        <v>0</v>
      </c>
      <c r="ED104" s="1">
        <f t="shared" ca="1" si="36"/>
        <v>0</v>
      </c>
      <c r="EE104" s="1">
        <f t="shared" ca="1" si="36"/>
        <v>0</v>
      </c>
      <c r="EF104" s="1">
        <f t="shared" ca="1" si="36"/>
        <v>0</v>
      </c>
      <c r="EG104" s="1">
        <f t="shared" ca="1" si="36"/>
        <v>0</v>
      </c>
      <c r="EH104" s="1">
        <f t="shared" ca="1" si="36"/>
        <v>0</v>
      </c>
      <c r="EI104" s="1">
        <f t="shared" ca="1" si="36"/>
        <v>0</v>
      </c>
      <c r="EJ104" s="1">
        <f t="shared" ca="1" si="36"/>
        <v>0</v>
      </c>
      <c r="EK104" s="1">
        <f t="shared" ca="1" si="36"/>
        <v>0</v>
      </c>
    </row>
    <row r="105" spans="3:141" x14ac:dyDescent="0.2">
      <c r="C105" s="23">
        <v>2</v>
      </c>
      <c r="D105" s="189" t="s">
        <v>121</v>
      </c>
      <c r="E105" s="190"/>
      <c r="F105" s="190"/>
      <c r="G105" s="190"/>
      <c r="H105" s="190"/>
      <c r="I105" s="191"/>
      <c r="J105" s="25">
        <v>264186.45299999998</v>
      </c>
      <c r="K105" s="25">
        <v>264186.45299999998</v>
      </c>
      <c r="L105" s="25">
        <v>264186.45299999998</v>
      </c>
      <c r="M105" s="25">
        <v>264186.45299999998</v>
      </c>
      <c r="N105" s="25" t="str">
        <f ca="1">OFFSET(pomoc!$I$15,pomoc!F$10,0)</f>
        <v/>
      </c>
      <c r="O105" s="25" t="str">
        <f ca="1">OFFSET(pomoc!$I$15,pomoc!G$10,0)</f>
        <v/>
      </c>
      <c r="P105" s="25" t="str">
        <f ca="1">OFFSET(pomoc!$I$15,pomoc!H$10,0)</f>
        <v/>
      </c>
      <c r="Q105" s="25" t="str">
        <f ca="1">OFFSET(pomoc!$I$15,pomoc!I$10,0)</f>
        <v/>
      </c>
      <c r="R105" s="25" t="str">
        <f ca="1">OFFSET(pomoc!$I$15,pomoc!J$10,0)</f>
        <v/>
      </c>
      <c r="S105" s="25" t="str">
        <f ca="1">OFFSET(pomoc!$I$15,pomoc!K$10,0)</f>
        <v/>
      </c>
      <c r="T105" s="25" t="str">
        <f ca="1">OFFSET(pomoc!$I$15,pomoc!L$10,0)</f>
        <v/>
      </c>
      <c r="U105" s="25" t="str">
        <f ca="1">OFFSET(pomoc!$I$15,pomoc!M$10,0)</f>
        <v/>
      </c>
      <c r="V105" s="25" t="str">
        <f ca="1">OFFSET(pomoc!$I$15,pomoc!N$10,0)</f>
        <v/>
      </c>
      <c r="W105" s="25" t="str">
        <f ca="1">OFFSET(pomoc!$I$15,pomoc!O$10,0)</f>
        <v/>
      </c>
      <c r="X105" s="25" t="str">
        <f ca="1">OFFSET(pomoc!$I$15,pomoc!P$10,0)</f>
        <v/>
      </c>
      <c r="Y105" s="25" t="str">
        <f ca="1">OFFSET(pomoc!$I$15,pomoc!Q$10,0)</f>
        <v/>
      </c>
      <c r="Z105" s="25" t="str">
        <f ca="1">OFFSET(pomoc!$I$15,pomoc!R$10,0)</f>
        <v/>
      </c>
      <c r="AA105" s="25" t="str">
        <f ca="1">OFFSET(pomoc!$I$15,pomoc!S$10,0)</f>
        <v/>
      </c>
      <c r="AB105" s="25" t="str">
        <f ca="1">OFFSET(pomoc!$I$15,pomoc!T$10,0)</f>
        <v/>
      </c>
      <c r="AC105" s="25" t="str">
        <f ca="1">OFFSET(pomoc!$I$15,pomoc!U$10,0)</f>
        <v/>
      </c>
      <c r="AD105" s="25" t="str">
        <f ca="1">OFFSET(pomoc!$I$15,pomoc!V$10,0)</f>
        <v/>
      </c>
      <c r="AE105" s="25" t="str">
        <f ca="1">OFFSET(pomoc!$I$15,pomoc!W$10,0)</f>
        <v/>
      </c>
      <c r="AF105" s="25" t="str">
        <f ca="1">OFFSET(pomoc!$I$15,pomoc!X$10,0)</f>
        <v/>
      </c>
      <c r="AG105" s="25" t="str">
        <f ca="1">OFFSET(pomoc!$I$15,pomoc!Y$10,0)</f>
        <v/>
      </c>
      <c r="AH105" s="25" t="str">
        <f ca="1">OFFSET(pomoc!$I$15,pomoc!Z$10,0)</f>
        <v/>
      </c>
      <c r="AI105" s="25" t="str">
        <f ca="1">OFFSET(pomoc!$I$15,pomoc!AA$10,0)</f>
        <v/>
      </c>
      <c r="AJ105" s="25" t="str">
        <f ca="1">OFFSET(pomoc!$I$15,pomoc!AB$10,0)</f>
        <v/>
      </c>
      <c r="AK105" s="25" t="str">
        <f ca="1">OFFSET(pomoc!$I$15,pomoc!AC$10,0)</f>
        <v/>
      </c>
      <c r="AL105" s="25" t="str">
        <f ca="1">OFFSET(pomoc!$I$15,pomoc!AD$10,0)</f>
        <v/>
      </c>
      <c r="AM105" s="25" t="str">
        <f ca="1">OFFSET(pomoc!$I$15,pomoc!AE$10,0)</f>
        <v/>
      </c>
      <c r="AN105" s="25" t="str">
        <f ca="1">OFFSET(pomoc!$I$15,pomoc!AF$10,0)</f>
        <v/>
      </c>
      <c r="AO105" s="25" t="str">
        <f ca="1">OFFSET(pomoc!$I$15,pomoc!AG$10,0)</f>
        <v/>
      </c>
      <c r="AP105" s="25" t="str">
        <f ca="1">OFFSET(pomoc!$I$15,pomoc!AH$10,0)</f>
        <v/>
      </c>
      <c r="AQ105" s="25" t="str">
        <f ca="1">OFFSET(pomoc!$I$15,pomoc!AI$10,0)</f>
        <v/>
      </c>
      <c r="AR105" s="25" t="str">
        <f ca="1">OFFSET(pomoc!$I$15,pomoc!AJ$10,0)</f>
        <v/>
      </c>
      <c r="AS105" s="25" t="str">
        <f ca="1">OFFSET(pomoc!$I$15,pomoc!AK$10,0)</f>
        <v/>
      </c>
      <c r="AT105" s="25" t="str">
        <f ca="1">OFFSET(pomoc!$I$15,pomoc!AL$10,0)</f>
        <v/>
      </c>
      <c r="AU105" s="25" t="str">
        <f ca="1">OFFSET(pomoc!$I$15,pomoc!AM$10,0)</f>
        <v/>
      </c>
      <c r="AV105" s="25" t="str">
        <f ca="1">OFFSET(pomoc!$I$15,pomoc!AN$10,0)</f>
        <v/>
      </c>
      <c r="AW105" s="25" t="str">
        <f ca="1">OFFSET(pomoc!$I$15,pomoc!AO$10,0)</f>
        <v/>
      </c>
      <c r="AX105" s="25" t="str">
        <f ca="1">OFFSET(pomoc!$I$15,pomoc!AP$10,0)</f>
        <v/>
      </c>
      <c r="AY105" s="25" t="str">
        <f ca="1">OFFSET(pomoc!$I$15,pomoc!AQ$10,0)</f>
        <v/>
      </c>
      <c r="AZ105" s="25" t="str">
        <f ca="1">OFFSET(pomoc!$I$15,pomoc!AR$10,0)</f>
        <v/>
      </c>
      <c r="BA105" s="25" t="str">
        <f ca="1">OFFSET(pomoc!$I$15,pomoc!AS$10,0)</f>
        <v/>
      </c>
      <c r="BB105" s="25" t="str">
        <f ca="1">OFFSET(pomoc!$I$15,pomoc!AT$10,0)</f>
        <v/>
      </c>
      <c r="BC105" s="25" t="str">
        <f ca="1">OFFSET(pomoc!$I$15,pomoc!AU$10,0)</f>
        <v/>
      </c>
      <c r="BD105" s="25" t="str">
        <f ca="1">OFFSET(pomoc!$I$15,pomoc!AV$10,0)</f>
        <v/>
      </c>
      <c r="BE105" s="25" t="str">
        <f ca="1">OFFSET(pomoc!$I$15,pomoc!AW$10,0)</f>
        <v/>
      </c>
      <c r="BF105" s="25" t="str">
        <f ca="1">OFFSET(pomoc!$I$15,pomoc!AX$10,0)</f>
        <v/>
      </c>
      <c r="BG105" s="25" t="str">
        <f ca="1">OFFSET(pomoc!$I$15,pomoc!AY$10,0)</f>
        <v/>
      </c>
      <c r="BH105" s="25" t="str">
        <f ca="1">OFFSET(pomoc!$I$15,pomoc!AZ$10,0)</f>
        <v/>
      </c>
      <c r="BI105" s="25" t="str">
        <f ca="1">OFFSET(pomoc!$I$15,pomoc!BA$10,0)</f>
        <v/>
      </c>
      <c r="BJ105" s="25" t="str">
        <f ca="1">OFFSET(pomoc!$I$15,pomoc!BB$10,0)</f>
        <v/>
      </c>
      <c r="BK105" s="25" t="str">
        <f ca="1">OFFSET(pomoc!$I$15,pomoc!BC$10,0)</f>
        <v/>
      </c>
      <c r="BL105" s="25" t="str">
        <f ca="1">OFFSET(pomoc!$I$15,pomoc!BD$10,0)</f>
        <v/>
      </c>
      <c r="BM105" s="25" t="str">
        <f ca="1">OFFSET(pomoc!$I$15,pomoc!BE$10,0)</f>
        <v/>
      </c>
      <c r="BN105" s="25" t="str">
        <f ca="1">OFFSET(pomoc!$I$15,pomoc!BF$10,0)</f>
        <v/>
      </c>
      <c r="BO105" s="25" t="str">
        <f ca="1">OFFSET(pomoc!$I$15,pomoc!BG$10,0)</f>
        <v/>
      </c>
      <c r="BP105" s="25" t="str">
        <f ca="1">OFFSET(pomoc!$I$15,pomoc!BH$10,0)</f>
        <v/>
      </c>
      <c r="BQ105" s="25" t="str">
        <f ca="1">OFFSET(pomoc!$I$15,pomoc!BI$10,0)</f>
        <v/>
      </c>
      <c r="BR105" s="25" t="str">
        <f ca="1">OFFSET(pomoc!$I$15,pomoc!BJ$10,0)</f>
        <v/>
      </c>
      <c r="BS105" s="25" t="str">
        <f ca="1">OFFSET(pomoc!$I$15,pomoc!BK$10,0)</f>
        <v/>
      </c>
      <c r="BT105" s="25" t="str">
        <f ca="1">OFFSET(pomoc!$I$15,pomoc!BL$10,0)</f>
        <v/>
      </c>
      <c r="BV105" s="32">
        <f ca="1">SUM(J105:BT105)</f>
        <v>1056745.8119999999</v>
      </c>
      <c r="BX105" s="32">
        <f ca="1">BV105</f>
        <v>1056745.8119999999</v>
      </c>
    </row>
    <row r="106" spans="3:141" x14ac:dyDescent="0.2">
      <c r="C106" s="23">
        <v>3</v>
      </c>
      <c r="D106" s="186" t="s">
        <v>14</v>
      </c>
      <c r="E106" s="187"/>
      <c r="F106" s="187"/>
      <c r="G106" s="187"/>
      <c r="H106" s="187"/>
      <c r="I106" s="188"/>
      <c r="J106" s="25">
        <v>1</v>
      </c>
      <c r="K106" s="25">
        <v>1</v>
      </c>
      <c r="L106" s="25">
        <v>1</v>
      </c>
      <c r="M106" s="25">
        <v>0.33</v>
      </c>
      <c r="N106" s="25">
        <f ca="1">OFFSET(pomoc!$I$16,pomoc!F$10,0)</f>
        <v>0</v>
      </c>
      <c r="O106" s="25">
        <f ca="1">OFFSET(pomoc!$I$16,pomoc!G$10,0)</f>
        <v>0</v>
      </c>
      <c r="P106" s="25">
        <f ca="1">OFFSET(pomoc!$I$16,pomoc!H$10,0)</f>
        <v>0</v>
      </c>
      <c r="Q106" s="25">
        <f ca="1">OFFSET(pomoc!$I$16,pomoc!I$10,0)</f>
        <v>0</v>
      </c>
      <c r="R106" s="25">
        <f ca="1">OFFSET(pomoc!$I$16,pomoc!J$10,0)</f>
        <v>0</v>
      </c>
      <c r="S106" s="25">
        <f ca="1">OFFSET(pomoc!$I$16,pomoc!K$10,0)</f>
        <v>0</v>
      </c>
      <c r="T106" s="25">
        <f ca="1">OFFSET(pomoc!$I$16,pomoc!L$10,0)</f>
        <v>0</v>
      </c>
      <c r="U106" s="25">
        <f ca="1">OFFSET(pomoc!$I$16,pomoc!M$10,0)</f>
        <v>0</v>
      </c>
      <c r="V106" s="25">
        <f ca="1">OFFSET(pomoc!$I$16,pomoc!N$10,0)</f>
        <v>0</v>
      </c>
      <c r="W106" s="25">
        <f ca="1">OFFSET(pomoc!$I$16,pomoc!O$10,0)</f>
        <v>0</v>
      </c>
      <c r="X106" s="25">
        <f ca="1">OFFSET(pomoc!$I$16,pomoc!P$10,0)</f>
        <v>0</v>
      </c>
      <c r="Y106" s="25">
        <f ca="1">OFFSET(pomoc!$I$16,pomoc!Q$10,0)</f>
        <v>0</v>
      </c>
      <c r="Z106" s="25">
        <f ca="1">OFFSET(pomoc!$I$16,pomoc!R$10,0)</f>
        <v>0</v>
      </c>
      <c r="AA106" s="25">
        <f ca="1">OFFSET(pomoc!$I$16,pomoc!S$10,0)</f>
        <v>0</v>
      </c>
      <c r="AB106" s="25">
        <f ca="1">OFFSET(pomoc!$I$16,pomoc!T$10,0)</f>
        <v>0</v>
      </c>
      <c r="AC106" s="25">
        <f ca="1">OFFSET(pomoc!$I$16,pomoc!U$10,0)</f>
        <v>0</v>
      </c>
      <c r="AD106" s="25">
        <f ca="1">OFFSET(pomoc!$I$16,pomoc!V$10,0)</f>
        <v>0</v>
      </c>
      <c r="AE106" s="25">
        <f ca="1">OFFSET(pomoc!$I$16,pomoc!W$10,0)</f>
        <v>0</v>
      </c>
      <c r="AF106" s="25">
        <f ca="1">OFFSET(pomoc!$I$16,pomoc!X$10,0)</f>
        <v>0</v>
      </c>
      <c r="AG106" s="25">
        <f ca="1">OFFSET(pomoc!$I$16,pomoc!Y$10,0)</f>
        <v>0</v>
      </c>
      <c r="AH106" s="25">
        <f ca="1">OFFSET(pomoc!$I$16,pomoc!Z$10,0)</f>
        <v>0</v>
      </c>
      <c r="AI106" s="25">
        <f ca="1">OFFSET(pomoc!$I$16,pomoc!AA$10,0)</f>
        <v>0</v>
      </c>
      <c r="AJ106" s="25">
        <f ca="1">OFFSET(pomoc!$I$16,pomoc!AB$10,0)</f>
        <v>0</v>
      </c>
      <c r="AK106" s="25">
        <f ca="1">OFFSET(pomoc!$I$16,pomoc!AC$10,0)</f>
        <v>0</v>
      </c>
      <c r="AL106" s="25">
        <f ca="1">OFFSET(pomoc!$I$16,pomoc!AD$10,0)</f>
        <v>0</v>
      </c>
      <c r="AM106" s="25">
        <f ca="1">OFFSET(pomoc!$I$16,pomoc!AE$10,0)</f>
        <v>0</v>
      </c>
      <c r="AN106" s="25">
        <f ca="1">OFFSET(pomoc!$I$16,pomoc!AF$10,0)</f>
        <v>0</v>
      </c>
      <c r="AO106" s="25">
        <f ca="1">OFFSET(pomoc!$I$16,pomoc!AG$10,0)</f>
        <v>0</v>
      </c>
      <c r="AP106" s="25">
        <f ca="1">OFFSET(pomoc!$I$16,pomoc!AH$10,0)</f>
        <v>0</v>
      </c>
      <c r="AQ106" s="25">
        <f ca="1">OFFSET(pomoc!$I$16,pomoc!AI$10,0)</f>
        <v>0</v>
      </c>
      <c r="AR106" s="25">
        <f ca="1">OFFSET(pomoc!$I$16,pomoc!AJ$10,0)</f>
        <v>0</v>
      </c>
      <c r="AS106" s="25">
        <f ca="1">OFFSET(pomoc!$I$16,pomoc!AK$10,0)</f>
        <v>0</v>
      </c>
      <c r="AT106" s="25">
        <f ca="1">OFFSET(pomoc!$I$16,pomoc!AL$10,0)</f>
        <v>0</v>
      </c>
      <c r="AU106" s="25">
        <f ca="1">OFFSET(pomoc!$I$16,pomoc!AM$10,0)</f>
        <v>0</v>
      </c>
      <c r="AV106" s="25">
        <f ca="1">OFFSET(pomoc!$I$16,pomoc!AN$10,0)</f>
        <v>0</v>
      </c>
      <c r="AW106" s="25">
        <f ca="1">OFFSET(pomoc!$I$16,pomoc!AO$10,0)</f>
        <v>0</v>
      </c>
      <c r="AX106" s="25">
        <f ca="1">OFFSET(pomoc!$I$16,pomoc!AP$10,0)</f>
        <v>0</v>
      </c>
      <c r="AY106" s="25">
        <f ca="1">OFFSET(pomoc!$I$16,pomoc!AQ$10,0)</f>
        <v>0</v>
      </c>
      <c r="AZ106" s="25">
        <f ca="1">OFFSET(pomoc!$I$16,pomoc!AR$10,0)</f>
        <v>0</v>
      </c>
      <c r="BA106" s="25">
        <f ca="1">OFFSET(pomoc!$I$16,pomoc!AS$10,0)</f>
        <v>0</v>
      </c>
      <c r="BB106" s="25">
        <f ca="1">OFFSET(pomoc!$I$16,pomoc!AT$10,0)</f>
        <v>0</v>
      </c>
      <c r="BC106" s="25">
        <f ca="1">OFFSET(pomoc!$I$16,pomoc!AU$10,0)</f>
        <v>0</v>
      </c>
      <c r="BD106" s="25">
        <f ca="1">OFFSET(pomoc!$I$16,pomoc!AV$10,0)</f>
        <v>0</v>
      </c>
      <c r="BE106" s="25">
        <f ca="1">OFFSET(pomoc!$I$16,pomoc!AW$10,0)</f>
        <v>0</v>
      </c>
      <c r="BF106" s="25">
        <f ca="1">OFFSET(pomoc!$I$16,pomoc!AX$10,0)</f>
        <v>0</v>
      </c>
      <c r="BG106" s="25">
        <f ca="1">OFFSET(pomoc!$I$16,pomoc!AY$10,0)</f>
        <v>0</v>
      </c>
      <c r="BH106" s="25">
        <f ca="1">OFFSET(pomoc!$I$16,pomoc!AZ$10,0)</f>
        <v>0</v>
      </c>
      <c r="BI106" s="25">
        <f ca="1">OFFSET(pomoc!$I$16,pomoc!BA$10,0)</f>
        <v>0</v>
      </c>
      <c r="BJ106" s="25">
        <f ca="1">OFFSET(pomoc!$I$16,pomoc!BB$10,0)</f>
        <v>0</v>
      </c>
      <c r="BK106" s="25">
        <f ca="1">OFFSET(pomoc!$I$16,pomoc!BC$10,0)</f>
        <v>0</v>
      </c>
      <c r="BL106" s="25">
        <f ca="1">OFFSET(pomoc!$I$16,pomoc!BD$10,0)</f>
        <v>0</v>
      </c>
      <c r="BM106" s="25">
        <f ca="1">OFFSET(pomoc!$I$16,pomoc!BE$10,0)</f>
        <v>0</v>
      </c>
      <c r="BN106" s="25">
        <f ca="1">OFFSET(pomoc!$I$16,pomoc!BF$10,0)</f>
        <v>0</v>
      </c>
      <c r="BO106" s="25">
        <f ca="1">OFFSET(pomoc!$I$16,pomoc!BG$10,0)</f>
        <v>0</v>
      </c>
      <c r="BP106" s="25">
        <f ca="1">OFFSET(pomoc!$I$16,pomoc!BH$10,0)</f>
        <v>0</v>
      </c>
      <c r="BQ106" s="25">
        <f ca="1">OFFSET(pomoc!$I$16,pomoc!BI$10,0)</f>
        <v>0</v>
      </c>
      <c r="BR106" s="25">
        <f ca="1">OFFSET(pomoc!$I$16,pomoc!BJ$10,0)</f>
        <v>0</v>
      </c>
      <c r="BS106" s="25">
        <f ca="1">OFFSET(pomoc!$I$16,pomoc!BK$10,0)</f>
        <v>0</v>
      </c>
      <c r="BT106" s="25">
        <f ca="1">OFFSET(pomoc!$I$16,pomoc!BL$10,0)</f>
        <v>0</v>
      </c>
      <c r="BV106" s="32">
        <f ca="1">SUM(J106:BT106)</f>
        <v>3.33</v>
      </c>
      <c r="BY106" s="32">
        <f ca="1">BV106</f>
        <v>3.33</v>
      </c>
    </row>
    <row r="107" spans="3:141" x14ac:dyDescent="0.2">
      <c r="C107" s="23">
        <v>4</v>
      </c>
      <c r="D107" s="189" t="s">
        <v>108</v>
      </c>
      <c r="E107" s="190"/>
      <c r="F107" s="190"/>
      <c r="G107" s="190"/>
      <c r="H107" s="190"/>
      <c r="I107" s="191"/>
      <c r="J107" s="33">
        <v>1</v>
      </c>
      <c r="K107" s="33">
        <v>1</v>
      </c>
      <c r="L107" s="33">
        <v>1</v>
      </c>
      <c r="M107" s="33">
        <v>1</v>
      </c>
      <c r="N107" s="33">
        <f ca="1">OFFSET(pomoc!$I$17,pomoc!F$10,0)</f>
        <v>0</v>
      </c>
      <c r="O107" s="33">
        <f ca="1">OFFSET(pomoc!$I$17,pomoc!G$10,0)</f>
        <v>0</v>
      </c>
      <c r="P107" s="33">
        <f ca="1">OFFSET(pomoc!$I$17,pomoc!H$10,0)</f>
        <v>0</v>
      </c>
      <c r="Q107" s="33">
        <f ca="1">OFFSET(pomoc!$I$17,pomoc!I$10,0)</f>
        <v>0</v>
      </c>
      <c r="R107" s="33">
        <f ca="1">OFFSET(pomoc!$I$17,pomoc!J$10,0)</f>
        <v>0</v>
      </c>
      <c r="S107" s="33">
        <f ca="1">OFFSET(pomoc!$I$17,pomoc!K$10,0)</f>
        <v>0</v>
      </c>
      <c r="T107" s="33">
        <f ca="1">OFFSET(pomoc!$I$17,pomoc!L$10,0)</f>
        <v>0</v>
      </c>
      <c r="U107" s="33">
        <f ca="1">OFFSET(pomoc!$I$17,pomoc!M$10,0)</f>
        <v>0</v>
      </c>
      <c r="V107" s="33">
        <f ca="1">OFFSET(pomoc!$I$17,pomoc!N$10,0)</f>
        <v>0</v>
      </c>
      <c r="W107" s="33">
        <f ca="1">OFFSET(pomoc!$I$17,pomoc!O$10,0)</f>
        <v>0</v>
      </c>
      <c r="X107" s="33">
        <f ca="1">OFFSET(pomoc!$I$17,pomoc!P$10,0)</f>
        <v>0</v>
      </c>
      <c r="Y107" s="33">
        <f ca="1">OFFSET(pomoc!$I$17,pomoc!Q$10,0)</f>
        <v>0</v>
      </c>
      <c r="Z107" s="33">
        <f ca="1">OFFSET(pomoc!$I$17,pomoc!R$10,0)</f>
        <v>0</v>
      </c>
      <c r="AA107" s="33">
        <f ca="1">OFFSET(pomoc!$I$17,pomoc!S$10,0)</f>
        <v>0</v>
      </c>
      <c r="AB107" s="33">
        <f ca="1">OFFSET(pomoc!$I$17,pomoc!T$10,0)</f>
        <v>0</v>
      </c>
      <c r="AC107" s="33">
        <f ca="1">OFFSET(pomoc!$I$17,pomoc!U$10,0)</f>
        <v>0</v>
      </c>
      <c r="AD107" s="33">
        <f ca="1">OFFSET(pomoc!$I$17,pomoc!V$10,0)</f>
        <v>0</v>
      </c>
      <c r="AE107" s="33">
        <f ca="1">OFFSET(pomoc!$I$17,pomoc!W$10,0)</f>
        <v>0</v>
      </c>
      <c r="AF107" s="33">
        <f ca="1">OFFSET(pomoc!$I$17,pomoc!X$10,0)</f>
        <v>0</v>
      </c>
      <c r="AG107" s="33">
        <f ca="1">OFFSET(pomoc!$I$17,pomoc!Y$10,0)</f>
        <v>0</v>
      </c>
      <c r="AH107" s="33">
        <f ca="1">OFFSET(pomoc!$I$17,pomoc!Z$10,0)</f>
        <v>0</v>
      </c>
      <c r="AI107" s="33">
        <f ca="1">OFFSET(pomoc!$I$17,pomoc!AA$10,0)</f>
        <v>0</v>
      </c>
      <c r="AJ107" s="33">
        <f ca="1">OFFSET(pomoc!$I$17,pomoc!AB$10,0)</f>
        <v>0</v>
      </c>
      <c r="AK107" s="33">
        <f ca="1">OFFSET(pomoc!$I$17,pomoc!AC$10,0)</f>
        <v>0</v>
      </c>
      <c r="AL107" s="33">
        <f ca="1">OFFSET(pomoc!$I$17,pomoc!AD$10,0)</f>
        <v>0</v>
      </c>
      <c r="AM107" s="33">
        <f ca="1">OFFSET(pomoc!$I$17,pomoc!AE$10,0)</f>
        <v>0</v>
      </c>
      <c r="AN107" s="33">
        <f ca="1">OFFSET(pomoc!$I$17,pomoc!AF$10,0)</f>
        <v>0</v>
      </c>
      <c r="AO107" s="33">
        <f ca="1">OFFSET(pomoc!$I$17,pomoc!AG$10,0)</f>
        <v>0</v>
      </c>
      <c r="AP107" s="33">
        <f ca="1">OFFSET(pomoc!$I$17,pomoc!AH$10,0)</f>
        <v>0</v>
      </c>
      <c r="AQ107" s="33">
        <f ca="1">OFFSET(pomoc!$I$17,pomoc!AI$10,0)</f>
        <v>0</v>
      </c>
      <c r="AR107" s="33">
        <f ca="1">OFFSET(pomoc!$I$17,pomoc!AJ$10,0)</f>
        <v>0</v>
      </c>
      <c r="AS107" s="33">
        <f ca="1">OFFSET(pomoc!$I$17,pomoc!AK$10,0)</f>
        <v>0</v>
      </c>
      <c r="AT107" s="33">
        <f ca="1">OFFSET(pomoc!$I$17,pomoc!AL$10,0)</f>
        <v>0</v>
      </c>
      <c r="AU107" s="33">
        <f ca="1">OFFSET(pomoc!$I$17,pomoc!AM$10,0)</f>
        <v>0</v>
      </c>
      <c r="AV107" s="33">
        <f ca="1">OFFSET(pomoc!$I$17,pomoc!AN$10,0)</f>
        <v>0</v>
      </c>
      <c r="AW107" s="33">
        <f ca="1">OFFSET(pomoc!$I$17,pomoc!AO$10,0)</f>
        <v>0</v>
      </c>
      <c r="AX107" s="33">
        <f ca="1">OFFSET(pomoc!$I$17,pomoc!AP$10,0)</f>
        <v>0</v>
      </c>
      <c r="AY107" s="33">
        <f ca="1">OFFSET(pomoc!$I$17,pomoc!AQ$10,0)</f>
        <v>0</v>
      </c>
      <c r="AZ107" s="33">
        <f ca="1">OFFSET(pomoc!$I$17,pomoc!AR$10,0)</f>
        <v>0</v>
      </c>
      <c r="BA107" s="33">
        <f ca="1">OFFSET(pomoc!$I$17,pomoc!AS$10,0)</f>
        <v>0</v>
      </c>
      <c r="BB107" s="33">
        <f ca="1">OFFSET(pomoc!$I$17,pomoc!AT$10,0)</f>
        <v>0</v>
      </c>
      <c r="BC107" s="33">
        <f ca="1">OFFSET(pomoc!$I$17,pomoc!AU$10,0)</f>
        <v>0</v>
      </c>
      <c r="BD107" s="33">
        <f ca="1">OFFSET(pomoc!$I$17,pomoc!AV$10,0)</f>
        <v>0</v>
      </c>
      <c r="BE107" s="33">
        <f ca="1">OFFSET(pomoc!$I$17,pomoc!AW$10,0)</f>
        <v>0</v>
      </c>
      <c r="BF107" s="33">
        <f ca="1">OFFSET(pomoc!$I$17,pomoc!AX$10,0)</f>
        <v>0</v>
      </c>
      <c r="BG107" s="33">
        <f ca="1">OFFSET(pomoc!$I$17,pomoc!AY$10,0)</f>
        <v>0</v>
      </c>
      <c r="BH107" s="33">
        <f ca="1">OFFSET(pomoc!$I$17,pomoc!AZ$10,0)</f>
        <v>0</v>
      </c>
      <c r="BI107" s="33">
        <f ca="1">OFFSET(pomoc!$I$17,pomoc!BA$10,0)</f>
        <v>0</v>
      </c>
      <c r="BJ107" s="33">
        <f ca="1">OFFSET(pomoc!$I$17,pomoc!BB$10,0)</f>
        <v>0</v>
      </c>
      <c r="BK107" s="33">
        <f ca="1">OFFSET(pomoc!$I$17,pomoc!BC$10,0)</f>
        <v>0</v>
      </c>
      <c r="BL107" s="33">
        <f ca="1">OFFSET(pomoc!$I$17,pomoc!BD$10,0)</f>
        <v>0</v>
      </c>
      <c r="BM107" s="33">
        <f ca="1">OFFSET(pomoc!$I$17,pomoc!BE$10,0)</f>
        <v>0</v>
      </c>
      <c r="BN107" s="33">
        <f ca="1">OFFSET(pomoc!$I$17,pomoc!BF$10,0)</f>
        <v>0</v>
      </c>
      <c r="BO107" s="33">
        <f ca="1">OFFSET(pomoc!$I$17,pomoc!BG$10,0)</f>
        <v>0</v>
      </c>
      <c r="BP107" s="33">
        <f ca="1">OFFSET(pomoc!$I$17,pomoc!BH$10,0)</f>
        <v>0</v>
      </c>
      <c r="BQ107" s="33">
        <f ca="1">OFFSET(pomoc!$I$17,pomoc!BI$10,0)</f>
        <v>0</v>
      </c>
      <c r="BR107" s="33">
        <f ca="1">OFFSET(pomoc!$I$17,pomoc!BJ$10,0)</f>
        <v>0</v>
      </c>
      <c r="BS107" s="33">
        <f ca="1">OFFSET(pomoc!$I$17,pomoc!BK$10,0)</f>
        <v>0</v>
      </c>
      <c r="BT107" s="33">
        <f ca="1">OFFSET(pomoc!$I$17,pomoc!BL$10,0)</f>
        <v>0</v>
      </c>
    </row>
    <row r="108" spans="3:141" x14ac:dyDescent="0.2">
      <c r="C108" s="23">
        <v>5</v>
      </c>
      <c r="D108" s="189" t="s">
        <v>122</v>
      </c>
      <c r="E108" s="190"/>
      <c r="F108" s="190"/>
      <c r="G108" s="190"/>
      <c r="H108" s="190"/>
      <c r="I108" s="191"/>
      <c r="J108" s="21">
        <f ca="1">IF(ISTEXT(J101),IF($BV104=0,0,CA104/$BV104),"")</f>
        <v>0.30000009649408055</v>
      </c>
      <c r="K108" s="21">
        <f t="shared" ref="K108:BT108" ca="1" si="37">IF(ISTEXT(K101),IF($BV104=0,0,CB104/$BV104),"")</f>
        <v>0.30000009649408055</v>
      </c>
      <c r="L108" s="21">
        <f t="shared" ca="1" si="37"/>
        <v>0.30000009649408055</v>
      </c>
      <c r="M108" s="21">
        <f t="shared" ca="1" si="37"/>
        <v>9.9999710517758286E-2</v>
      </c>
      <c r="N108" s="21" t="str">
        <f t="shared" ca="1" si="37"/>
        <v/>
      </c>
      <c r="O108" s="21" t="str">
        <f t="shared" ca="1" si="37"/>
        <v/>
      </c>
      <c r="P108" s="21" t="str">
        <f t="shared" ca="1" si="37"/>
        <v/>
      </c>
      <c r="Q108" s="21" t="str">
        <f t="shared" ca="1" si="37"/>
        <v/>
      </c>
      <c r="R108" s="21" t="str">
        <f t="shared" ca="1" si="37"/>
        <v/>
      </c>
      <c r="S108" s="21" t="str">
        <f t="shared" ca="1" si="37"/>
        <v/>
      </c>
      <c r="T108" s="21" t="str">
        <f t="shared" ca="1" si="37"/>
        <v/>
      </c>
      <c r="U108" s="21" t="str">
        <f t="shared" ca="1" si="37"/>
        <v/>
      </c>
      <c r="V108" s="21" t="str">
        <f t="shared" ca="1" si="37"/>
        <v/>
      </c>
      <c r="W108" s="21" t="str">
        <f t="shared" ca="1" si="37"/>
        <v/>
      </c>
      <c r="X108" s="21" t="str">
        <f t="shared" ca="1" si="37"/>
        <v/>
      </c>
      <c r="Y108" s="21" t="str">
        <f t="shared" ca="1" si="37"/>
        <v/>
      </c>
      <c r="Z108" s="21" t="str">
        <f t="shared" ca="1" si="37"/>
        <v/>
      </c>
      <c r="AA108" s="21" t="str">
        <f t="shared" ca="1" si="37"/>
        <v/>
      </c>
      <c r="AB108" s="21" t="str">
        <f t="shared" ca="1" si="37"/>
        <v/>
      </c>
      <c r="AC108" s="21" t="str">
        <f t="shared" ca="1" si="37"/>
        <v/>
      </c>
      <c r="AD108" s="21" t="str">
        <f t="shared" ca="1" si="37"/>
        <v/>
      </c>
      <c r="AE108" s="21" t="str">
        <f t="shared" ca="1" si="37"/>
        <v/>
      </c>
      <c r="AF108" s="21" t="str">
        <f t="shared" ca="1" si="37"/>
        <v/>
      </c>
      <c r="AG108" s="21" t="str">
        <f t="shared" ca="1" si="37"/>
        <v/>
      </c>
      <c r="AH108" s="21" t="str">
        <f t="shared" ca="1" si="37"/>
        <v/>
      </c>
      <c r="AI108" s="21" t="str">
        <f t="shared" ca="1" si="37"/>
        <v/>
      </c>
      <c r="AJ108" s="21" t="str">
        <f t="shared" ca="1" si="37"/>
        <v/>
      </c>
      <c r="AK108" s="21" t="str">
        <f t="shared" ca="1" si="37"/>
        <v/>
      </c>
      <c r="AL108" s="21" t="str">
        <f t="shared" ca="1" si="37"/>
        <v/>
      </c>
      <c r="AM108" s="21" t="str">
        <f t="shared" ca="1" si="37"/>
        <v/>
      </c>
      <c r="AN108" s="21" t="str">
        <f t="shared" ca="1" si="37"/>
        <v/>
      </c>
      <c r="AO108" s="21" t="str">
        <f t="shared" ca="1" si="37"/>
        <v/>
      </c>
      <c r="AP108" s="21" t="str">
        <f t="shared" ca="1" si="37"/>
        <v/>
      </c>
      <c r="AQ108" s="21" t="str">
        <f t="shared" ca="1" si="37"/>
        <v/>
      </c>
      <c r="AR108" s="21" t="str">
        <f t="shared" ca="1" si="37"/>
        <v/>
      </c>
      <c r="AS108" s="21" t="str">
        <f t="shared" ca="1" si="37"/>
        <v/>
      </c>
      <c r="AT108" s="21" t="str">
        <f t="shared" ca="1" si="37"/>
        <v/>
      </c>
      <c r="AU108" s="21" t="str">
        <f t="shared" ca="1" si="37"/>
        <v/>
      </c>
      <c r="AV108" s="21" t="str">
        <f t="shared" ca="1" si="37"/>
        <v/>
      </c>
      <c r="AW108" s="21" t="str">
        <f t="shared" ca="1" si="37"/>
        <v/>
      </c>
      <c r="AX108" s="21" t="str">
        <f t="shared" ca="1" si="37"/>
        <v/>
      </c>
      <c r="AY108" s="21" t="str">
        <f t="shared" ca="1" si="37"/>
        <v/>
      </c>
      <c r="AZ108" s="21" t="str">
        <f t="shared" ca="1" si="37"/>
        <v/>
      </c>
      <c r="BA108" s="21" t="str">
        <f t="shared" ca="1" si="37"/>
        <v/>
      </c>
      <c r="BB108" s="21" t="str">
        <f t="shared" ca="1" si="37"/>
        <v/>
      </c>
      <c r="BC108" s="21" t="str">
        <f t="shared" ca="1" si="37"/>
        <v/>
      </c>
      <c r="BD108" s="21" t="str">
        <f t="shared" ca="1" si="37"/>
        <v/>
      </c>
      <c r="BE108" s="21" t="str">
        <f t="shared" ca="1" si="37"/>
        <v/>
      </c>
      <c r="BF108" s="21" t="str">
        <f t="shared" ca="1" si="37"/>
        <v/>
      </c>
      <c r="BG108" s="21" t="str">
        <f t="shared" ca="1" si="37"/>
        <v/>
      </c>
      <c r="BH108" s="21" t="str">
        <f t="shared" ca="1" si="37"/>
        <v/>
      </c>
      <c r="BI108" s="21" t="str">
        <f t="shared" ca="1" si="37"/>
        <v/>
      </c>
      <c r="BJ108" s="21" t="str">
        <f t="shared" ca="1" si="37"/>
        <v/>
      </c>
      <c r="BK108" s="21" t="str">
        <f t="shared" ca="1" si="37"/>
        <v/>
      </c>
      <c r="BL108" s="21" t="str">
        <f t="shared" ca="1" si="37"/>
        <v/>
      </c>
      <c r="BM108" s="21" t="str">
        <f t="shared" ca="1" si="37"/>
        <v/>
      </c>
      <c r="BN108" s="21" t="str">
        <f t="shared" ca="1" si="37"/>
        <v/>
      </c>
      <c r="BO108" s="21" t="str">
        <f t="shared" ca="1" si="37"/>
        <v/>
      </c>
      <c r="BP108" s="21" t="str">
        <f t="shared" ca="1" si="37"/>
        <v/>
      </c>
      <c r="BQ108" s="21" t="str">
        <f t="shared" ca="1" si="37"/>
        <v/>
      </c>
      <c r="BR108" s="21" t="str">
        <f t="shared" ca="1" si="37"/>
        <v/>
      </c>
      <c r="BS108" s="21" t="str">
        <f t="shared" ca="1" si="37"/>
        <v/>
      </c>
      <c r="BT108" s="21" t="str">
        <f t="shared" ca="1" si="37"/>
        <v/>
      </c>
    </row>
    <row r="109" spans="3:141" x14ac:dyDescent="0.2">
      <c r="C109" s="23">
        <v>6</v>
      </c>
      <c r="D109" s="189" t="s">
        <v>20</v>
      </c>
      <c r="E109" s="190"/>
      <c r="F109" s="190"/>
      <c r="G109" s="190"/>
      <c r="H109" s="190"/>
      <c r="I109" s="191"/>
      <c r="J109" s="41">
        <f ca="1">IF(ISNUMBER(J108),J108*jst!$I33,"")</f>
        <v>5.5669844806030691</v>
      </c>
      <c r="K109" s="41">
        <f ca="1">IF(ISNUMBER(K108),K108*jst!$I33,"")</f>
        <v>5.5669844806030691</v>
      </c>
      <c r="L109" s="41">
        <f ca="1">IF(ISNUMBER(L108),L108*jst!$I33,"")</f>
        <v>5.5669844806030691</v>
      </c>
      <c r="M109" s="41">
        <f ca="1">IF(ISNUMBER(M108),M108*jst!$I33,"")</f>
        <v>1.855655524857954</v>
      </c>
      <c r="N109" s="41" t="str">
        <f ca="1">IF(ISNUMBER(N108),N108*jst!$I33,"")</f>
        <v/>
      </c>
      <c r="O109" s="41" t="str">
        <f ca="1">IF(ISNUMBER(O108),O108*jst!$I33,"")</f>
        <v/>
      </c>
      <c r="P109" s="41" t="str">
        <f ca="1">IF(ISNUMBER(P108),P108*jst!$I33,"")</f>
        <v/>
      </c>
      <c r="Q109" s="41" t="str">
        <f ca="1">IF(ISNUMBER(Q108),Q108*jst!$I33,"")</f>
        <v/>
      </c>
      <c r="R109" s="41" t="str">
        <f ca="1">IF(ISNUMBER(R108),R108*jst!$I33,"")</f>
        <v/>
      </c>
      <c r="S109" s="41" t="str">
        <f ca="1">IF(ISNUMBER(S108),S108*jst!$I33,"")</f>
        <v/>
      </c>
      <c r="T109" s="41" t="str">
        <f ca="1">IF(ISNUMBER(T108),T108*jst!$I33,"")</f>
        <v/>
      </c>
      <c r="U109" s="41" t="str">
        <f ca="1">IF(ISNUMBER(U108),U108*jst!$I33,"")</f>
        <v/>
      </c>
      <c r="V109" s="41" t="str">
        <f ca="1">IF(ISNUMBER(V108),V108*jst!$I33,"")</f>
        <v/>
      </c>
      <c r="W109" s="41" t="str">
        <f ca="1">IF(ISNUMBER(W108),W108*jst!$I33,"")</f>
        <v/>
      </c>
      <c r="X109" s="41" t="str">
        <f ca="1">IF(ISNUMBER(X108),X108*jst!$I33,"")</f>
        <v/>
      </c>
      <c r="Y109" s="41" t="str">
        <f ca="1">IF(ISNUMBER(Y108),Y108*jst!$I33,"")</f>
        <v/>
      </c>
      <c r="Z109" s="41" t="str">
        <f ca="1">IF(ISNUMBER(Z108),Z108*jst!$I33,"")</f>
        <v/>
      </c>
      <c r="AA109" s="41" t="str">
        <f ca="1">IF(ISNUMBER(AA108),AA108*jst!$I33,"")</f>
        <v/>
      </c>
      <c r="AB109" s="41" t="str">
        <f ca="1">IF(ISNUMBER(AB108),AB108*jst!$I33,"")</f>
        <v/>
      </c>
      <c r="AC109" s="41" t="str">
        <f ca="1">IF(ISNUMBER(AC108),AC108*jst!$I33,"")</f>
        <v/>
      </c>
      <c r="AD109" s="41" t="str">
        <f ca="1">IF(ISNUMBER(AD108),AD108*jst!$I33,"")</f>
        <v/>
      </c>
      <c r="AE109" s="41" t="str">
        <f ca="1">IF(ISNUMBER(AE108),AE108*jst!$I33,"")</f>
        <v/>
      </c>
      <c r="AF109" s="41" t="str">
        <f ca="1">IF(ISNUMBER(AF108),AF108*jst!$I33,"")</f>
        <v/>
      </c>
      <c r="AG109" s="41" t="str">
        <f ca="1">IF(ISNUMBER(AG108),AG108*jst!$I33,"")</f>
        <v/>
      </c>
      <c r="AH109" s="41" t="str">
        <f ca="1">IF(ISNUMBER(AH108),AH108*jst!$I33,"")</f>
        <v/>
      </c>
      <c r="AI109" s="41" t="str">
        <f ca="1">IF(ISNUMBER(AI108),AI108*jst!$I33,"")</f>
        <v/>
      </c>
      <c r="AJ109" s="41" t="str">
        <f ca="1">IF(ISNUMBER(AJ108),AJ108*jst!$I33,"")</f>
        <v/>
      </c>
      <c r="AK109" s="41" t="str">
        <f ca="1">IF(ISNUMBER(AK108),AK108*jst!$I33,"")</f>
        <v/>
      </c>
      <c r="AL109" s="41" t="str">
        <f ca="1">IF(ISNUMBER(AL108),AL108*jst!$I33,"")</f>
        <v/>
      </c>
      <c r="AM109" s="41" t="str">
        <f ca="1">IF(ISNUMBER(AM108),AM108*jst!$I33,"")</f>
        <v/>
      </c>
      <c r="AN109" s="41" t="str">
        <f ca="1">IF(ISNUMBER(AN108),AN108*jst!$I33,"")</f>
        <v/>
      </c>
      <c r="AO109" s="41" t="str">
        <f ca="1">IF(ISNUMBER(AO108),AO108*jst!$I33,"")</f>
        <v/>
      </c>
      <c r="AP109" s="41" t="str">
        <f ca="1">IF(ISNUMBER(AP108),AP108*jst!$I33,"")</f>
        <v/>
      </c>
      <c r="AQ109" s="41" t="str">
        <f ca="1">IF(ISNUMBER(AQ108),AQ108*jst!$I33,"")</f>
        <v/>
      </c>
      <c r="AR109" s="41" t="str">
        <f ca="1">IF(ISNUMBER(AR108),AR108*jst!$I33,"")</f>
        <v/>
      </c>
      <c r="AS109" s="41" t="str">
        <f ca="1">IF(ISNUMBER(AS108),AS108*jst!$I33,"")</f>
        <v/>
      </c>
      <c r="AT109" s="41" t="str">
        <f ca="1">IF(ISNUMBER(AT108),AT108*jst!$I33,"")</f>
        <v/>
      </c>
      <c r="AU109" s="41" t="str">
        <f ca="1">IF(ISNUMBER(AU108),AU108*jst!$I33,"")</f>
        <v/>
      </c>
      <c r="AV109" s="41" t="str">
        <f ca="1">IF(ISNUMBER(AV108),AV108*jst!$I33,"")</f>
        <v/>
      </c>
      <c r="AW109" s="41" t="str">
        <f ca="1">IF(ISNUMBER(AW108),AW108*jst!$I33,"")</f>
        <v/>
      </c>
      <c r="AX109" s="41" t="str">
        <f ca="1">IF(ISNUMBER(AX108),AX108*jst!$I33,"")</f>
        <v/>
      </c>
      <c r="AY109" s="41" t="str">
        <f ca="1">IF(ISNUMBER(AY108),AY108*jst!$I33,"")</f>
        <v/>
      </c>
      <c r="AZ109" s="41" t="str">
        <f ca="1">IF(ISNUMBER(AZ108),AZ108*jst!$I33,"")</f>
        <v/>
      </c>
      <c r="BA109" s="41" t="str">
        <f ca="1">IF(ISNUMBER(BA108),BA108*jst!$I33,"")</f>
        <v/>
      </c>
      <c r="BB109" s="41" t="str">
        <f ca="1">IF(ISNUMBER(BB108),BB108*jst!$I33,"")</f>
        <v/>
      </c>
      <c r="BC109" s="41" t="str">
        <f ca="1">IF(ISNUMBER(BC108),BC108*jst!$I33,"")</f>
        <v/>
      </c>
      <c r="BD109" s="41" t="str">
        <f ca="1">IF(ISNUMBER(BD108),BD108*jst!$I33,"")</f>
        <v/>
      </c>
      <c r="BE109" s="41" t="str">
        <f ca="1">IF(ISNUMBER(BE108),BE108*jst!$I33,"")</f>
        <v/>
      </c>
      <c r="BF109" s="41" t="str">
        <f ca="1">IF(ISNUMBER(BF108),BF108*jst!$I33,"")</f>
        <v/>
      </c>
      <c r="BG109" s="41" t="str">
        <f ca="1">IF(ISNUMBER(BG108),BG108*jst!$I33,"")</f>
        <v/>
      </c>
      <c r="BH109" s="41" t="str">
        <f ca="1">IF(ISNUMBER(BH108),BH108*jst!$I33,"")</f>
        <v/>
      </c>
      <c r="BI109" s="41" t="str">
        <f ca="1">IF(ISNUMBER(BI108),BI108*jst!$I33,"")</f>
        <v/>
      </c>
      <c r="BJ109" s="41" t="str">
        <f ca="1">IF(ISNUMBER(BJ108),BJ108*jst!$I33,"")</f>
        <v/>
      </c>
      <c r="BK109" s="41" t="str">
        <f ca="1">IF(ISNUMBER(BK108),BK108*jst!$I33,"")</f>
        <v/>
      </c>
      <c r="BL109" s="41" t="str">
        <f ca="1">IF(ISNUMBER(BL108),BL108*jst!$I33,"")</f>
        <v/>
      </c>
      <c r="BM109" s="41" t="str">
        <f ca="1">IF(ISNUMBER(BM108),BM108*jst!$I33,"")</f>
        <v/>
      </c>
      <c r="BN109" s="41" t="str">
        <f ca="1">IF(ISNUMBER(BN108),BN108*jst!$I33,"")</f>
        <v/>
      </c>
      <c r="BO109" s="41" t="str">
        <f ca="1">IF(ISNUMBER(BO108),BO108*jst!$I33,"")</f>
        <v/>
      </c>
      <c r="BP109" s="41" t="str">
        <f ca="1">IF(ISNUMBER(BP108),BP108*jst!$I33,"")</f>
        <v/>
      </c>
      <c r="BQ109" s="41" t="str">
        <f ca="1">IF(ISNUMBER(BQ108),BQ108*jst!$I33,"")</f>
        <v/>
      </c>
      <c r="BR109" s="41" t="str">
        <f ca="1">IF(ISNUMBER(BR108),BR108*jst!$I33,"")</f>
        <v/>
      </c>
      <c r="BS109" s="41" t="str">
        <f ca="1">IF(ISNUMBER(BS108),BS108*jst!$I33,"")</f>
        <v/>
      </c>
      <c r="BT109" s="41" t="str">
        <f ca="1">IF(ISNUMBER(BT108),BT108*jst!$I33,"")</f>
        <v/>
      </c>
    </row>
    <row r="110" spans="3:141" ht="13.5" thickBot="1" x14ac:dyDescent="0.25">
      <c r="C110" s="23">
        <v>7</v>
      </c>
      <c r="D110" s="171" t="s">
        <v>19</v>
      </c>
      <c r="E110" s="172"/>
      <c r="F110" s="172"/>
      <c r="G110" s="172"/>
      <c r="H110" s="172"/>
      <c r="I110" s="173"/>
      <c r="J110" s="48">
        <f ca="1">IF(ISNUMBER(J109),J109*12,"")</f>
        <v>66.803813767236832</v>
      </c>
      <c r="K110" s="48">
        <f t="shared" ref="K110:BT110" ca="1" si="38">IF(ISNUMBER(K109),K109*12,"")</f>
        <v>66.803813767236832</v>
      </c>
      <c r="L110" s="48">
        <f t="shared" ca="1" si="38"/>
        <v>66.803813767236832</v>
      </c>
      <c r="M110" s="48">
        <f t="shared" ca="1" si="38"/>
        <v>22.267866298295449</v>
      </c>
      <c r="N110" s="48" t="str">
        <f t="shared" ca="1" si="38"/>
        <v/>
      </c>
      <c r="O110" s="48" t="str">
        <f t="shared" ca="1" si="38"/>
        <v/>
      </c>
      <c r="P110" s="48" t="str">
        <f t="shared" ca="1" si="38"/>
        <v/>
      </c>
      <c r="Q110" s="48" t="str">
        <f t="shared" ca="1" si="38"/>
        <v/>
      </c>
      <c r="R110" s="48" t="str">
        <f t="shared" ca="1" si="38"/>
        <v/>
      </c>
      <c r="S110" s="48" t="str">
        <f t="shared" ca="1" si="38"/>
        <v/>
      </c>
      <c r="T110" s="48" t="str">
        <f t="shared" ca="1" si="38"/>
        <v/>
      </c>
      <c r="U110" s="48" t="str">
        <f t="shared" ca="1" si="38"/>
        <v/>
      </c>
      <c r="V110" s="48" t="str">
        <f t="shared" ca="1" si="38"/>
        <v/>
      </c>
      <c r="W110" s="48" t="str">
        <f t="shared" ca="1" si="38"/>
        <v/>
      </c>
      <c r="X110" s="48" t="str">
        <f t="shared" ca="1" si="38"/>
        <v/>
      </c>
      <c r="Y110" s="48" t="str">
        <f t="shared" ca="1" si="38"/>
        <v/>
      </c>
      <c r="Z110" s="48" t="str">
        <f t="shared" ca="1" si="38"/>
        <v/>
      </c>
      <c r="AA110" s="48" t="str">
        <f t="shared" ca="1" si="38"/>
        <v/>
      </c>
      <c r="AB110" s="48" t="str">
        <f t="shared" ca="1" si="38"/>
        <v/>
      </c>
      <c r="AC110" s="48" t="str">
        <f t="shared" ca="1" si="38"/>
        <v/>
      </c>
      <c r="AD110" s="48" t="str">
        <f t="shared" ca="1" si="38"/>
        <v/>
      </c>
      <c r="AE110" s="48" t="str">
        <f t="shared" ca="1" si="38"/>
        <v/>
      </c>
      <c r="AF110" s="48" t="str">
        <f t="shared" ca="1" si="38"/>
        <v/>
      </c>
      <c r="AG110" s="48" t="str">
        <f t="shared" ca="1" si="38"/>
        <v/>
      </c>
      <c r="AH110" s="48" t="str">
        <f t="shared" ca="1" si="38"/>
        <v/>
      </c>
      <c r="AI110" s="48" t="str">
        <f t="shared" ca="1" si="38"/>
        <v/>
      </c>
      <c r="AJ110" s="48" t="str">
        <f t="shared" ca="1" si="38"/>
        <v/>
      </c>
      <c r="AK110" s="48" t="str">
        <f t="shared" ca="1" si="38"/>
        <v/>
      </c>
      <c r="AL110" s="48" t="str">
        <f t="shared" ca="1" si="38"/>
        <v/>
      </c>
      <c r="AM110" s="48" t="str">
        <f t="shared" ca="1" si="38"/>
        <v/>
      </c>
      <c r="AN110" s="48" t="str">
        <f t="shared" ca="1" si="38"/>
        <v/>
      </c>
      <c r="AO110" s="48" t="str">
        <f t="shared" ca="1" si="38"/>
        <v/>
      </c>
      <c r="AP110" s="48" t="str">
        <f t="shared" ca="1" si="38"/>
        <v/>
      </c>
      <c r="AQ110" s="48" t="str">
        <f t="shared" ca="1" si="38"/>
        <v/>
      </c>
      <c r="AR110" s="48" t="str">
        <f t="shared" ca="1" si="38"/>
        <v/>
      </c>
      <c r="AS110" s="48" t="str">
        <f t="shared" ca="1" si="38"/>
        <v/>
      </c>
      <c r="AT110" s="48" t="str">
        <f t="shared" ca="1" si="38"/>
        <v/>
      </c>
      <c r="AU110" s="48" t="str">
        <f t="shared" ca="1" si="38"/>
        <v/>
      </c>
      <c r="AV110" s="48" t="str">
        <f t="shared" ca="1" si="38"/>
        <v/>
      </c>
      <c r="AW110" s="48" t="str">
        <f t="shared" ca="1" si="38"/>
        <v/>
      </c>
      <c r="AX110" s="48" t="str">
        <f t="shared" ca="1" si="38"/>
        <v/>
      </c>
      <c r="AY110" s="48" t="str">
        <f t="shared" ca="1" si="38"/>
        <v/>
      </c>
      <c r="AZ110" s="48" t="str">
        <f t="shared" ca="1" si="38"/>
        <v/>
      </c>
      <c r="BA110" s="48" t="str">
        <f t="shared" ca="1" si="38"/>
        <v/>
      </c>
      <c r="BB110" s="48" t="str">
        <f t="shared" ca="1" si="38"/>
        <v/>
      </c>
      <c r="BC110" s="48" t="str">
        <f t="shared" ca="1" si="38"/>
        <v/>
      </c>
      <c r="BD110" s="48" t="str">
        <f t="shared" ca="1" si="38"/>
        <v/>
      </c>
      <c r="BE110" s="48" t="str">
        <f t="shared" ca="1" si="38"/>
        <v/>
      </c>
      <c r="BF110" s="48" t="str">
        <f t="shared" ca="1" si="38"/>
        <v/>
      </c>
      <c r="BG110" s="48" t="str">
        <f t="shared" ca="1" si="38"/>
        <v/>
      </c>
      <c r="BH110" s="48" t="str">
        <f t="shared" ca="1" si="38"/>
        <v/>
      </c>
      <c r="BI110" s="48" t="str">
        <f t="shared" ca="1" si="38"/>
        <v/>
      </c>
      <c r="BJ110" s="48" t="str">
        <f t="shared" ca="1" si="38"/>
        <v/>
      </c>
      <c r="BK110" s="48" t="str">
        <f t="shared" ca="1" si="38"/>
        <v/>
      </c>
      <c r="BL110" s="48" t="str">
        <f t="shared" ca="1" si="38"/>
        <v/>
      </c>
      <c r="BM110" s="48" t="str">
        <f t="shared" ca="1" si="38"/>
        <v/>
      </c>
      <c r="BN110" s="48" t="str">
        <f t="shared" ca="1" si="38"/>
        <v/>
      </c>
      <c r="BO110" s="48" t="str">
        <f t="shared" ca="1" si="38"/>
        <v/>
      </c>
      <c r="BP110" s="48" t="str">
        <f t="shared" ca="1" si="38"/>
        <v/>
      </c>
      <c r="BQ110" s="48" t="str">
        <f t="shared" ca="1" si="38"/>
        <v/>
      </c>
      <c r="BR110" s="48" t="str">
        <f t="shared" ca="1" si="38"/>
        <v/>
      </c>
      <c r="BS110" s="48" t="str">
        <f t="shared" ca="1" si="38"/>
        <v/>
      </c>
      <c r="BT110" s="48" t="str">
        <f t="shared" ca="1" si="38"/>
        <v/>
      </c>
    </row>
    <row r="111" spans="3:141" ht="13.5" thickBot="1" x14ac:dyDescent="0.25"/>
    <row r="112" spans="3:141" ht="13.5" thickBot="1" x14ac:dyDescent="0.25">
      <c r="C112" s="174" t="s">
        <v>15</v>
      </c>
      <c r="D112" s="176" t="s">
        <v>18</v>
      </c>
      <c r="E112" s="177"/>
      <c r="F112" s="168" t="s">
        <v>137</v>
      </c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70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2"/>
    </row>
    <row r="113" spans="3:141" x14ac:dyDescent="0.2">
      <c r="C113" s="175"/>
      <c r="D113" s="178" t="s">
        <v>13</v>
      </c>
      <c r="E113" s="179"/>
      <c r="F113" s="180" t="str">
        <f>pomoc!J$5</f>
        <v>p09</v>
      </c>
      <c r="G113" s="181"/>
      <c r="H113" s="178" t="s">
        <v>21</v>
      </c>
      <c r="I113" s="179"/>
      <c r="J113" s="28" t="s">
        <v>204</v>
      </c>
      <c r="K113" s="28" t="s">
        <v>205</v>
      </c>
      <c r="L113" s="28" t="s">
        <v>206</v>
      </c>
      <c r="M113" s="28" t="s">
        <v>207</v>
      </c>
      <c r="N113" s="28" t="s">
        <v>208</v>
      </c>
      <c r="O113" s="28" t="s">
        <v>209</v>
      </c>
      <c r="P113" s="28" t="s">
        <v>210</v>
      </c>
      <c r="Q113" s="28" t="s">
        <v>211</v>
      </c>
      <c r="R113" s="28">
        <f ca="1">OFFSET(pomoc!$J$12,pomoc!J$10,0)</f>
        <v>0</v>
      </c>
      <c r="S113" s="28">
        <f ca="1">OFFSET(pomoc!$J$12,pomoc!K$10,0)</f>
        <v>0</v>
      </c>
      <c r="T113" s="28">
        <f ca="1">OFFSET(pomoc!$J$12,pomoc!L$10,0)</f>
        <v>0</v>
      </c>
      <c r="U113" s="28">
        <f ca="1">OFFSET(pomoc!$J$12,pomoc!M$10,0)</f>
        <v>0</v>
      </c>
      <c r="V113" s="28">
        <f ca="1">OFFSET(pomoc!$J$12,pomoc!N$10,0)</f>
        <v>0</v>
      </c>
      <c r="W113" s="28">
        <f ca="1">OFFSET(pomoc!$J$12,pomoc!O$10,0)</f>
        <v>0</v>
      </c>
      <c r="X113" s="28">
        <f ca="1">OFFSET(pomoc!$J$12,pomoc!P$10,0)</f>
        <v>0</v>
      </c>
      <c r="Y113" s="28">
        <f ca="1">OFFSET(pomoc!$J$12,pomoc!Q$10,0)</f>
        <v>0</v>
      </c>
      <c r="Z113" s="28">
        <f ca="1">OFFSET(pomoc!$J$12,pomoc!R$10,0)</f>
        <v>0</v>
      </c>
      <c r="AA113" s="28">
        <f ca="1">OFFSET(pomoc!$J$12,pomoc!S$10,0)</f>
        <v>0</v>
      </c>
      <c r="AB113" s="28">
        <f ca="1">OFFSET(pomoc!$J$12,pomoc!T$10,0)</f>
        <v>0</v>
      </c>
      <c r="AC113" s="28">
        <f ca="1">OFFSET(pomoc!$J$12,pomoc!U$10,0)</f>
        <v>0</v>
      </c>
      <c r="AD113" s="28">
        <f ca="1">OFFSET(pomoc!$J$12,pomoc!V$10,0)</f>
        <v>0</v>
      </c>
      <c r="AE113" s="28">
        <f ca="1">OFFSET(pomoc!$J$12,pomoc!W$10,0)</f>
        <v>0</v>
      </c>
      <c r="AF113" s="28">
        <f ca="1">OFFSET(pomoc!$J$12,pomoc!X$10,0)</f>
        <v>0</v>
      </c>
      <c r="AG113" s="28">
        <f ca="1">OFFSET(pomoc!$J$12,pomoc!Y$10,0)</f>
        <v>0</v>
      </c>
      <c r="AH113" s="28">
        <f ca="1">OFFSET(pomoc!$J$12,pomoc!Z$10,0)</f>
        <v>0</v>
      </c>
      <c r="AI113" s="28">
        <f ca="1">OFFSET(pomoc!$J$12,pomoc!AA$10,0)</f>
        <v>0</v>
      </c>
      <c r="AJ113" s="28">
        <f ca="1">OFFSET(pomoc!$J$12,pomoc!AB$10,0)</f>
        <v>0</v>
      </c>
      <c r="AK113" s="28">
        <f ca="1">OFFSET(pomoc!$J$12,pomoc!AC$10,0)</f>
        <v>0</v>
      </c>
      <c r="AL113" s="28">
        <f ca="1">OFFSET(pomoc!$J$12,pomoc!AD$10,0)</f>
        <v>0</v>
      </c>
      <c r="AM113" s="28">
        <f ca="1">OFFSET(pomoc!$J$12,pomoc!AE$10,0)</f>
        <v>0</v>
      </c>
      <c r="AN113" s="28">
        <f ca="1">OFFSET(pomoc!$J$12,pomoc!AF$10,0)</f>
        <v>0</v>
      </c>
      <c r="AO113" s="28">
        <f ca="1">OFFSET(pomoc!$J$12,pomoc!AG$10,0)</f>
        <v>0</v>
      </c>
      <c r="AP113" s="28">
        <f ca="1">OFFSET(pomoc!$J$12,pomoc!AH$10,0)</f>
        <v>0</v>
      </c>
      <c r="AQ113" s="28">
        <f ca="1">OFFSET(pomoc!$J$12,pomoc!AI$10,0)</f>
        <v>0</v>
      </c>
      <c r="AR113" s="28">
        <f ca="1">OFFSET(pomoc!$J$12,pomoc!AJ$10,0)</f>
        <v>0</v>
      </c>
      <c r="AS113" s="28">
        <f ca="1">OFFSET(pomoc!$J$12,pomoc!AK$10,0)</f>
        <v>0</v>
      </c>
      <c r="AT113" s="28">
        <f ca="1">OFFSET(pomoc!$J$12,pomoc!AL$10,0)</f>
        <v>0</v>
      </c>
      <c r="AU113" s="28">
        <f ca="1">OFFSET(pomoc!$J$12,pomoc!AM$10,0)</f>
        <v>0</v>
      </c>
      <c r="AV113" s="28">
        <f ca="1">OFFSET(pomoc!$J$12,pomoc!AN$10,0)</f>
        <v>0</v>
      </c>
      <c r="AW113" s="28">
        <f ca="1">OFFSET(pomoc!$J$12,pomoc!AO$10,0)</f>
        <v>0</v>
      </c>
      <c r="AX113" s="28">
        <f ca="1">OFFSET(pomoc!$J$12,pomoc!AP$10,0)</f>
        <v>0</v>
      </c>
      <c r="AY113" s="28">
        <f ca="1">OFFSET(pomoc!$J$12,pomoc!AQ$10,0)</f>
        <v>0</v>
      </c>
      <c r="AZ113" s="28">
        <f ca="1">OFFSET(pomoc!$J$12,pomoc!AR$10,0)</f>
        <v>0</v>
      </c>
      <c r="BA113" s="28">
        <f ca="1">OFFSET(pomoc!$J$12,pomoc!AS$10,0)</f>
        <v>0</v>
      </c>
      <c r="BB113" s="28">
        <f ca="1">OFFSET(pomoc!$J$12,pomoc!AT$10,0)</f>
        <v>0</v>
      </c>
      <c r="BC113" s="28">
        <f ca="1">OFFSET(pomoc!$J$12,pomoc!AU$10,0)</f>
        <v>0</v>
      </c>
      <c r="BD113" s="28">
        <f ca="1">OFFSET(pomoc!$J$12,pomoc!AV$10,0)</f>
        <v>0</v>
      </c>
      <c r="BE113" s="28">
        <f ca="1">OFFSET(pomoc!$J$12,pomoc!AW$10,0)</f>
        <v>0</v>
      </c>
      <c r="BF113" s="28">
        <f ca="1">OFFSET(pomoc!$J$12,pomoc!AX$10,0)</f>
        <v>0</v>
      </c>
      <c r="BG113" s="28">
        <f ca="1">OFFSET(pomoc!$J$12,pomoc!AY$10,0)</f>
        <v>0</v>
      </c>
      <c r="BH113" s="28">
        <f ca="1">OFFSET(pomoc!$J$12,pomoc!AZ$10,0)</f>
        <v>0</v>
      </c>
      <c r="BI113" s="28">
        <f ca="1">OFFSET(pomoc!$J$12,pomoc!BA$10,0)</f>
        <v>0</v>
      </c>
      <c r="BJ113" s="28">
        <f ca="1">OFFSET(pomoc!$J$12,pomoc!BB$10,0)</f>
        <v>0</v>
      </c>
      <c r="BK113" s="28">
        <f ca="1">OFFSET(pomoc!$J$12,pomoc!BC$10,0)</f>
        <v>0</v>
      </c>
      <c r="BL113" s="28">
        <f ca="1">OFFSET(pomoc!$J$12,pomoc!BD$10,0)</f>
        <v>0</v>
      </c>
      <c r="BM113" s="28">
        <f ca="1">OFFSET(pomoc!$J$12,pomoc!BE$10,0)</f>
        <v>0</v>
      </c>
      <c r="BN113" s="28">
        <f ca="1">OFFSET(pomoc!$J$12,pomoc!BF$10,0)</f>
        <v>0</v>
      </c>
      <c r="BO113" s="28">
        <f ca="1">OFFSET(pomoc!$J$12,pomoc!BG$10,0)</f>
        <v>0</v>
      </c>
      <c r="BP113" s="28">
        <f ca="1">OFFSET(pomoc!$J$12,pomoc!BH$10,0)</f>
        <v>0</v>
      </c>
      <c r="BQ113" s="28">
        <f ca="1">OFFSET(pomoc!$J$12,pomoc!BI$10,0)</f>
        <v>0</v>
      </c>
      <c r="BR113" s="28">
        <f ca="1">OFFSET(pomoc!$J$12,pomoc!BJ$10,0)</f>
        <v>0</v>
      </c>
      <c r="BS113" s="28">
        <f ca="1">OFFSET(pomoc!$J$12,pomoc!BK$10,0)</f>
        <v>0</v>
      </c>
      <c r="BT113" s="28">
        <f ca="1">OFFSET(pomoc!$J$12,pomoc!BL$10,0)</f>
        <v>0</v>
      </c>
    </row>
    <row r="114" spans="3:141" x14ac:dyDescent="0.2">
      <c r="C114" s="175"/>
      <c r="D114" s="162" t="s">
        <v>23</v>
      </c>
      <c r="E114" s="163"/>
      <c r="F114" s="163"/>
      <c r="G114" s="164"/>
      <c r="H114" s="182" t="s">
        <v>22</v>
      </c>
      <c r="I114" s="183"/>
      <c r="J114" s="20">
        <f ca="1">OFFSET(pomoc!$J$13,pomoc!B$10,0)</f>
        <v>1</v>
      </c>
      <c r="K114" s="20">
        <f ca="1">OFFSET(pomoc!$J$13,pomoc!C$10,0)</f>
        <v>1</v>
      </c>
      <c r="L114" s="20">
        <f ca="1">OFFSET(pomoc!$J$13,pomoc!D$10,0)</f>
        <v>1</v>
      </c>
      <c r="M114" s="20">
        <f ca="1">OFFSET(pomoc!$J$13,pomoc!E$10,0)</f>
        <v>1</v>
      </c>
      <c r="N114" s="20">
        <f ca="1">OFFSET(pomoc!$J$13,pomoc!F$10,0)</f>
        <v>1</v>
      </c>
      <c r="O114" s="20">
        <f ca="1">OFFSET(pomoc!$J$13,pomoc!G$10,0)</f>
        <v>1</v>
      </c>
      <c r="P114" s="20">
        <f ca="1">OFFSET(pomoc!$J$13,pomoc!H$10,0)</f>
        <v>1</v>
      </c>
      <c r="Q114" s="20">
        <f ca="1">OFFSET(pomoc!$J$13,pomoc!I$10,0)</f>
        <v>1</v>
      </c>
      <c r="R114" s="20">
        <f ca="1">OFFSET(pomoc!$J$13,pomoc!J$10,0)</f>
        <v>1</v>
      </c>
      <c r="S114" s="20">
        <f ca="1">OFFSET(pomoc!$J$13,pomoc!K$10,0)</f>
        <v>1</v>
      </c>
      <c r="T114" s="20">
        <f ca="1">OFFSET(pomoc!$J$13,pomoc!L$10,0)</f>
        <v>1</v>
      </c>
      <c r="U114" s="20">
        <f ca="1">OFFSET(pomoc!$J$13,pomoc!M$10,0)</f>
        <v>1</v>
      </c>
      <c r="V114" s="20">
        <f ca="1">OFFSET(pomoc!$J$13,pomoc!N$10,0)</f>
        <v>1</v>
      </c>
      <c r="W114" s="20">
        <f ca="1">OFFSET(pomoc!$J$13,pomoc!O$10,0)</f>
        <v>1</v>
      </c>
      <c r="X114" s="20">
        <f ca="1">OFFSET(pomoc!$J$13,pomoc!P$10,0)</f>
        <v>1</v>
      </c>
      <c r="Y114" s="20">
        <f ca="1">OFFSET(pomoc!$J$13,pomoc!Q$10,0)</f>
        <v>1</v>
      </c>
      <c r="Z114" s="20">
        <f ca="1">OFFSET(pomoc!$J$13,pomoc!R$10,0)</f>
        <v>1</v>
      </c>
      <c r="AA114" s="20">
        <f ca="1">OFFSET(pomoc!$J$13,pomoc!S$10,0)</f>
        <v>1</v>
      </c>
      <c r="AB114" s="20">
        <f ca="1">OFFSET(pomoc!$J$13,pomoc!T$10,0)</f>
        <v>1</v>
      </c>
      <c r="AC114" s="20">
        <f ca="1">OFFSET(pomoc!$J$13,pomoc!U$10,0)</f>
        <v>1</v>
      </c>
      <c r="AD114" s="20">
        <f ca="1">OFFSET(pomoc!$J$13,pomoc!V$10,0)</f>
        <v>1</v>
      </c>
      <c r="AE114" s="20">
        <f ca="1">OFFSET(pomoc!$J$13,pomoc!W$10,0)</f>
        <v>1</v>
      </c>
      <c r="AF114" s="20">
        <f ca="1">OFFSET(pomoc!$J$13,pomoc!X$10,0)</f>
        <v>1</v>
      </c>
      <c r="AG114" s="20">
        <f ca="1">OFFSET(pomoc!$J$13,pomoc!Y$10,0)</f>
        <v>1</v>
      </c>
      <c r="AH114" s="20">
        <f ca="1">OFFSET(pomoc!$J$13,pomoc!Z$10,0)</f>
        <v>1</v>
      </c>
      <c r="AI114" s="20">
        <f ca="1">OFFSET(pomoc!$J$13,pomoc!AA$10,0)</f>
        <v>1</v>
      </c>
      <c r="AJ114" s="20">
        <f ca="1">OFFSET(pomoc!$J$13,pomoc!AB$10,0)</f>
        <v>1</v>
      </c>
      <c r="AK114" s="20">
        <f ca="1">OFFSET(pomoc!$J$13,pomoc!AC$10,0)</f>
        <v>1</v>
      </c>
      <c r="AL114" s="20">
        <f ca="1">OFFSET(pomoc!$J$13,pomoc!AD$10,0)</f>
        <v>1</v>
      </c>
      <c r="AM114" s="20">
        <f ca="1">OFFSET(pomoc!$J$13,pomoc!AE$10,0)</f>
        <v>1</v>
      </c>
      <c r="AN114" s="20">
        <f ca="1">OFFSET(pomoc!$J$13,pomoc!AF$10,0)</f>
        <v>1</v>
      </c>
      <c r="AO114" s="20">
        <f ca="1">OFFSET(pomoc!$J$13,pomoc!AG$10,0)</f>
        <v>1</v>
      </c>
      <c r="AP114" s="20">
        <f ca="1">OFFSET(pomoc!$J$13,pomoc!AH$10,0)</f>
        <v>1</v>
      </c>
      <c r="AQ114" s="20">
        <f ca="1">OFFSET(pomoc!$J$13,pomoc!AI$10,0)</f>
        <v>1</v>
      </c>
      <c r="AR114" s="20">
        <f ca="1">OFFSET(pomoc!$J$13,pomoc!AJ$10,0)</f>
        <v>1</v>
      </c>
      <c r="AS114" s="20">
        <f ca="1">OFFSET(pomoc!$J$13,pomoc!AK$10,0)</f>
        <v>1</v>
      </c>
      <c r="AT114" s="20">
        <f ca="1">OFFSET(pomoc!$J$13,pomoc!AL$10,0)</f>
        <v>1</v>
      </c>
      <c r="AU114" s="20">
        <f ca="1">OFFSET(pomoc!$J$13,pomoc!AM$10,0)</f>
        <v>1</v>
      </c>
      <c r="AV114" s="20">
        <f ca="1">OFFSET(pomoc!$J$13,pomoc!AN$10,0)</f>
        <v>1</v>
      </c>
      <c r="AW114" s="20">
        <f ca="1">OFFSET(pomoc!$J$13,pomoc!AO$10,0)</f>
        <v>1</v>
      </c>
      <c r="AX114" s="20">
        <f ca="1">OFFSET(pomoc!$J$13,pomoc!AP$10,0)</f>
        <v>1</v>
      </c>
      <c r="AY114" s="20">
        <f ca="1">OFFSET(pomoc!$J$13,pomoc!AQ$10,0)</f>
        <v>1</v>
      </c>
      <c r="AZ114" s="20">
        <f ca="1">OFFSET(pomoc!$J$13,pomoc!AR$10,0)</f>
        <v>1</v>
      </c>
      <c r="BA114" s="20">
        <f ca="1">OFFSET(pomoc!$J$13,pomoc!AS$10,0)</f>
        <v>1</v>
      </c>
      <c r="BB114" s="20">
        <f ca="1">OFFSET(pomoc!$J$13,pomoc!AT$10,0)</f>
        <v>1</v>
      </c>
      <c r="BC114" s="20">
        <f ca="1">OFFSET(pomoc!$J$13,pomoc!AU$10,0)</f>
        <v>1</v>
      </c>
      <c r="BD114" s="20">
        <f ca="1">OFFSET(pomoc!$J$13,pomoc!AV$10,0)</f>
        <v>1</v>
      </c>
      <c r="BE114" s="20">
        <f ca="1">OFFSET(pomoc!$J$13,pomoc!AW$10,0)</f>
        <v>1</v>
      </c>
      <c r="BF114" s="20">
        <f ca="1">OFFSET(pomoc!$J$13,pomoc!AX$10,0)</f>
        <v>1</v>
      </c>
      <c r="BG114" s="20">
        <f ca="1">OFFSET(pomoc!$J$13,pomoc!AY$10,0)</f>
        <v>1</v>
      </c>
      <c r="BH114" s="20">
        <f ca="1">OFFSET(pomoc!$J$13,pomoc!AZ$10,0)</f>
        <v>1</v>
      </c>
      <c r="BI114" s="20">
        <f ca="1">OFFSET(pomoc!$J$13,pomoc!BA$10,0)</f>
        <v>1</v>
      </c>
      <c r="BJ114" s="20">
        <f ca="1">OFFSET(pomoc!$J$13,pomoc!BB$10,0)</f>
        <v>1</v>
      </c>
      <c r="BK114" s="20">
        <f ca="1">OFFSET(pomoc!$J$13,pomoc!BC$10,0)</f>
        <v>1</v>
      </c>
      <c r="BL114" s="20">
        <f ca="1">OFFSET(pomoc!$J$13,pomoc!BD$10,0)</f>
        <v>1</v>
      </c>
      <c r="BM114" s="20">
        <f ca="1">OFFSET(pomoc!$J$13,pomoc!BE$10,0)</f>
        <v>1</v>
      </c>
      <c r="BN114" s="20">
        <f ca="1">OFFSET(pomoc!$J$13,pomoc!BF$10,0)</f>
        <v>1</v>
      </c>
      <c r="BO114" s="20">
        <f ca="1">OFFSET(pomoc!$J$13,pomoc!BG$10,0)</f>
        <v>1</v>
      </c>
      <c r="BP114" s="20">
        <f ca="1">OFFSET(pomoc!$J$13,pomoc!BH$10,0)</f>
        <v>1</v>
      </c>
      <c r="BQ114" s="20">
        <f ca="1">OFFSET(pomoc!$J$13,pomoc!BI$10,0)</f>
        <v>1</v>
      </c>
      <c r="BR114" s="20">
        <f ca="1">OFFSET(pomoc!$J$13,pomoc!BJ$10,0)</f>
        <v>1</v>
      </c>
      <c r="BS114" s="20">
        <f ca="1">OFFSET(pomoc!$J$13,pomoc!BK$10,0)</f>
        <v>1</v>
      </c>
      <c r="BT114" s="20">
        <f ca="1">OFFSET(pomoc!$J$13,pomoc!BL$10,0)</f>
        <v>1</v>
      </c>
    </row>
    <row r="115" spans="3:141" ht="13.5" thickBot="1" x14ac:dyDescent="0.25">
      <c r="C115" s="175"/>
      <c r="D115" s="165"/>
      <c r="E115" s="166"/>
      <c r="F115" s="166"/>
      <c r="G115" s="167"/>
      <c r="H115" s="184" t="s">
        <v>15</v>
      </c>
      <c r="I115" s="185"/>
      <c r="J115" s="24">
        <f>IF(ISTEXT(J113),1,"")</f>
        <v>1</v>
      </c>
      <c r="K115" s="24">
        <f>IF(ISTEXT(K113),J115+1,"")</f>
        <v>2</v>
      </c>
      <c r="L115" s="24">
        <f t="shared" ref="L115:BT115" si="39">IF(ISTEXT(L113),K115+1,"")</f>
        <v>3</v>
      </c>
      <c r="M115" s="24">
        <f t="shared" si="39"/>
        <v>4</v>
      </c>
      <c r="N115" s="24">
        <f t="shared" si="39"/>
        <v>5</v>
      </c>
      <c r="O115" s="24">
        <f t="shared" si="39"/>
        <v>6</v>
      </c>
      <c r="P115" s="24">
        <f t="shared" si="39"/>
        <v>7</v>
      </c>
      <c r="Q115" s="24">
        <f t="shared" si="39"/>
        <v>8</v>
      </c>
      <c r="R115" s="24" t="str">
        <f t="shared" ca="1" si="39"/>
        <v/>
      </c>
      <c r="S115" s="24" t="str">
        <f t="shared" ca="1" si="39"/>
        <v/>
      </c>
      <c r="T115" s="24" t="str">
        <f t="shared" ca="1" si="39"/>
        <v/>
      </c>
      <c r="U115" s="24" t="str">
        <f t="shared" ca="1" si="39"/>
        <v/>
      </c>
      <c r="V115" s="24" t="str">
        <f t="shared" ca="1" si="39"/>
        <v/>
      </c>
      <c r="W115" s="24" t="str">
        <f t="shared" ca="1" si="39"/>
        <v/>
      </c>
      <c r="X115" s="24" t="str">
        <f t="shared" ca="1" si="39"/>
        <v/>
      </c>
      <c r="Y115" s="24" t="str">
        <f t="shared" ca="1" si="39"/>
        <v/>
      </c>
      <c r="Z115" s="24" t="str">
        <f t="shared" ca="1" si="39"/>
        <v/>
      </c>
      <c r="AA115" s="24" t="str">
        <f t="shared" ca="1" si="39"/>
        <v/>
      </c>
      <c r="AB115" s="24" t="str">
        <f t="shared" ca="1" si="39"/>
        <v/>
      </c>
      <c r="AC115" s="24" t="str">
        <f t="shared" ca="1" si="39"/>
        <v/>
      </c>
      <c r="AD115" s="24" t="str">
        <f t="shared" ca="1" si="39"/>
        <v/>
      </c>
      <c r="AE115" s="24" t="str">
        <f t="shared" ca="1" si="39"/>
        <v/>
      </c>
      <c r="AF115" s="24" t="str">
        <f t="shared" ca="1" si="39"/>
        <v/>
      </c>
      <c r="AG115" s="24" t="str">
        <f t="shared" ca="1" si="39"/>
        <v/>
      </c>
      <c r="AH115" s="24" t="str">
        <f t="shared" ca="1" si="39"/>
        <v/>
      </c>
      <c r="AI115" s="24" t="str">
        <f t="shared" ca="1" si="39"/>
        <v/>
      </c>
      <c r="AJ115" s="24" t="str">
        <f t="shared" ca="1" si="39"/>
        <v/>
      </c>
      <c r="AK115" s="24" t="str">
        <f t="shared" ca="1" si="39"/>
        <v/>
      </c>
      <c r="AL115" s="24" t="str">
        <f t="shared" ca="1" si="39"/>
        <v/>
      </c>
      <c r="AM115" s="24" t="str">
        <f t="shared" ca="1" si="39"/>
        <v/>
      </c>
      <c r="AN115" s="24" t="str">
        <f t="shared" ca="1" si="39"/>
        <v/>
      </c>
      <c r="AO115" s="24" t="str">
        <f t="shared" ca="1" si="39"/>
        <v/>
      </c>
      <c r="AP115" s="24" t="str">
        <f t="shared" ca="1" si="39"/>
        <v/>
      </c>
      <c r="AQ115" s="24" t="str">
        <f t="shared" ca="1" si="39"/>
        <v/>
      </c>
      <c r="AR115" s="24" t="str">
        <f t="shared" ca="1" si="39"/>
        <v/>
      </c>
      <c r="AS115" s="24" t="str">
        <f t="shared" ca="1" si="39"/>
        <v/>
      </c>
      <c r="AT115" s="24" t="str">
        <f t="shared" ca="1" si="39"/>
        <v/>
      </c>
      <c r="AU115" s="24" t="str">
        <f t="shared" ca="1" si="39"/>
        <v/>
      </c>
      <c r="AV115" s="24" t="str">
        <f t="shared" ca="1" si="39"/>
        <v/>
      </c>
      <c r="AW115" s="24" t="str">
        <f t="shared" ca="1" si="39"/>
        <v/>
      </c>
      <c r="AX115" s="24" t="str">
        <f t="shared" ca="1" si="39"/>
        <v/>
      </c>
      <c r="AY115" s="24" t="str">
        <f t="shared" ca="1" si="39"/>
        <v/>
      </c>
      <c r="AZ115" s="24" t="str">
        <f t="shared" ca="1" si="39"/>
        <v/>
      </c>
      <c r="BA115" s="24" t="str">
        <f t="shared" ca="1" si="39"/>
        <v/>
      </c>
      <c r="BB115" s="24" t="str">
        <f t="shared" ca="1" si="39"/>
        <v/>
      </c>
      <c r="BC115" s="24" t="str">
        <f t="shared" ca="1" si="39"/>
        <v/>
      </c>
      <c r="BD115" s="24" t="str">
        <f t="shared" ca="1" si="39"/>
        <v/>
      </c>
      <c r="BE115" s="24" t="str">
        <f t="shared" ca="1" si="39"/>
        <v/>
      </c>
      <c r="BF115" s="24" t="str">
        <f t="shared" ca="1" si="39"/>
        <v/>
      </c>
      <c r="BG115" s="24" t="str">
        <f t="shared" ca="1" si="39"/>
        <v/>
      </c>
      <c r="BH115" s="24" t="str">
        <f t="shared" ca="1" si="39"/>
        <v/>
      </c>
      <c r="BI115" s="24" t="str">
        <f t="shared" ca="1" si="39"/>
        <v/>
      </c>
      <c r="BJ115" s="24" t="str">
        <f t="shared" ca="1" si="39"/>
        <v/>
      </c>
      <c r="BK115" s="24" t="str">
        <f t="shared" ca="1" si="39"/>
        <v/>
      </c>
      <c r="BL115" s="24" t="str">
        <f t="shared" ca="1" si="39"/>
        <v/>
      </c>
      <c r="BM115" s="24" t="str">
        <f t="shared" ca="1" si="39"/>
        <v/>
      </c>
      <c r="BN115" s="24" t="str">
        <f t="shared" ca="1" si="39"/>
        <v/>
      </c>
      <c r="BO115" s="24" t="str">
        <f t="shared" ca="1" si="39"/>
        <v/>
      </c>
      <c r="BP115" s="24" t="str">
        <f t="shared" ca="1" si="39"/>
        <v/>
      </c>
      <c r="BQ115" s="24" t="str">
        <f t="shared" ca="1" si="39"/>
        <v/>
      </c>
      <c r="BR115" s="24" t="str">
        <f t="shared" ca="1" si="39"/>
        <v/>
      </c>
      <c r="BS115" s="24" t="str">
        <f t="shared" ca="1" si="39"/>
        <v/>
      </c>
      <c r="BT115" s="24" t="str">
        <f t="shared" ca="1" si="39"/>
        <v/>
      </c>
    </row>
    <row r="116" spans="3:141" x14ac:dyDescent="0.2">
      <c r="C116" s="23">
        <v>1</v>
      </c>
      <c r="D116" s="192" t="s">
        <v>120</v>
      </c>
      <c r="E116" s="193"/>
      <c r="F116" s="193"/>
      <c r="G116" s="193"/>
      <c r="H116" s="193"/>
      <c r="I116" s="194"/>
      <c r="J116" s="29">
        <v>3109</v>
      </c>
      <c r="K116" s="29">
        <v>3109</v>
      </c>
      <c r="L116" s="29">
        <v>3109</v>
      </c>
      <c r="M116" s="29">
        <v>3109</v>
      </c>
      <c r="N116" s="29">
        <v>1554.5</v>
      </c>
      <c r="O116" s="29">
        <v>3109</v>
      </c>
      <c r="P116" s="29">
        <v>2590.83</v>
      </c>
      <c r="Q116" s="29">
        <v>3109</v>
      </c>
      <c r="R116" s="29" t="str">
        <f ca="1">OFFSET(pomoc!$J$14,pomoc!J$10,0)</f>
        <v/>
      </c>
      <c r="S116" s="29" t="str">
        <f ca="1">OFFSET(pomoc!$J$14,pomoc!K$10,0)</f>
        <v/>
      </c>
      <c r="T116" s="29" t="str">
        <f ca="1">OFFSET(pomoc!$J$14,pomoc!L$10,0)</f>
        <v/>
      </c>
      <c r="U116" s="29" t="str">
        <f ca="1">OFFSET(pomoc!$J$14,pomoc!M$10,0)</f>
        <v/>
      </c>
      <c r="V116" s="29" t="str">
        <f ca="1">OFFSET(pomoc!$J$14,pomoc!N$10,0)</f>
        <v/>
      </c>
      <c r="W116" s="29" t="str">
        <f ca="1">OFFSET(pomoc!$J$14,pomoc!O$10,0)</f>
        <v/>
      </c>
      <c r="X116" s="29" t="str">
        <f ca="1">OFFSET(pomoc!$J$14,pomoc!P$10,0)</f>
        <v/>
      </c>
      <c r="Y116" s="29" t="str">
        <f ca="1">OFFSET(pomoc!$J$14,pomoc!Q$10,0)</f>
        <v/>
      </c>
      <c r="Z116" s="29" t="str">
        <f ca="1">OFFSET(pomoc!$J$14,pomoc!R$10,0)</f>
        <v/>
      </c>
      <c r="AA116" s="29" t="str">
        <f ca="1">OFFSET(pomoc!$J$14,pomoc!S$10,0)</f>
        <v/>
      </c>
      <c r="AB116" s="29" t="str">
        <f ca="1">OFFSET(pomoc!$J$14,pomoc!T$10,0)</f>
        <v/>
      </c>
      <c r="AC116" s="29" t="str">
        <f ca="1">OFFSET(pomoc!$J$14,pomoc!U$10,0)</f>
        <v/>
      </c>
      <c r="AD116" s="29" t="str">
        <f ca="1">OFFSET(pomoc!$J$14,pomoc!V$10,0)</f>
        <v/>
      </c>
      <c r="AE116" s="29" t="str">
        <f ca="1">OFFSET(pomoc!$J$14,pomoc!W$10,0)</f>
        <v/>
      </c>
      <c r="AF116" s="29" t="str">
        <f ca="1">OFFSET(pomoc!$J$14,pomoc!X$10,0)</f>
        <v/>
      </c>
      <c r="AG116" s="29" t="str">
        <f ca="1">OFFSET(pomoc!$J$14,pomoc!Y$10,0)</f>
        <v/>
      </c>
      <c r="AH116" s="29" t="str">
        <f ca="1">OFFSET(pomoc!$J$14,pomoc!Z$10,0)</f>
        <v/>
      </c>
      <c r="AI116" s="29" t="str">
        <f ca="1">OFFSET(pomoc!$J$14,pomoc!AA$10,0)</f>
        <v/>
      </c>
      <c r="AJ116" s="29" t="str">
        <f ca="1">OFFSET(pomoc!$J$14,pomoc!AB$10,0)</f>
        <v/>
      </c>
      <c r="AK116" s="29" t="str">
        <f ca="1">OFFSET(pomoc!$J$14,pomoc!AC$10,0)</f>
        <v/>
      </c>
      <c r="AL116" s="29" t="str">
        <f ca="1">OFFSET(pomoc!$J$14,pomoc!AD$10,0)</f>
        <v/>
      </c>
      <c r="AM116" s="29" t="str">
        <f ca="1">OFFSET(pomoc!$J$14,pomoc!AE$10,0)</f>
        <v/>
      </c>
      <c r="AN116" s="29" t="str">
        <f ca="1">OFFSET(pomoc!$J$14,pomoc!AF$10,0)</f>
        <v/>
      </c>
      <c r="AO116" s="29" t="str">
        <f ca="1">OFFSET(pomoc!$J$14,pomoc!AG$10,0)</f>
        <v/>
      </c>
      <c r="AP116" s="29" t="str">
        <f ca="1">OFFSET(pomoc!$J$14,pomoc!AH$10,0)</f>
        <v/>
      </c>
      <c r="AQ116" s="29" t="str">
        <f ca="1">OFFSET(pomoc!$J$14,pomoc!AI$10,0)</f>
        <v/>
      </c>
      <c r="AR116" s="29" t="str">
        <f ca="1">OFFSET(pomoc!$J$14,pomoc!AJ$10,0)</f>
        <v/>
      </c>
      <c r="AS116" s="29" t="str">
        <f ca="1">OFFSET(pomoc!$J$14,pomoc!AK$10,0)</f>
        <v/>
      </c>
      <c r="AT116" s="29" t="str">
        <f ca="1">OFFSET(pomoc!$J$14,pomoc!AL$10,0)</f>
        <v/>
      </c>
      <c r="AU116" s="29" t="str">
        <f ca="1">OFFSET(pomoc!$J$14,pomoc!AM$10,0)</f>
        <v/>
      </c>
      <c r="AV116" s="29" t="str">
        <f ca="1">OFFSET(pomoc!$J$14,pomoc!AN$10,0)</f>
        <v/>
      </c>
      <c r="AW116" s="29" t="str">
        <f ca="1">OFFSET(pomoc!$J$14,pomoc!AO$10,0)</f>
        <v/>
      </c>
      <c r="AX116" s="29" t="str">
        <f ca="1">OFFSET(pomoc!$J$14,pomoc!AP$10,0)</f>
        <v/>
      </c>
      <c r="AY116" s="29" t="str">
        <f ca="1">OFFSET(pomoc!$J$14,pomoc!AQ$10,0)</f>
        <v/>
      </c>
      <c r="AZ116" s="29" t="str">
        <f ca="1">OFFSET(pomoc!$J$14,pomoc!AR$10,0)</f>
        <v/>
      </c>
      <c r="BA116" s="29" t="str">
        <f ca="1">OFFSET(pomoc!$J$14,pomoc!AS$10,0)</f>
        <v/>
      </c>
      <c r="BB116" s="29" t="str">
        <f ca="1">OFFSET(pomoc!$J$14,pomoc!AT$10,0)</f>
        <v/>
      </c>
      <c r="BC116" s="29" t="str">
        <f ca="1">OFFSET(pomoc!$J$14,pomoc!AU$10,0)</f>
        <v/>
      </c>
      <c r="BD116" s="29" t="str">
        <f ca="1">OFFSET(pomoc!$J$14,pomoc!AV$10,0)</f>
        <v/>
      </c>
      <c r="BE116" s="29" t="str">
        <f ca="1">OFFSET(pomoc!$J$14,pomoc!AW$10,0)</f>
        <v/>
      </c>
      <c r="BF116" s="29" t="str">
        <f ca="1">OFFSET(pomoc!$J$14,pomoc!AX$10,0)</f>
        <v/>
      </c>
      <c r="BG116" s="29" t="str">
        <f ca="1">OFFSET(pomoc!$J$14,pomoc!AY$10,0)</f>
        <v/>
      </c>
      <c r="BH116" s="29" t="str">
        <f ca="1">OFFSET(pomoc!$J$14,pomoc!AZ$10,0)</f>
        <v/>
      </c>
      <c r="BI116" s="29" t="str">
        <f ca="1">OFFSET(pomoc!$J$14,pomoc!BA$10,0)</f>
        <v/>
      </c>
      <c r="BJ116" s="29" t="str">
        <f ca="1">OFFSET(pomoc!$J$14,pomoc!BB$10,0)</f>
        <v/>
      </c>
      <c r="BK116" s="29" t="str">
        <f ca="1">OFFSET(pomoc!$J$14,pomoc!BC$10,0)</f>
        <v/>
      </c>
      <c r="BL116" s="29" t="str">
        <f ca="1">OFFSET(pomoc!$J$14,pomoc!BD$10,0)</f>
        <v/>
      </c>
      <c r="BM116" s="29" t="str">
        <f ca="1">OFFSET(pomoc!$J$14,pomoc!BE$10,0)</f>
        <v/>
      </c>
      <c r="BN116" s="29" t="str">
        <f ca="1">OFFSET(pomoc!$J$14,pomoc!BF$10,0)</f>
        <v/>
      </c>
      <c r="BO116" s="29" t="str">
        <f ca="1">OFFSET(pomoc!$J$14,pomoc!BG$10,0)</f>
        <v/>
      </c>
      <c r="BP116" s="29" t="str">
        <f ca="1">OFFSET(pomoc!$J$14,pomoc!BH$10,0)</f>
        <v/>
      </c>
      <c r="BQ116" s="29" t="str">
        <f ca="1">OFFSET(pomoc!$J$14,pomoc!BI$10,0)</f>
        <v/>
      </c>
      <c r="BR116" s="29" t="str">
        <f ca="1">OFFSET(pomoc!$J$14,pomoc!BJ$10,0)</f>
        <v/>
      </c>
      <c r="BS116" s="29" t="str">
        <f ca="1">OFFSET(pomoc!$J$14,pomoc!BK$10,0)</f>
        <v/>
      </c>
      <c r="BT116" s="29" t="str">
        <f ca="1">OFFSET(pomoc!$J$14,pomoc!BL$10,0)</f>
        <v/>
      </c>
      <c r="BV116" s="32">
        <f ca="1">SUM(CA116:EK116)</f>
        <v>22799.33</v>
      </c>
      <c r="BW116" s="32">
        <f ca="1">BV116</f>
        <v>22799.33</v>
      </c>
      <c r="CA116" s="1">
        <f t="shared" ref="CA116:DF116" si="40">IF(ISNUMBER(J116*J119),J116*J119,0)</f>
        <v>3109</v>
      </c>
      <c r="CB116" s="1">
        <f t="shared" si="40"/>
        <v>3109</v>
      </c>
      <c r="CC116" s="1">
        <f t="shared" si="40"/>
        <v>3109</v>
      </c>
      <c r="CD116" s="1">
        <f t="shared" si="40"/>
        <v>3109</v>
      </c>
      <c r="CE116" s="1">
        <f t="shared" si="40"/>
        <v>1554.5</v>
      </c>
      <c r="CF116" s="1">
        <f t="shared" si="40"/>
        <v>3109</v>
      </c>
      <c r="CG116" s="1">
        <f t="shared" si="40"/>
        <v>2590.83</v>
      </c>
      <c r="CH116" s="1">
        <f t="shared" si="40"/>
        <v>3109</v>
      </c>
      <c r="CI116" s="1">
        <f t="shared" ca="1" si="40"/>
        <v>0</v>
      </c>
      <c r="CJ116" s="1">
        <f t="shared" ca="1" si="40"/>
        <v>0</v>
      </c>
      <c r="CK116" s="1">
        <f t="shared" ca="1" si="40"/>
        <v>0</v>
      </c>
      <c r="CL116" s="1">
        <f t="shared" ca="1" si="40"/>
        <v>0</v>
      </c>
      <c r="CM116" s="1">
        <f t="shared" ca="1" si="40"/>
        <v>0</v>
      </c>
      <c r="CN116" s="1">
        <f t="shared" ca="1" si="40"/>
        <v>0</v>
      </c>
      <c r="CO116" s="1">
        <f t="shared" ca="1" si="40"/>
        <v>0</v>
      </c>
      <c r="CP116" s="1">
        <f t="shared" ca="1" si="40"/>
        <v>0</v>
      </c>
      <c r="CQ116" s="1">
        <f t="shared" ca="1" si="40"/>
        <v>0</v>
      </c>
      <c r="CR116" s="1">
        <f t="shared" ca="1" si="40"/>
        <v>0</v>
      </c>
      <c r="CS116" s="1">
        <f t="shared" ca="1" si="40"/>
        <v>0</v>
      </c>
      <c r="CT116" s="1">
        <f t="shared" ca="1" si="40"/>
        <v>0</v>
      </c>
      <c r="CU116" s="1">
        <f t="shared" ca="1" si="40"/>
        <v>0</v>
      </c>
      <c r="CV116" s="1">
        <f t="shared" ca="1" si="40"/>
        <v>0</v>
      </c>
      <c r="CW116" s="1">
        <f t="shared" ca="1" si="40"/>
        <v>0</v>
      </c>
      <c r="CX116" s="1">
        <f t="shared" ca="1" si="40"/>
        <v>0</v>
      </c>
      <c r="CY116" s="1">
        <f t="shared" ca="1" si="40"/>
        <v>0</v>
      </c>
      <c r="CZ116" s="1">
        <f t="shared" ca="1" si="40"/>
        <v>0</v>
      </c>
      <c r="DA116" s="1">
        <f t="shared" ca="1" si="40"/>
        <v>0</v>
      </c>
      <c r="DB116" s="1">
        <f t="shared" ca="1" si="40"/>
        <v>0</v>
      </c>
      <c r="DC116" s="1">
        <f t="shared" ca="1" si="40"/>
        <v>0</v>
      </c>
      <c r="DD116" s="1">
        <f t="shared" ca="1" si="40"/>
        <v>0</v>
      </c>
      <c r="DE116" s="1">
        <f t="shared" ca="1" si="40"/>
        <v>0</v>
      </c>
      <c r="DF116" s="1">
        <f t="shared" ca="1" si="40"/>
        <v>0</v>
      </c>
      <c r="DG116" s="1">
        <f t="shared" ref="DG116:EK116" ca="1" si="41">IF(ISNUMBER(AP116*AP119),AP116*AP119,0)</f>
        <v>0</v>
      </c>
      <c r="DH116" s="1">
        <f t="shared" ca="1" si="41"/>
        <v>0</v>
      </c>
      <c r="DI116" s="1">
        <f t="shared" ca="1" si="41"/>
        <v>0</v>
      </c>
      <c r="DJ116" s="1">
        <f t="shared" ca="1" si="41"/>
        <v>0</v>
      </c>
      <c r="DK116" s="1">
        <f t="shared" ca="1" si="41"/>
        <v>0</v>
      </c>
      <c r="DL116" s="1">
        <f t="shared" ca="1" si="41"/>
        <v>0</v>
      </c>
      <c r="DM116" s="1">
        <f t="shared" ca="1" si="41"/>
        <v>0</v>
      </c>
      <c r="DN116" s="1">
        <f t="shared" ca="1" si="41"/>
        <v>0</v>
      </c>
      <c r="DO116" s="1">
        <f t="shared" ca="1" si="41"/>
        <v>0</v>
      </c>
      <c r="DP116" s="1">
        <f t="shared" ca="1" si="41"/>
        <v>0</v>
      </c>
      <c r="DQ116" s="1">
        <f t="shared" ca="1" si="41"/>
        <v>0</v>
      </c>
      <c r="DR116" s="1">
        <f t="shared" ca="1" si="41"/>
        <v>0</v>
      </c>
      <c r="DS116" s="1">
        <f t="shared" ca="1" si="41"/>
        <v>0</v>
      </c>
      <c r="DT116" s="1">
        <f t="shared" ca="1" si="41"/>
        <v>0</v>
      </c>
      <c r="DU116" s="1">
        <f t="shared" ca="1" si="41"/>
        <v>0</v>
      </c>
      <c r="DV116" s="1">
        <f t="shared" ca="1" si="41"/>
        <v>0</v>
      </c>
      <c r="DW116" s="1">
        <f t="shared" ca="1" si="41"/>
        <v>0</v>
      </c>
      <c r="DX116" s="1">
        <f t="shared" ca="1" si="41"/>
        <v>0</v>
      </c>
      <c r="DY116" s="1">
        <f t="shared" ca="1" si="41"/>
        <v>0</v>
      </c>
      <c r="DZ116" s="1">
        <f t="shared" ca="1" si="41"/>
        <v>0</v>
      </c>
      <c r="EA116" s="1">
        <f t="shared" ca="1" si="41"/>
        <v>0</v>
      </c>
      <c r="EB116" s="1">
        <f t="shared" ca="1" si="41"/>
        <v>0</v>
      </c>
      <c r="EC116" s="1">
        <f t="shared" ca="1" si="41"/>
        <v>0</v>
      </c>
      <c r="ED116" s="1">
        <f t="shared" ca="1" si="41"/>
        <v>0</v>
      </c>
      <c r="EE116" s="1">
        <f t="shared" ca="1" si="41"/>
        <v>0</v>
      </c>
      <c r="EF116" s="1">
        <f t="shared" ca="1" si="41"/>
        <v>0</v>
      </c>
      <c r="EG116" s="1">
        <f t="shared" ca="1" si="41"/>
        <v>0</v>
      </c>
      <c r="EH116" s="1">
        <f t="shared" ca="1" si="41"/>
        <v>0</v>
      </c>
      <c r="EI116" s="1">
        <f t="shared" ca="1" si="41"/>
        <v>0</v>
      </c>
      <c r="EJ116" s="1">
        <f t="shared" ca="1" si="41"/>
        <v>0</v>
      </c>
      <c r="EK116" s="1">
        <f t="shared" ca="1" si="41"/>
        <v>0</v>
      </c>
    </row>
    <row r="117" spans="3:141" x14ac:dyDescent="0.2">
      <c r="C117" s="23">
        <v>2</v>
      </c>
      <c r="D117" s="189" t="s">
        <v>121</v>
      </c>
      <c r="E117" s="190"/>
      <c r="F117" s="190"/>
      <c r="G117" s="190"/>
      <c r="H117" s="190"/>
      <c r="I117" s="191"/>
      <c r="J117" s="25">
        <v>264186.45299999998</v>
      </c>
      <c r="K117" s="25">
        <v>264186.45299999998</v>
      </c>
      <c r="L117" s="25">
        <v>264186.45299999998</v>
      </c>
      <c r="M117" s="25">
        <v>264186.45299999998</v>
      </c>
      <c r="N117" s="25">
        <v>264186.45299999998</v>
      </c>
      <c r="O117" s="25">
        <v>264186.45299999998</v>
      </c>
      <c r="P117" s="25">
        <v>264186.45299999998</v>
      </c>
      <c r="Q117" s="25">
        <v>264186.45299999998</v>
      </c>
      <c r="R117" s="25" t="str">
        <f ca="1">OFFSET(pomoc!$J$15,pomoc!J$10,0)</f>
        <v/>
      </c>
      <c r="S117" s="25" t="str">
        <f ca="1">OFFSET(pomoc!$J$15,pomoc!K$10,0)</f>
        <v/>
      </c>
      <c r="T117" s="25" t="str">
        <f ca="1">OFFSET(pomoc!$J$15,pomoc!L$10,0)</f>
        <v/>
      </c>
      <c r="U117" s="25" t="str">
        <f ca="1">OFFSET(pomoc!$J$15,pomoc!M$10,0)</f>
        <v/>
      </c>
      <c r="V117" s="25" t="str">
        <f ca="1">OFFSET(pomoc!$J$15,pomoc!N$10,0)</f>
        <v/>
      </c>
      <c r="W117" s="25" t="str">
        <f ca="1">OFFSET(pomoc!$J$15,pomoc!O$10,0)</f>
        <v/>
      </c>
      <c r="X117" s="25" t="str">
        <f ca="1">OFFSET(pomoc!$J$15,pomoc!P$10,0)</f>
        <v/>
      </c>
      <c r="Y117" s="25" t="str">
        <f ca="1">OFFSET(pomoc!$J$15,pomoc!Q$10,0)</f>
        <v/>
      </c>
      <c r="Z117" s="25" t="str">
        <f ca="1">OFFSET(pomoc!$J$15,pomoc!R$10,0)</f>
        <v/>
      </c>
      <c r="AA117" s="25" t="str">
        <f ca="1">OFFSET(pomoc!$J$15,pomoc!S$10,0)</f>
        <v/>
      </c>
      <c r="AB117" s="25" t="str">
        <f ca="1">OFFSET(pomoc!$J$15,pomoc!T$10,0)</f>
        <v/>
      </c>
      <c r="AC117" s="25" t="str">
        <f ca="1">OFFSET(pomoc!$J$15,pomoc!U$10,0)</f>
        <v/>
      </c>
      <c r="AD117" s="25" t="str">
        <f ca="1">OFFSET(pomoc!$J$15,pomoc!V$10,0)</f>
        <v/>
      </c>
      <c r="AE117" s="25" t="str">
        <f ca="1">OFFSET(pomoc!$J$15,pomoc!W$10,0)</f>
        <v/>
      </c>
      <c r="AF117" s="25" t="str">
        <f ca="1">OFFSET(pomoc!$J$15,pomoc!X$10,0)</f>
        <v/>
      </c>
      <c r="AG117" s="25" t="str">
        <f ca="1">OFFSET(pomoc!$J$15,pomoc!Y$10,0)</f>
        <v/>
      </c>
      <c r="AH117" s="25" t="str">
        <f ca="1">OFFSET(pomoc!$J$15,pomoc!Z$10,0)</f>
        <v/>
      </c>
      <c r="AI117" s="25" t="str">
        <f ca="1">OFFSET(pomoc!$J$15,pomoc!AA$10,0)</f>
        <v/>
      </c>
      <c r="AJ117" s="25" t="str">
        <f ca="1">OFFSET(pomoc!$J$15,pomoc!AB$10,0)</f>
        <v/>
      </c>
      <c r="AK117" s="25" t="str">
        <f ca="1">OFFSET(pomoc!$J$15,pomoc!AC$10,0)</f>
        <v/>
      </c>
      <c r="AL117" s="25" t="str">
        <f ca="1">OFFSET(pomoc!$J$15,pomoc!AD$10,0)</f>
        <v/>
      </c>
      <c r="AM117" s="25" t="str">
        <f ca="1">OFFSET(pomoc!$J$15,pomoc!AE$10,0)</f>
        <v/>
      </c>
      <c r="AN117" s="25" t="str">
        <f ca="1">OFFSET(pomoc!$J$15,pomoc!AF$10,0)</f>
        <v/>
      </c>
      <c r="AO117" s="25" t="str">
        <f ca="1">OFFSET(pomoc!$J$15,pomoc!AG$10,0)</f>
        <v/>
      </c>
      <c r="AP117" s="25" t="str">
        <f ca="1">OFFSET(pomoc!$J$15,pomoc!AH$10,0)</f>
        <v/>
      </c>
      <c r="AQ117" s="25" t="str">
        <f ca="1">OFFSET(pomoc!$J$15,pomoc!AI$10,0)</f>
        <v/>
      </c>
      <c r="AR117" s="25" t="str">
        <f ca="1">OFFSET(pomoc!$J$15,pomoc!AJ$10,0)</f>
        <v/>
      </c>
      <c r="AS117" s="25" t="str">
        <f ca="1">OFFSET(pomoc!$J$15,pomoc!AK$10,0)</f>
        <v/>
      </c>
      <c r="AT117" s="25" t="str">
        <f ca="1">OFFSET(pomoc!$J$15,pomoc!AL$10,0)</f>
        <v/>
      </c>
      <c r="AU117" s="25" t="str">
        <f ca="1">OFFSET(pomoc!$J$15,pomoc!AM$10,0)</f>
        <v/>
      </c>
      <c r="AV117" s="25" t="str">
        <f ca="1">OFFSET(pomoc!$J$15,pomoc!AN$10,0)</f>
        <v/>
      </c>
      <c r="AW117" s="25" t="str">
        <f ca="1">OFFSET(pomoc!$J$15,pomoc!AO$10,0)</f>
        <v/>
      </c>
      <c r="AX117" s="25" t="str">
        <f ca="1">OFFSET(pomoc!$J$15,pomoc!AP$10,0)</f>
        <v/>
      </c>
      <c r="AY117" s="25" t="str">
        <f ca="1">OFFSET(pomoc!$J$15,pomoc!AQ$10,0)</f>
        <v/>
      </c>
      <c r="AZ117" s="25" t="str">
        <f ca="1">OFFSET(pomoc!$J$15,pomoc!AR$10,0)</f>
        <v/>
      </c>
      <c r="BA117" s="25" t="str">
        <f ca="1">OFFSET(pomoc!$J$15,pomoc!AS$10,0)</f>
        <v/>
      </c>
      <c r="BB117" s="25" t="str">
        <f ca="1">OFFSET(pomoc!$J$15,pomoc!AT$10,0)</f>
        <v/>
      </c>
      <c r="BC117" s="25" t="str">
        <f ca="1">OFFSET(pomoc!$J$15,pomoc!AU$10,0)</f>
        <v/>
      </c>
      <c r="BD117" s="25" t="str">
        <f ca="1">OFFSET(pomoc!$J$15,pomoc!AV$10,0)</f>
        <v/>
      </c>
      <c r="BE117" s="25" t="str">
        <f ca="1">OFFSET(pomoc!$J$15,pomoc!AW$10,0)</f>
        <v/>
      </c>
      <c r="BF117" s="25" t="str">
        <f ca="1">OFFSET(pomoc!$J$15,pomoc!AX$10,0)</f>
        <v/>
      </c>
      <c r="BG117" s="25" t="str">
        <f ca="1">OFFSET(pomoc!$J$15,pomoc!AY$10,0)</f>
        <v/>
      </c>
      <c r="BH117" s="25" t="str">
        <f ca="1">OFFSET(pomoc!$J$15,pomoc!AZ$10,0)</f>
        <v/>
      </c>
      <c r="BI117" s="25" t="str">
        <f ca="1">OFFSET(pomoc!$J$15,pomoc!BA$10,0)</f>
        <v/>
      </c>
      <c r="BJ117" s="25" t="str">
        <f ca="1">OFFSET(pomoc!$J$15,pomoc!BB$10,0)</f>
        <v/>
      </c>
      <c r="BK117" s="25" t="str">
        <f ca="1">OFFSET(pomoc!$J$15,pomoc!BC$10,0)</f>
        <v/>
      </c>
      <c r="BL117" s="25" t="str">
        <f ca="1">OFFSET(pomoc!$J$15,pomoc!BD$10,0)</f>
        <v/>
      </c>
      <c r="BM117" s="25" t="str">
        <f ca="1">OFFSET(pomoc!$J$15,pomoc!BE$10,0)</f>
        <v/>
      </c>
      <c r="BN117" s="25" t="str">
        <f ca="1">OFFSET(pomoc!$J$15,pomoc!BF$10,0)</f>
        <v/>
      </c>
      <c r="BO117" s="25" t="str">
        <f ca="1">OFFSET(pomoc!$J$15,pomoc!BG$10,0)</f>
        <v/>
      </c>
      <c r="BP117" s="25" t="str">
        <f ca="1">OFFSET(pomoc!$J$15,pomoc!BH$10,0)</f>
        <v/>
      </c>
      <c r="BQ117" s="25" t="str">
        <f ca="1">OFFSET(pomoc!$J$15,pomoc!BI$10,0)</f>
        <v/>
      </c>
      <c r="BR117" s="25" t="str">
        <f ca="1">OFFSET(pomoc!$J$15,pomoc!BJ$10,0)</f>
        <v/>
      </c>
      <c r="BS117" s="25" t="str">
        <f ca="1">OFFSET(pomoc!$J$15,pomoc!BK$10,0)</f>
        <v/>
      </c>
      <c r="BT117" s="25" t="str">
        <f ca="1">OFFSET(pomoc!$J$15,pomoc!BL$10,0)</f>
        <v/>
      </c>
      <c r="BV117" s="32">
        <f ca="1">SUM(J117:BT117)</f>
        <v>2113491.6239999998</v>
      </c>
      <c r="BX117" s="32">
        <f ca="1">BV117</f>
        <v>2113491.6239999998</v>
      </c>
    </row>
    <row r="118" spans="3:141" x14ac:dyDescent="0.2">
      <c r="C118" s="23">
        <v>3</v>
      </c>
      <c r="D118" s="186" t="s">
        <v>14</v>
      </c>
      <c r="E118" s="187"/>
      <c r="F118" s="187"/>
      <c r="G118" s="187"/>
      <c r="H118" s="187"/>
      <c r="I118" s="188"/>
      <c r="J118" s="25">
        <v>1</v>
      </c>
      <c r="K118" s="25">
        <v>1</v>
      </c>
      <c r="L118" s="25">
        <v>1</v>
      </c>
      <c r="M118" s="25">
        <v>1</v>
      </c>
      <c r="N118" s="25">
        <v>0.5</v>
      </c>
      <c r="O118" s="25">
        <v>1</v>
      </c>
      <c r="P118" s="25">
        <v>0.83</v>
      </c>
      <c r="Q118" s="25">
        <v>1</v>
      </c>
      <c r="R118" s="25">
        <f ca="1">OFFSET(pomoc!$J$16,pomoc!J$10,0)</f>
        <v>0</v>
      </c>
      <c r="S118" s="25">
        <f ca="1">OFFSET(pomoc!$J$16,pomoc!K$10,0)</f>
        <v>0</v>
      </c>
      <c r="T118" s="25">
        <f ca="1">OFFSET(pomoc!$J$16,pomoc!L$10,0)</f>
        <v>0</v>
      </c>
      <c r="U118" s="25">
        <f ca="1">OFFSET(pomoc!$J$16,pomoc!M$10,0)</f>
        <v>0</v>
      </c>
      <c r="V118" s="25">
        <f ca="1">OFFSET(pomoc!$J$16,pomoc!N$10,0)</f>
        <v>0</v>
      </c>
      <c r="W118" s="25">
        <f ca="1">OFFSET(pomoc!$J$16,pomoc!O$10,0)</f>
        <v>0</v>
      </c>
      <c r="X118" s="25">
        <f ca="1">OFFSET(pomoc!$J$16,pomoc!P$10,0)</f>
        <v>0</v>
      </c>
      <c r="Y118" s="25">
        <f ca="1">OFFSET(pomoc!$J$16,pomoc!Q$10,0)</f>
        <v>0</v>
      </c>
      <c r="Z118" s="25">
        <f ca="1">OFFSET(pomoc!$J$16,pomoc!R$10,0)</f>
        <v>0</v>
      </c>
      <c r="AA118" s="25">
        <f ca="1">OFFSET(pomoc!$J$16,pomoc!S$10,0)</f>
        <v>0</v>
      </c>
      <c r="AB118" s="25">
        <f ca="1">OFFSET(pomoc!$J$16,pomoc!T$10,0)</f>
        <v>0</v>
      </c>
      <c r="AC118" s="25">
        <f ca="1">OFFSET(pomoc!$J$16,pomoc!U$10,0)</f>
        <v>0</v>
      </c>
      <c r="AD118" s="25">
        <f ca="1">OFFSET(pomoc!$J$16,pomoc!V$10,0)</f>
        <v>0</v>
      </c>
      <c r="AE118" s="25">
        <f ca="1">OFFSET(pomoc!$J$16,pomoc!W$10,0)</f>
        <v>0</v>
      </c>
      <c r="AF118" s="25">
        <f ca="1">OFFSET(pomoc!$J$16,pomoc!X$10,0)</f>
        <v>0</v>
      </c>
      <c r="AG118" s="25">
        <f ca="1">OFFSET(pomoc!$J$16,pomoc!Y$10,0)</f>
        <v>0</v>
      </c>
      <c r="AH118" s="25">
        <f ca="1">OFFSET(pomoc!$J$16,pomoc!Z$10,0)</f>
        <v>0</v>
      </c>
      <c r="AI118" s="25">
        <f ca="1">OFFSET(pomoc!$J$16,pomoc!AA$10,0)</f>
        <v>0</v>
      </c>
      <c r="AJ118" s="25">
        <f ca="1">OFFSET(pomoc!$J$16,pomoc!AB$10,0)</f>
        <v>0</v>
      </c>
      <c r="AK118" s="25">
        <f ca="1">OFFSET(pomoc!$J$16,pomoc!AC$10,0)</f>
        <v>0</v>
      </c>
      <c r="AL118" s="25">
        <f ca="1">OFFSET(pomoc!$J$16,pomoc!AD$10,0)</f>
        <v>0</v>
      </c>
      <c r="AM118" s="25">
        <f ca="1">OFFSET(pomoc!$J$16,pomoc!AE$10,0)</f>
        <v>0</v>
      </c>
      <c r="AN118" s="25">
        <f ca="1">OFFSET(pomoc!$J$16,pomoc!AF$10,0)</f>
        <v>0</v>
      </c>
      <c r="AO118" s="25">
        <f ca="1">OFFSET(pomoc!$J$16,pomoc!AG$10,0)</f>
        <v>0</v>
      </c>
      <c r="AP118" s="25">
        <f ca="1">OFFSET(pomoc!$J$16,pomoc!AH$10,0)</f>
        <v>0</v>
      </c>
      <c r="AQ118" s="25">
        <f ca="1">OFFSET(pomoc!$J$16,pomoc!AI$10,0)</f>
        <v>0</v>
      </c>
      <c r="AR118" s="25">
        <f ca="1">OFFSET(pomoc!$J$16,pomoc!AJ$10,0)</f>
        <v>0</v>
      </c>
      <c r="AS118" s="25">
        <f ca="1">OFFSET(pomoc!$J$16,pomoc!AK$10,0)</f>
        <v>0</v>
      </c>
      <c r="AT118" s="25">
        <f ca="1">OFFSET(pomoc!$J$16,pomoc!AL$10,0)</f>
        <v>0</v>
      </c>
      <c r="AU118" s="25">
        <f ca="1">OFFSET(pomoc!$J$16,pomoc!AM$10,0)</f>
        <v>0</v>
      </c>
      <c r="AV118" s="25">
        <f ca="1">OFFSET(pomoc!$J$16,pomoc!AN$10,0)</f>
        <v>0</v>
      </c>
      <c r="AW118" s="25">
        <f ca="1">OFFSET(pomoc!$J$16,pomoc!AO$10,0)</f>
        <v>0</v>
      </c>
      <c r="AX118" s="25">
        <f ca="1">OFFSET(pomoc!$J$16,pomoc!AP$10,0)</f>
        <v>0</v>
      </c>
      <c r="AY118" s="25">
        <f ca="1">OFFSET(pomoc!$J$16,pomoc!AQ$10,0)</f>
        <v>0</v>
      </c>
      <c r="AZ118" s="25">
        <f ca="1">OFFSET(pomoc!$J$16,pomoc!AR$10,0)</f>
        <v>0</v>
      </c>
      <c r="BA118" s="25">
        <f ca="1">OFFSET(pomoc!$J$16,pomoc!AS$10,0)</f>
        <v>0</v>
      </c>
      <c r="BB118" s="25">
        <f ca="1">OFFSET(pomoc!$J$16,pomoc!AT$10,0)</f>
        <v>0</v>
      </c>
      <c r="BC118" s="25">
        <f ca="1">OFFSET(pomoc!$J$16,pomoc!AU$10,0)</f>
        <v>0</v>
      </c>
      <c r="BD118" s="25">
        <f ca="1">OFFSET(pomoc!$J$16,pomoc!AV$10,0)</f>
        <v>0</v>
      </c>
      <c r="BE118" s="25">
        <f ca="1">OFFSET(pomoc!$J$16,pomoc!AW$10,0)</f>
        <v>0</v>
      </c>
      <c r="BF118" s="25">
        <f ca="1">OFFSET(pomoc!$J$16,pomoc!AX$10,0)</f>
        <v>0</v>
      </c>
      <c r="BG118" s="25">
        <f ca="1">OFFSET(pomoc!$J$16,pomoc!AY$10,0)</f>
        <v>0</v>
      </c>
      <c r="BH118" s="25">
        <f ca="1">OFFSET(pomoc!$J$16,pomoc!AZ$10,0)</f>
        <v>0</v>
      </c>
      <c r="BI118" s="25">
        <f ca="1">OFFSET(pomoc!$J$16,pomoc!BA$10,0)</f>
        <v>0</v>
      </c>
      <c r="BJ118" s="25">
        <f ca="1">OFFSET(pomoc!$J$16,pomoc!BB$10,0)</f>
        <v>0</v>
      </c>
      <c r="BK118" s="25">
        <f ca="1">OFFSET(pomoc!$J$16,pomoc!BC$10,0)</f>
        <v>0</v>
      </c>
      <c r="BL118" s="25">
        <f ca="1">OFFSET(pomoc!$J$16,pomoc!BD$10,0)</f>
        <v>0</v>
      </c>
      <c r="BM118" s="25">
        <f ca="1">OFFSET(pomoc!$J$16,pomoc!BE$10,0)</f>
        <v>0</v>
      </c>
      <c r="BN118" s="25">
        <f ca="1">OFFSET(pomoc!$J$16,pomoc!BF$10,0)</f>
        <v>0</v>
      </c>
      <c r="BO118" s="25">
        <f ca="1">OFFSET(pomoc!$J$16,pomoc!BG$10,0)</f>
        <v>0</v>
      </c>
      <c r="BP118" s="25">
        <f ca="1">OFFSET(pomoc!$J$16,pomoc!BH$10,0)</f>
        <v>0</v>
      </c>
      <c r="BQ118" s="25">
        <f ca="1">OFFSET(pomoc!$J$16,pomoc!BI$10,0)</f>
        <v>0</v>
      </c>
      <c r="BR118" s="25">
        <f ca="1">OFFSET(pomoc!$J$16,pomoc!BJ$10,0)</f>
        <v>0</v>
      </c>
      <c r="BS118" s="25">
        <f ca="1">OFFSET(pomoc!$J$16,pomoc!BK$10,0)</f>
        <v>0</v>
      </c>
      <c r="BT118" s="25">
        <f ca="1">OFFSET(pomoc!$J$16,pomoc!BL$10,0)</f>
        <v>0</v>
      </c>
      <c r="BV118" s="32">
        <f ca="1">SUM(J118:BT118)</f>
        <v>7.33</v>
      </c>
      <c r="BY118" s="32">
        <f ca="1">BV118</f>
        <v>7.33</v>
      </c>
    </row>
    <row r="119" spans="3:141" x14ac:dyDescent="0.2">
      <c r="C119" s="23">
        <v>4</v>
      </c>
      <c r="D119" s="189" t="s">
        <v>108</v>
      </c>
      <c r="E119" s="190"/>
      <c r="F119" s="190"/>
      <c r="G119" s="190"/>
      <c r="H119" s="190"/>
      <c r="I119" s="191"/>
      <c r="J119" s="33">
        <v>1</v>
      </c>
      <c r="K119" s="33">
        <v>1</v>
      </c>
      <c r="L119" s="33">
        <v>1</v>
      </c>
      <c r="M119" s="33">
        <v>1</v>
      </c>
      <c r="N119" s="33">
        <v>1</v>
      </c>
      <c r="O119" s="33">
        <v>1</v>
      </c>
      <c r="P119" s="33">
        <v>1</v>
      </c>
      <c r="Q119" s="33">
        <v>1</v>
      </c>
      <c r="R119" s="33">
        <f ca="1">OFFSET(pomoc!$J$17,pomoc!J$10,0)</f>
        <v>0</v>
      </c>
      <c r="S119" s="33">
        <f ca="1">OFFSET(pomoc!$J$17,pomoc!K$10,0)</f>
        <v>0</v>
      </c>
      <c r="T119" s="33">
        <f ca="1">OFFSET(pomoc!$J$17,pomoc!L$10,0)</f>
        <v>0</v>
      </c>
      <c r="U119" s="33">
        <f ca="1">OFFSET(pomoc!$J$17,pomoc!M$10,0)</f>
        <v>0</v>
      </c>
      <c r="V119" s="33">
        <f ca="1">OFFSET(pomoc!$J$17,pomoc!N$10,0)</f>
        <v>0</v>
      </c>
      <c r="W119" s="33">
        <f ca="1">OFFSET(pomoc!$J$17,pomoc!O$10,0)</f>
        <v>0</v>
      </c>
      <c r="X119" s="33">
        <f ca="1">OFFSET(pomoc!$J$17,pomoc!P$10,0)</f>
        <v>0</v>
      </c>
      <c r="Y119" s="33">
        <f ca="1">OFFSET(pomoc!$J$17,pomoc!Q$10,0)</f>
        <v>0</v>
      </c>
      <c r="Z119" s="33">
        <f ca="1">OFFSET(pomoc!$J$17,pomoc!R$10,0)</f>
        <v>0</v>
      </c>
      <c r="AA119" s="33">
        <f ca="1">OFFSET(pomoc!$J$17,pomoc!S$10,0)</f>
        <v>0</v>
      </c>
      <c r="AB119" s="33">
        <f ca="1">OFFSET(pomoc!$J$17,pomoc!T$10,0)</f>
        <v>0</v>
      </c>
      <c r="AC119" s="33">
        <f ca="1">OFFSET(pomoc!$J$17,pomoc!U$10,0)</f>
        <v>0</v>
      </c>
      <c r="AD119" s="33">
        <f ca="1">OFFSET(pomoc!$J$17,pomoc!V$10,0)</f>
        <v>0</v>
      </c>
      <c r="AE119" s="33">
        <f ca="1">OFFSET(pomoc!$J$17,pomoc!W$10,0)</f>
        <v>0</v>
      </c>
      <c r="AF119" s="33">
        <f ca="1">OFFSET(pomoc!$J$17,pomoc!X$10,0)</f>
        <v>0</v>
      </c>
      <c r="AG119" s="33">
        <f ca="1">OFFSET(pomoc!$J$17,pomoc!Y$10,0)</f>
        <v>0</v>
      </c>
      <c r="AH119" s="33">
        <f ca="1">OFFSET(pomoc!$J$17,pomoc!Z$10,0)</f>
        <v>0</v>
      </c>
      <c r="AI119" s="33">
        <f ca="1">OFFSET(pomoc!$J$17,pomoc!AA$10,0)</f>
        <v>0</v>
      </c>
      <c r="AJ119" s="33">
        <f ca="1">OFFSET(pomoc!$J$17,pomoc!AB$10,0)</f>
        <v>0</v>
      </c>
      <c r="AK119" s="33">
        <f ca="1">OFFSET(pomoc!$J$17,pomoc!AC$10,0)</f>
        <v>0</v>
      </c>
      <c r="AL119" s="33">
        <f ca="1">OFFSET(pomoc!$J$17,pomoc!AD$10,0)</f>
        <v>0</v>
      </c>
      <c r="AM119" s="33">
        <f ca="1">OFFSET(pomoc!$J$17,pomoc!AE$10,0)</f>
        <v>0</v>
      </c>
      <c r="AN119" s="33">
        <f ca="1">OFFSET(pomoc!$J$17,pomoc!AF$10,0)</f>
        <v>0</v>
      </c>
      <c r="AO119" s="33">
        <f ca="1">OFFSET(pomoc!$J$17,pomoc!AG$10,0)</f>
        <v>0</v>
      </c>
      <c r="AP119" s="33">
        <f ca="1">OFFSET(pomoc!$J$17,pomoc!AH$10,0)</f>
        <v>0</v>
      </c>
      <c r="AQ119" s="33">
        <f ca="1">OFFSET(pomoc!$J$17,pomoc!AI$10,0)</f>
        <v>0</v>
      </c>
      <c r="AR119" s="33">
        <f ca="1">OFFSET(pomoc!$J$17,pomoc!AJ$10,0)</f>
        <v>0</v>
      </c>
      <c r="AS119" s="33">
        <f ca="1">OFFSET(pomoc!$J$17,pomoc!AK$10,0)</f>
        <v>0</v>
      </c>
      <c r="AT119" s="33">
        <f ca="1">OFFSET(pomoc!$J$17,pomoc!AL$10,0)</f>
        <v>0</v>
      </c>
      <c r="AU119" s="33">
        <f ca="1">OFFSET(pomoc!$J$17,pomoc!AM$10,0)</f>
        <v>0</v>
      </c>
      <c r="AV119" s="33">
        <f ca="1">OFFSET(pomoc!$J$17,pomoc!AN$10,0)</f>
        <v>0</v>
      </c>
      <c r="AW119" s="33">
        <f ca="1">OFFSET(pomoc!$J$17,pomoc!AO$10,0)</f>
        <v>0</v>
      </c>
      <c r="AX119" s="33">
        <f ca="1">OFFSET(pomoc!$J$17,pomoc!AP$10,0)</f>
        <v>0</v>
      </c>
      <c r="AY119" s="33">
        <f ca="1">OFFSET(pomoc!$J$17,pomoc!AQ$10,0)</f>
        <v>0</v>
      </c>
      <c r="AZ119" s="33">
        <f ca="1">OFFSET(pomoc!$J$17,pomoc!AR$10,0)</f>
        <v>0</v>
      </c>
      <c r="BA119" s="33">
        <f ca="1">OFFSET(pomoc!$J$17,pomoc!AS$10,0)</f>
        <v>0</v>
      </c>
      <c r="BB119" s="33">
        <f ca="1">OFFSET(pomoc!$J$17,pomoc!AT$10,0)</f>
        <v>0</v>
      </c>
      <c r="BC119" s="33">
        <f ca="1">OFFSET(pomoc!$J$17,pomoc!AU$10,0)</f>
        <v>0</v>
      </c>
      <c r="BD119" s="33">
        <f ca="1">OFFSET(pomoc!$J$17,pomoc!AV$10,0)</f>
        <v>0</v>
      </c>
      <c r="BE119" s="33">
        <f ca="1">OFFSET(pomoc!$J$17,pomoc!AW$10,0)</f>
        <v>0</v>
      </c>
      <c r="BF119" s="33">
        <f ca="1">OFFSET(pomoc!$J$17,pomoc!AX$10,0)</f>
        <v>0</v>
      </c>
      <c r="BG119" s="33">
        <f ca="1">OFFSET(pomoc!$J$17,pomoc!AY$10,0)</f>
        <v>0</v>
      </c>
      <c r="BH119" s="33">
        <f ca="1">OFFSET(pomoc!$J$17,pomoc!AZ$10,0)</f>
        <v>0</v>
      </c>
      <c r="BI119" s="33">
        <f ca="1">OFFSET(pomoc!$J$17,pomoc!BA$10,0)</f>
        <v>0</v>
      </c>
      <c r="BJ119" s="33">
        <f ca="1">OFFSET(pomoc!$J$17,pomoc!BB$10,0)</f>
        <v>0</v>
      </c>
      <c r="BK119" s="33">
        <f ca="1">OFFSET(pomoc!$J$17,pomoc!BC$10,0)</f>
        <v>0</v>
      </c>
      <c r="BL119" s="33">
        <f ca="1">OFFSET(pomoc!$J$17,pomoc!BD$10,0)</f>
        <v>0</v>
      </c>
      <c r="BM119" s="33">
        <f ca="1">OFFSET(pomoc!$J$17,pomoc!BE$10,0)</f>
        <v>0</v>
      </c>
      <c r="BN119" s="33">
        <f ca="1">OFFSET(pomoc!$J$17,pomoc!BF$10,0)</f>
        <v>0</v>
      </c>
      <c r="BO119" s="33">
        <f ca="1">OFFSET(pomoc!$J$17,pomoc!BG$10,0)</f>
        <v>0</v>
      </c>
      <c r="BP119" s="33">
        <f ca="1">OFFSET(pomoc!$J$17,pomoc!BH$10,0)</f>
        <v>0</v>
      </c>
      <c r="BQ119" s="33">
        <f ca="1">OFFSET(pomoc!$J$17,pomoc!BI$10,0)</f>
        <v>0</v>
      </c>
      <c r="BR119" s="33">
        <f ca="1">OFFSET(pomoc!$J$17,pomoc!BJ$10,0)</f>
        <v>0</v>
      </c>
      <c r="BS119" s="33">
        <f ca="1">OFFSET(pomoc!$J$17,pomoc!BK$10,0)</f>
        <v>0</v>
      </c>
      <c r="BT119" s="33">
        <f ca="1">OFFSET(pomoc!$J$17,pomoc!BL$10,0)</f>
        <v>0</v>
      </c>
    </row>
    <row r="120" spans="3:141" x14ac:dyDescent="0.2">
      <c r="C120" s="23">
        <v>5</v>
      </c>
      <c r="D120" s="189" t="s">
        <v>122</v>
      </c>
      <c r="E120" s="190"/>
      <c r="F120" s="190"/>
      <c r="G120" s="190"/>
      <c r="H120" s="190"/>
      <c r="I120" s="191"/>
      <c r="J120" s="21">
        <f ca="1">IF(ISTEXT(J113),IF($BV116=0,0,CA116/$BV116),"")</f>
        <v>0.13636365630042635</v>
      </c>
      <c r="K120" s="21">
        <f t="shared" ref="K120:BT120" ca="1" si="42">IF(ISTEXT(K113),IF($BV116=0,0,CB116/$BV116),"")</f>
        <v>0.13636365630042635</v>
      </c>
      <c r="L120" s="21">
        <f t="shared" ca="1" si="42"/>
        <v>0.13636365630042635</v>
      </c>
      <c r="M120" s="21">
        <f t="shared" ca="1" si="42"/>
        <v>0.13636365630042635</v>
      </c>
      <c r="N120" s="21">
        <f t="shared" ca="1" si="42"/>
        <v>6.8181828150213175E-2</v>
      </c>
      <c r="O120" s="21">
        <f t="shared" ca="1" si="42"/>
        <v>0.13636365630042635</v>
      </c>
      <c r="P120" s="21">
        <f t="shared" ca="1" si="42"/>
        <v>0.11363623404722857</v>
      </c>
      <c r="Q120" s="21">
        <f t="shared" ca="1" si="42"/>
        <v>0.13636365630042635</v>
      </c>
      <c r="R120" s="21" t="str">
        <f t="shared" ca="1" si="42"/>
        <v/>
      </c>
      <c r="S120" s="21" t="str">
        <f t="shared" ca="1" si="42"/>
        <v/>
      </c>
      <c r="T120" s="21" t="str">
        <f t="shared" ca="1" si="42"/>
        <v/>
      </c>
      <c r="U120" s="21" t="str">
        <f t="shared" ca="1" si="42"/>
        <v/>
      </c>
      <c r="V120" s="21" t="str">
        <f t="shared" ca="1" si="42"/>
        <v/>
      </c>
      <c r="W120" s="21" t="str">
        <f t="shared" ca="1" si="42"/>
        <v/>
      </c>
      <c r="X120" s="21" t="str">
        <f t="shared" ca="1" si="42"/>
        <v/>
      </c>
      <c r="Y120" s="21" t="str">
        <f t="shared" ca="1" si="42"/>
        <v/>
      </c>
      <c r="Z120" s="21" t="str">
        <f t="shared" ca="1" si="42"/>
        <v/>
      </c>
      <c r="AA120" s="21" t="str">
        <f t="shared" ca="1" si="42"/>
        <v/>
      </c>
      <c r="AB120" s="21" t="str">
        <f t="shared" ca="1" si="42"/>
        <v/>
      </c>
      <c r="AC120" s="21" t="str">
        <f t="shared" ca="1" si="42"/>
        <v/>
      </c>
      <c r="AD120" s="21" t="str">
        <f t="shared" ca="1" si="42"/>
        <v/>
      </c>
      <c r="AE120" s="21" t="str">
        <f t="shared" ca="1" si="42"/>
        <v/>
      </c>
      <c r="AF120" s="21" t="str">
        <f t="shared" ca="1" si="42"/>
        <v/>
      </c>
      <c r="AG120" s="21" t="str">
        <f t="shared" ca="1" si="42"/>
        <v/>
      </c>
      <c r="AH120" s="21" t="str">
        <f t="shared" ca="1" si="42"/>
        <v/>
      </c>
      <c r="AI120" s="21" t="str">
        <f t="shared" ca="1" si="42"/>
        <v/>
      </c>
      <c r="AJ120" s="21" t="str">
        <f t="shared" ca="1" si="42"/>
        <v/>
      </c>
      <c r="AK120" s="21" t="str">
        <f t="shared" ca="1" si="42"/>
        <v/>
      </c>
      <c r="AL120" s="21" t="str">
        <f t="shared" ca="1" si="42"/>
        <v/>
      </c>
      <c r="AM120" s="21" t="str">
        <f t="shared" ca="1" si="42"/>
        <v/>
      </c>
      <c r="AN120" s="21" t="str">
        <f t="shared" ca="1" si="42"/>
        <v/>
      </c>
      <c r="AO120" s="21" t="str">
        <f t="shared" ca="1" si="42"/>
        <v/>
      </c>
      <c r="AP120" s="21" t="str">
        <f t="shared" ca="1" si="42"/>
        <v/>
      </c>
      <c r="AQ120" s="21" t="str">
        <f t="shared" ca="1" si="42"/>
        <v/>
      </c>
      <c r="AR120" s="21" t="str">
        <f t="shared" ca="1" si="42"/>
        <v/>
      </c>
      <c r="AS120" s="21" t="str">
        <f t="shared" ca="1" si="42"/>
        <v/>
      </c>
      <c r="AT120" s="21" t="str">
        <f t="shared" ca="1" si="42"/>
        <v/>
      </c>
      <c r="AU120" s="21" t="str">
        <f t="shared" ca="1" si="42"/>
        <v/>
      </c>
      <c r="AV120" s="21" t="str">
        <f t="shared" ca="1" si="42"/>
        <v/>
      </c>
      <c r="AW120" s="21" t="str">
        <f t="shared" ca="1" si="42"/>
        <v/>
      </c>
      <c r="AX120" s="21" t="str">
        <f t="shared" ca="1" si="42"/>
        <v/>
      </c>
      <c r="AY120" s="21" t="str">
        <f t="shared" ca="1" si="42"/>
        <v/>
      </c>
      <c r="AZ120" s="21" t="str">
        <f t="shared" ca="1" si="42"/>
        <v/>
      </c>
      <c r="BA120" s="21" t="str">
        <f t="shared" ca="1" si="42"/>
        <v/>
      </c>
      <c r="BB120" s="21" t="str">
        <f t="shared" ca="1" si="42"/>
        <v/>
      </c>
      <c r="BC120" s="21" t="str">
        <f t="shared" ca="1" si="42"/>
        <v/>
      </c>
      <c r="BD120" s="21" t="str">
        <f t="shared" ca="1" si="42"/>
        <v/>
      </c>
      <c r="BE120" s="21" t="str">
        <f t="shared" ca="1" si="42"/>
        <v/>
      </c>
      <c r="BF120" s="21" t="str">
        <f t="shared" ca="1" si="42"/>
        <v/>
      </c>
      <c r="BG120" s="21" t="str">
        <f t="shared" ca="1" si="42"/>
        <v/>
      </c>
      <c r="BH120" s="21" t="str">
        <f t="shared" ca="1" si="42"/>
        <v/>
      </c>
      <c r="BI120" s="21" t="str">
        <f t="shared" ca="1" si="42"/>
        <v/>
      </c>
      <c r="BJ120" s="21" t="str">
        <f t="shared" ca="1" si="42"/>
        <v/>
      </c>
      <c r="BK120" s="21" t="str">
        <f t="shared" ca="1" si="42"/>
        <v/>
      </c>
      <c r="BL120" s="21" t="str">
        <f t="shared" ca="1" si="42"/>
        <v/>
      </c>
      <c r="BM120" s="21" t="str">
        <f t="shared" ca="1" si="42"/>
        <v/>
      </c>
      <c r="BN120" s="21" t="str">
        <f t="shared" ca="1" si="42"/>
        <v/>
      </c>
      <c r="BO120" s="21" t="str">
        <f t="shared" ca="1" si="42"/>
        <v/>
      </c>
      <c r="BP120" s="21" t="str">
        <f t="shared" ca="1" si="42"/>
        <v/>
      </c>
      <c r="BQ120" s="21" t="str">
        <f t="shared" ca="1" si="42"/>
        <v/>
      </c>
      <c r="BR120" s="21" t="str">
        <f t="shared" ca="1" si="42"/>
        <v/>
      </c>
      <c r="BS120" s="21" t="str">
        <f t="shared" ca="1" si="42"/>
        <v/>
      </c>
      <c r="BT120" s="21" t="str">
        <f t="shared" ca="1" si="42"/>
        <v/>
      </c>
    </row>
    <row r="121" spans="3:141" x14ac:dyDescent="0.2">
      <c r="C121" s="23">
        <v>6</v>
      </c>
      <c r="D121" s="189" t="s">
        <v>20</v>
      </c>
      <c r="E121" s="190"/>
      <c r="F121" s="190"/>
      <c r="G121" s="190"/>
      <c r="H121" s="190"/>
      <c r="I121" s="191"/>
      <c r="J121" s="41">
        <f ca="1">IF(ISNUMBER(J120),J120*jst!$I34,"")</f>
        <v>5.5678010958481403</v>
      </c>
      <c r="K121" s="41">
        <f ca="1">IF(ISNUMBER(K120),K120*jst!$I34,"")</f>
        <v>5.5678010958481403</v>
      </c>
      <c r="L121" s="41">
        <f ca="1">IF(ISNUMBER(L120),L120*jst!$I34,"")</f>
        <v>5.5678010958481403</v>
      </c>
      <c r="M121" s="41">
        <f ca="1">IF(ISNUMBER(M120),M120*jst!$I34,"")</f>
        <v>5.5678010958481403</v>
      </c>
      <c r="N121" s="41">
        <f ca="1">IF(ISNUMBER(N120),N120*jst!$I34,"")</f>
        <v>2.7839005479240702</v>
      </c>
      <c r="O121" s="41">
        <f ca="1">IF(ISNUMBER(O120),O120*jst!$I34,"")</f>
        <v>5.5678010958481403</v>
      </c>
      <c r="P121" s="41">
        <f ca="1">IF(ISNUMBER(P120),P120*jst!$I34,"")</f>
        <v>4.639828276988176</v>
      </c>
      <c r="Q121" s="41">
        <f ca="1">IF(ISNUMBER(Q120),Q120*jst!$I34,"")</f>
        <v>5.5678010958481403</v>
      </c>
      <c r="R121" s="41" t="str">
        <f ca="1">IF(ISNUMBER(R120),R120*jst!$I34,"")</f>
        <v/>
      </c>
      <c r="S121" s="41" t="str">
        <f ca="1">IF(ISNUMBER(S120),S120*jst!$I34,"")</f>
        <v/>
      </c>
      <c r="T121" s="41" t="str">
        <f ca="1">IF(ISNUMBER(T120),T120*jst!$I34,"")</f>
        <v/>
      </c>
      <c r="U121" s="41" t="str">
        <f ca="1">IF(ISNUMBER(U120),U120*jst!$I34,"")</f>
        <v/>
      </c>
      <c r="V121" s="41" t="str">
        <f ca="1">IF(ISNUMBER(V120),V120*jst!$I34,"")</f>
        <v/>
      </c>
      <c r="W121" s="41" t="str">
        <f ca="1">IF(ISNUMBER(W120),W120*jst!$I34,"")</f>
        <v/>
      </c>
      <c r="X121" s="41" t="str">
        <f ca="1">IF(ISNUMBER(X120),X120*jst!$I34,"")</f>
        <v/>
      </c>
      <c r="Y121" s="41" t="str">
        <f ca="1">IF(ISNUMBER(Y120),Y120*jst!$I34,"")</f>
        <v/>
      </c>
      <c r="Z121" s="41" t="str">
        <f ca="1">IF(ISNUMBER(Z120),Z120*jst!$I34,"")</f>
        <v/>
      </c>
      <c r="AA121" s="41" t="str">
        <f ca="1">IF(ISNUMBER(AA120),AA120*jst!$I34,"")</f>
        <v/>
      </c>
      <c r="AB121" s="41" t="str">
        <f ca="1">IF(ISNUMBER(AB120),AB120*jst!$I34,"")</f>
        <v/>
      </c>
      <c r="AC121" s="41" t="str">
        <f ca="1">IF(ISNUMBER(AC120),AC120*jst!$I34,"")</f>
        <v/>
      </c>
      <c r="AD121" s="41" t="str">
        <f ca="1">IF(ISNUMBER(AD120),AD120*jst!$I34,"")</f>
        <v/>
      </c>
      <c r="AE121" s="41" t="str">
        <f ca="1">IF(ISNUMBER(AE120),AE120*jst!$I34,"")</f>
        <v/>
      </c>
      <c r="AF121" s="41" t="str">
        <f ca="1">IF(ISNUMBER(AF120),AF120*jst!$I34,"")</f>
        <v/>
      </c>
      <c r="AG121" s="41" t="str">
        <f ca="1">IF(ISNUMBER(AG120),AG120*jst!$I34,"")</f>
        <v/>
      </c>
      <c r="AH121" s="41" t="str">
        <f ca="1">IF(ISNUMBER(AH120),AH120*jst!$I34,"")</f>
        <v/>
      </c>
      <c r="AI121" s="41" t="str">
        <f ca="1">IF(ISNUMBER(AI120),AI120*jst!$I34,"")</f>
        <v/>
      </c>
      <c r="AJ121" s="41" t="str">
        <f ca="1">IF(ISNUMBER(AJ120),AJ120*jst!$I34,"")</f>
        <v/>
      </c>
      <c r="AK121" s="41" t="str">
        <f ca="1">IF(ISNUMBER(AK120),AK120*jst!$I34,"")</f>
        <v/>
      </c>
      <c r="AL121" s="41" t="str">
        <f ca="1">IF(ISNUMBER(AL120),AL120*jst!$I34,"")</f>
        <v/>
      </c>
      <c r="AM121" s="41" t="str">
        <f ca="1">IF(ISNUMBER(AM120),AM120*jst!$I34,"")</f>
        <v/>
      </c>
      <c r="AN121" s="41" t="str">
        <f ca="1">IF(ISNUMBER(AN120),AN120*jst!$I34,"")</f>
        <v/>
      </c>
      <c r="AO121" s="41" t="str">
        <f ca="1">IF(ISNUMBER(AO120),AO120*jst!$I34,"")</f>
        <v/>
      </c>
      <c r="AP121" s="41" t="str">
        <f ca="1">IF(ISNUMBER(AP120),AP120*jst!$I34,"")</f>
        <v/>
      </c>
      <c r="AQ121" s="41" t="str">
        <f ca="1">IF(ISNUMBER(AQ120),AQ120*jst!$I34,"")</f>
        <v/>
      </c>
      <c r="AR121" s="41" t="str">
        <f ca="1">IF(ISNUMBER(AR120),AR120*jst!$I34,"")</f>
        <v/>
      </c>
      <c r="AS121" s="41" t="str">
        <f ca="1">IF(ISNUMBER(AS120),AS120*jst!$I34,"")</f>
        <v/>
      </c>
      <c r="AT121" s="41" t="str">
        <f ca="1">IF(ISNUMBER(AT120),AT120*jst!$I34,"")</f>
        <v/>
      </c>
      <c r="AU121" s="41" t="str">
        <f ca="1">IF(ISNUMBER(AU120),AU120*jst!$I34,"")</f>
        <v/>
      </c>
      <c r="AV121" s="41" t="str">
        <f ca="1">IF(ISNUMBER(AV120),AV120*jst!$I34,"")</f>
        <v/>
      </c>
      <c r="AW121" s="41" t="str">
        <f ca="1">IF(ISNUMBER(AW120),AW120*jst!$I34,"")</f>
        <v/>
      </c>
      <c r="AX121" s="41" t="str">
        <f ca="1">IF(ISNUMBER(AX120),AX120*jst!$I34,"")</f>
        <v/>
      </c>
      <c r="AY121" s="41" t="str">
        <f ca="1">IF(ISNUMBER(AY120),AY120*jst!$I34,"")</f>
        <v/>
      </c>
      <c r="AZ121" s="41" t="str">
        <f ca="1">IF(ISNUMBER(AZ120),AZ120*jst!$I34,"")</f>
        <v/>
      </c>
      <c r="BA121" s="41" t="str">
        <f ca="1">IF(ISNUMBER(BA120),BA120*jst!$I34,"")</f>
        <v/>
      </c>
      <c r="BB121" s="41" t="str">
        <f ca="1">IF(ISNUMBER(BB120),BB120*jst!$I34,"")</f>
        <v/>
      </c>
      <c r="BC121" s="41" t="str">
        <f ca="1">IF(ISNUMBER(BC120),BC120*jst!$I34,"")</f>
        <v/>
      </c>
      <c r="BD121" s="41" t="str">
        <f ca="1">IF(ISNUMBER(BD120),BD120*jst!$I34,"")</f>
        <v/>
      </c>
      <c r="BE121" s="41" t="str">
        <f ca="1">IF(ISNUMBER(BE120),BE120*jst!$I34,"")</f>
        <v/>
      </c>
      <c r="BF121" s="41" t="str">
        <f ca="1">IF(ISNUMBER(BF120),BF120*jst!$I34,"")</f>
        <v/>
      </c>
      <c r="BG121" s="41" t="str">
        <f ca="1">IF(ISNUMBER(BG120),BG120*jst!$I34,"")</f>
        <v/>
      </c>
      <c r="BH121" s="41" t="str">
        <f ca="1">IF(ISNUMBER(BH120),BH120*jst!$I34,"")</f>
        <v/>
      </c>
      <c r="BI121" s="41" t="str">
        <f ca="1">IF(ISNUMBER(BI120),BI120*jst!$I34,"")</f>
        <v/>
      </c>
      <c r="BJ121" s="41" t="str">
        <f ca="1">IF(ISNUMBER(BJ120),BJ120*jst!$I34,"")</f>
        <v/>
      </c>
      <c r="BK121" s="41" t="str">
        <f ca="1">IF(ISNUMBER(BK120),BK120*jst!$I34,"")</f>
        <v/>
      </c>
      <c r="BL121" s="41" t="str">
        <f ca="1">IF(ISNUMBER(BL120),BL120*jst!$I34,"")</f>
        <v/>
      </c>
      <c r="BM121" s="41" t="str">
        <f ca="1">IF(ISNUMBER(BM120),BM120*jst!$I34,"")</f>
        <v/>
      </c>
      <c r="BN121" s="41" t="str">
        <f ca="1">IF(ISNUMBER(BN120),BN120*jst!$I34,"")</f>
        <v/>
      </c>
      <c r="BO121" s="41" t="str">
        <f ca="1">IF(ISNUMBER(BO120),BO120*jst!$I34,"")</f>
        <v/>
      </c>
      <c r="BP121" s="41" t="str">
        <f ca="1">IF(ISNUMBER(BP120),BP120*jst!$I34,"")</f>
        <v/>
      </c>
      <c r="BQ121" s="41" t="str">
        <f ca="1">IF(ISNUMBER(BQ120),BQ120*jst!$I34,"")</f>
        <v/>
      </c>
      <c r="BR121" s="41" t="str">
        <f ca="1">IF(ISNUMBER(BR120),BR120*jst!$I34,"")</f>
        <v/>
      </c>
      <c r="BS121" s="41" t="str">
        <f ca="1">IF(ISNUMBER(BS120),BS120*jst!$I34,"")</f>
        <v/>
      </c>
      <c r="BT121" s="41" t="str">
        <f ca="1">IF(ISNUMBER(BT120),BT120*jst!$I34,"")</f>
        <v/>
      </c>
    </row>
    <row r="122" spans="3:141" ht="13.5" thickBot="1" x14ac:dyDescent="0.25">
      <c r="C122" s="23">
        <v>7</v>
      </c>
      <c r="D122" s="171" t="s">
        <v>19</v>
      </c>
      <c r="E122" s="172"/>
      <c r="F122" s="172"/>
      <c r="G122" s="172"/>
      <c r="H122" s="172"/>
      <c r="I122" s="173"/>
      <c r="J122" s="48">
        <f ca="1">IF(ISNUMBER(J121),J121*12,"")</f>
        <v>66.813613150177687</v>
      </c>
      <c r="K122" s="48">
        <f t="shared" ref="K122:BT122" ca="1" si="43">IF(ISNUMBER(K121),K121*12,"")</f>
        <v>66.813613150177687</v>
      </c>
      <c r="L122" s="48">
        <f t="shared" ca="1" si="43"/>
        <v>66.813613150177687</v>
      </c>
      <c r="M122" s="48">
        <f t="shared" ca="1" si="43"/>
        <v>66.813613150177687</v>
      </c>
      <c r="N122" s="48">
        <f t="shared" ca="1" si="43"/>
        <v>33.406806575088844</v>
      </c>
      <c r="O122" s="48">
        <f t="shared" ca="1" si="43"/>
        <v>66.813613150177687</v>
      </c>
      <c r="P122" s="48">
        <f t="shared" ca="1" si="43"/>
        <v>55.677939323858112</v>
      </c>
      <c r="Q122" s="48">
        <f t="shared" ca="1" si="43"/>
        <v>66.813613150177687</v>
      </c>
      <c r="R122" s="48" t="str">
        <f t="shared" ca="1" si="43"/>
        <v/>
      </c>
      <c r="S122" s="48" t="str">
        <f t="shared" ca="1" si="43"/>
        <v/>
      </c>
      <c r="T122" s="48" t="str">
        <f t="shared" ca="1" si="43"/>
        <v/>
      </c>
      <c r="U122" s="48" t="str">
        <f t="shared" ca="1" si="43"/>
        <v/>
      </c>
      <c r="V122" s="48" t="str">
        <f t="shared" ca="1" si="43"/>
        <v/>
      </c>
      <c r="W122" s="48" t="str">
        <f t="shared" ca="1" si="43"/>
        <v/>
      </c>
      <c r="X122" s="48" t="str">
        <f t="shared" ca="1" si="43"/>
        <v/>
      </c>
      <c r="Y122" s="48" t="str">
        <f t="shared" ca="1" si="43"/>
        <v/>
      </c>
      <c r="Z122" s="48" t="str">
        <f t="shared" ca="1" si="43"/>
        <v/>
      </c>
      <c r="AA122" s="48" t="str">
        <f t="shared" ca="1" si="43"/>
        <v/>
      </c>
      <c r="AB122" s="48" t="str">
        <f t="shared" ca="1" si="43"/>
        <v/>
      </c>
      <c r="AC122" s="48" t="str">
        <f t="shared" ca="1" si="43"/>
        <v/>
      </c>
      <c r="AD122" s="48" t="str">
        <f t="shared" ca="1" si="43"/>
        <v/>
      </c>
      <c r="AE122" s="48" t="str">
        <f t="shared" ca="1" si="43"/>
        <v/>
      </c>
      <c r="AF122" s="48" t="str">
        <f t="shared" ca="1" si="43"/>
        <v/>
      </c>
      <c r="AG122" s="48" t="str">
        <f t="shared" ca="1" si="43"/>
        <v/>
      </c>
      <c r="AH122" s="48" t="str">
        <f t="shared" ca="1" si="43"/>
        <v/>
      </c>
      <c r="AI122" s="48" t="str">
        <f t="shared" ca="1" si="43"/>
        <v/>
      </c>
      <c r="AJ122" s="48" t="str">
        <f t="shared" ca="1" si="43"/>
        <v/>
      </c>
      <c r="AK122" s="48" t="str">
        <f t="shared" ca="1" si="43"/>
        <v/>
      </c>
      <c r="AL122" s="48" t="str">
        <f t="shared" ca="1" si="43"/>
        <v/>
      </c>
      <c r="AM122" s="48" t="str">
        <f t="shared" ca="1" si="43"/>
        <v/>
      </c>
      <c r="AN122" s="48" t="str">
        <f t="shared" ca="1" si="43"/>
        <v/>
      </c>
      <c r="AO122" s="48" t="str">
        <f t="shared" ca="1" si="43"/>
        <v/>
      </c>
      <c r="AP122" s="48" t="str">
        <f t="shared" ca="1" si="43"/>
        <v/>
      </c>
      <c r="AQ122" s="48" t="str">
        <f t="shared" ca="1" si="43"/>
        <v/>
      </c>
      <c r="AR122" s="48" t="str">
        <f t="shared" ca="1" si="43"/>
        <v/>
      </c>
      <c r="AS122" s="48" t="str">
        <f t="shared" ca="1" si="43"/>
        <v/>
      </c>
      <c r="AT122" s="48" t="str">
        <f t="shared" ca="1" si="43"/>
        <v/>
      </c>
      <c r="AU122" s="48" t="str">
        <f t="shared" ca="1" si="43"/>
        <v/>
      </c>
      <c r="AV122" s="48" t="str">
        <f t="shared" ca="1" si="43"/>
        <v/>
      </c>
      <c r="AW122" s="48" t="str">
        <f t="shared" ca="1" si="43"/>
        <v/>
      </c>
      <c r="AX122" s="48" t="str">
        <f t="shared" ca="1" si="43"/>
        <v/>
      </c>
      <c r="AY122" s="48" t="str">
        <f t="shared" ca="1" si="43"/>
        <v/>
      </c>
      <c r="AZ122" s="48" t="str">
        <f t="shared" ca="1" si="43"/>
        <v/>
      </c>
      <c r="BA122" s="48" t="str">
        <f t="shared" ca="1" si="43"/>
        <v/>
      </c>
      <c r="BB122" s="48" t="str">
        <f t="shared" ca="1" si="43"/>
        <v/>
      </c>
      <c r="BC122" s="48" t="str">
        <f t="shared" ca="1" si="43"/>
        <v/>
      </c>
      <c r="BD122" s="48" t="str">
        <f t="shared" ca="1" si="43"/>
        <v/>
      </c>
      <c r="BE122" s="48" t="str">
        <f t="shared" ca="1" si="43"/>
        <v/>
      </c>
      <c r="BF122" s="48" t="str">
        <f t="shared" ca="1" si="43"/>
        <v/>
      </c>
      <c r="BG122" s="48" t="str">
        <f t="shared" ca="1" si="43"/>
        <v/>
      </c>
      <c r="BH122" s="48" t="str">
        <f t="shared" ca="1" si="43"/>
        <v/>
      </c>
      <c r="BI122" s="48" t="str">
        <f t="shared" ca="1" si="43"/>
        <v/>
      </c>
      <c r="BJ122" s="48" t="str">
        <f t="shared" ca="1" si="43"/>
        <v/>
      </c>
      <c r="BK122" s="48" t="str">
        <f t="shared" ca="1" si="43"/>
        <v/>
      </c>
      <c r="BL122" s="48" t="str">
        <f t="shared" ca="1" si="43"/>
        <v/>
      </c>
      <c r="BM122" s="48" t="str">
        <f t="shared" ca="1" si="43"/>
        <v/>
      </c>
      <c r="BN122" s="48" t="str">
        <f t="shared" ca="1" si="43"/>
        <v/>
      </c>
      <c r="BO122" s="48" t="str">
        <f t="shared" ca="1" si="43"/>
        <v/>
      </c>
      <c r="BP122" s="48" t="str">
        <f t="shared" ca="1" si="43"/>
        <v/>
      </c>
      <c r="BQ122" s="48" t="str">
        <f t="shared" ca="1" si="43"/>
        <v/>
      </c>
      <c r="BR122" s="48" t="str">
        <f t="shared" ca="1" si="43"/>
        <v/>
      </c>
      <c r="BS122" s="48" t="str">
        <f t="shared" ca="1" si="43"/>
        <v/>
      </c>
      <c r="BT122" s="48" t="str">
        <f t="shared" ca="1" si="43"/>
        <v/>
      </c>
    </row>
    <row r="123" spans="3:141" ht="13.5" thickBot="1" x14ac:dyDescent="0.25"/>
    <row r="124" spans="3:141" ht="13.5" thickBot="1" x14ac:dyDescent="0.25">
      <c r="C124" s="174" t="s">
        <v>15</v>
      </c>
      <c r="D124" s="176" t="s">
        <v>18</v>
      </c>
      <c r="E124" s="177"/>
      <c r="F124" s="168" t="s">
        <v>138</v>
      </c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7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2"/>
    </row>
    <row r="125" spans="3:141" x14ac:dyDescent="0.2">
      <c r="C125" s="175"/>
      <c r="D125" s="178" t="s">
        <v>13</v>
      </c>
      <c r="E125" s="179"/>
      <c r="F125" s="180" t="str">
        <f>pomoc!K$5</f>
        <v>p10</v>
      </c>
      <c r="G125" s="181"/>
      <c r="H125" s="178" t="s">
        <v>21</v>
      </c>
      <c r="I125" s="179"/>
      <c r="J125" s="28" t="s">
        <v>212</v>
      </c>
      <c r="K125" s="28" t="s">
        <v>213</v>
      </c>
      <c r="L125" s="28" t="s">
        <v>214</v>
      </c>
      <c r="M125" s="28" t="s">
        <v>215</v>
      </c>
      <c r="N125" s="28" t="s">
        <v>216</v>
      </c>
      <c r="O125" s="28" t="s">
        <v>217</v>
      </c>
      <c r="P125" s="28" t="s">
        <v>218</v>
      </c>
      <c r="Q125" s="28" t="s">
        <v>219</v>
      </c>
      <c r="R125" s="28">
        <f ca="1">OFFSET(pomoc!$K$12,pomoc!J$10,0)</f>
        <v>0</v>
      </c>
      <c r="S125" s="28">
        <f ca="1">OFFSET(pomoc!$K$12,pomoc!K$10,0)</f>
        <v>0</v>
      </c>
      <c r="T125" s="28">
        <f ca="1">OFFSET(pomoc!$K$12,pomoc!L$10,0)</f>
        <v>0</v>
      </c>
      <c r="U125" s="28">
        <f ca="1">OFFSET(pomoc!$K$12,pomoc!M$10,0)</f>
        <v>0</v>
      </c>
      <c r="V125" s="28">
        <f ca="1">OFFSET(pomoc!$K$12,pomoc!N$10,0)</f>
        <v>0</v>
      </c>
      <c r="W125" s="28">
        <f ca="1">OFFSET(pomoc!$K$12,pomoc!O$10,0)</f>
        <v>0</v>
      </c>
      <c r="X125" s="28">
        <f ca="1">OFFSET(pomoc!$K$12,pomoc!P$10,0)</f>
        <v>0</v>
      </c>
      <c r="Y125" s="28">
        <f ca="1">OFFSET(pomoc!$K$12,pomoc!Q$10,0)</f>
        <v>0</v>
      </c>
      <c r="Z125" s="28">
        <f ca="1">OFFSET(pomoc!$K$12,pomoc!R$10,0)</f>
        <v>0</v>
      </c>
      <c r="AA125" s="28">
        <f ca="1">OFFSET(pomoc!$K$12,pomoc!S$10,0)</f>
        <v>0</v>
      </c>
      <c r="AB125" s="28">
        <f ca="1">OFFSET(pomoc!$K$12,pomoc!T$10,0)</f>
        <v>0</v>
      </c>
      <c r="AC125" s="28">
        <f ca="1">OFFSET(pomoc!$K$12,pomoc!U$10,0)</f>
        <v>0</v>
      </c>
      <c r="AD125" s="28">
        <f ca="1">OFFSET(pomoc!$K$12,pomoc!V$10,0)</f>
        <v>0</v>
      </c>
      <c r="AE125" s="28">
        <f ca="1">OFFSET(pomoc!$K$12,pomoc!W$10,0)</f>
        <v>0</v>
      </c>
      <c r="AF125" s="28">
        <f ca="1">OFFSET(pomoc!$K$12,pomoc!X$10,0)</f>
        <v>0</v>
      </c>
      <c r="AG125" s="28">
        <f ca="1">OFFSET(pomoc!$K$12,pomoc!Y$10,0)</f>
        <v>0</v>
      </c>
      <c r="AH125" s="28">
        <f ca="1">OFFSET(pomoc!$K$12,pomoc!Z$10,0)</f>
        <v>0</v>
      </c>
      <c r="AI125" s="28">
        <f ca="1">OFFSET(pomoc!$K$12,pomoc!AA$10,0)</f>
        <v>0</v>
      </c>
      <c r="AJ125" s="28">
        <f ca="1">OFFSET(pomoc!$K$12,pomoc!AB$10,0)</f>
        <v>0</v>
      </c>
      <c r="AK125" s="28">
        <f ca="1">OFFSET(pomoc!$K$12,pomoc!AC$10,0)</f>
        <v>0</v>
      </c>
      <c r="AL125" s="28">
        <f ca="1">OFFSET(pomoc!$K$12,pomoc!AD$10,0)</f>
        <v>0</v>
      </c>
      <c r="AM125" s="28">
        <f ca="1">OFFSET(pomoc!$K$12,pomoc!AE$10,0)</f>
        <v>0</v>
      </c>
      <c r="AN125" s="28">
        <f ca="1">OFFSET(pomoc!$K$12,pomoc!AF$10,0)</f>
        <v>0</v>
      </c>
      <c r="AO125" s="28">
        <f ca="1">OFFSET(pomoc!$K$12,pomoc!AG$10,0)</f>
        <v>0</v>
      </c>
      <c r="AP125" s="28">
        <f ca="1">OFFSET(pomoc!$K$12,pomoc!AH$10,0)</f>
        <v>0</v>
      </c>
      <c r="AQ125" s="28">
        <f ca="1">OFFSET(pomoc!$K$12,pomoc!AI$10,0)</f>
        <v>0</v>
      </c>
      <c r="AR125" s="28">
        <f ca="1">OFFSET(pomoc!$K$12,pomoc!AJ$10,0)</f>
        <v>0</v>
      </c>
      <c r="AS125" s="28">
        <f ca="1">OFFSET(pomoc!$K$12,pomoc!AK$10,0)</f>
        <v>0</v>
      </c>
      <c r="AT125" s="28">
        <f ca="1">OFFSET(pomoc!$K$12,pomoc!AL$10,0)</f>
        <v>0</v>
      </c>
      <c r="AU125" s="28">
        <f ca="1">OFFSET(pomoc!$K$12,pomoc!AM$10,0)</f>
        <v>0</v>
      </c>
      <c r="AV125" s="28">
        <f ca="1">OFFSET(pomoc!$K$12,pomoc!AN$10,0)</f>
        <v>0</v>
      </c>
      <c r="AW125" s="28">
        <f ca="1">OFFSET(pomoc!$K$12,pomoc!AO$10,0)</f>
        <v>0</v>
      </c>
      <c r="AX125" s="28">
        <f ca="1">OFFSET(pomoc!$K$12,pomoc!AP$10,0)</f>
        <v>0</v>
      </c>
      <c r="AY125" s="28">
        <f ca="1">OFFSET(pomoc!$K$12,pomoc!AQ$10,0)</f>
        <v>0</v>
      </c>
      <c r="AZ125" s="28">
        <f ca="1">OFFSET(pomoc!$K$12,pomoc!AR$10,0)</f>
        <v>0</v>
      </c>
      <c r="BA125" s="28">
        <f ca="1">OFFSET(pomoc!$K$12,pomoc!AS$10,0)</f>
        <v>0</v>
      </c>
      <c r="BB125" s="28">
        <f ca="1">OFFSET(pomoc!$K$12,pomoc!AT$10,0)</f>
        <v>0</v>
      </c>
      <c r="BC125" s="28">
        <f ca="1">OFFSET(pomoc!$K$12,pomoc!AU$10,0)</f>
        <v>0</v>
      </c>
      <c r="BD125" s="28">
        <f ca="1">OFFSET(pomoc!$K$12,pomoc!AV$10,0)</f>
        <v>0</v>
      </c>
      <c r="BE125" s="28">
        <f ca="1">OFFSET(pomoc!$K$12,pomoc!AW$10,0)</f>
        <v>0</v>
      </c>
      <c r="BF125" s="28">
        <f ca="1">OFFSET(pomoc!$K$12,pomoc!AX$10,0)</f>
        <v>0</v>
      </c>
      <c r="BG125" s="28">
        <f ca="1">OFFSET(pomoc!$K$12,pomoc!AY$10,0)</f>
        <v>0</v>
      </c>
      <c r="BH125" s="28">
        <f ca="1">OFFSET(pomoc!$K$12,pomoc!AZ$10,0)</f>
        <v>0</v>
      </c>
      <c r="BI125" s="28">
        <f ca="1">OFFSET(pomoc!$K$12,pomoc!BA$10,0)</f>
        <v>0</v>
      </c>
      <c r="BJ125" s="28">
        <f ca="1">OFFSET(pomoc!$K$12,pomoc!BB$10,0)</f>
        <v>0</v>
      </c>
      <c r="BK125" s="28">
        <f ca="1">OFFSET(pomoc!$K$12,pomoc!BC$10,0)</f>
        <v>0</v>
      </c>
      <c r="BL125" s="28">
        <f ca="1">OFFSET(pomoc!$K$12,pomoc!BD$10,0)</f>
        <v>0</v>
      </c>
      <c r="BM125" s="28">
        <f ca="1">OFFSET(pomoc!$K$12,pomoc!BE$10,0)</f>
        <v>0</v>
      </c>
      <c r="BN125" s="28">
        <f ca="1">OFFSET(pomoc!$K$12,pomoc!BF$10,0)</f>
        <v>0</v>
      </c>
      <c r="BO125" s="28">
        <f ca="1">OFFSET(pomoc!$K$12,pomoc!BG$10,0)</f>
        <v>0</v>
      </c>
      <c r="BP125" s="28">
        <f ca="1">OFFSET(pomoc!$K$12,pomoc!BH$10,0)</f>
        <v>0</v>
      </c>
      <c r="BQ125" s="28">
        <f ca="1">OFFSET(pomoc!$K$12,pomoc!BI$10,0)</f>
        <v>0</v>
      </c>
      <c r="BR125" s="28">
        <f ca="1">OFFSET(pomoc!$K$12,pomoc!BJ$10,0)</f>
        <v>0</v>
      </c>
      <c r="BS125" s="28">
        <f ca="1">OFFSET(pomoc!$K$12,pomoc!BK$10,0)</f>
        <v>0</v>
      </c>
      <c r="BT125" s="28">
        <f ca="1">OFFSET(pomoc!$K$12,pomoc!BL$10,0)</f>
        <v>0</v>
      </c>
    </row>
    <row r="126" spans="3:141" x14ac:dyDescent="0.2">
      <c r="C126" s="175"/>
      <c r="D126" s="162" t="s">
        <v>23</v>
      </c>
      <c r="E126" s="163"/>
      <c r="F126" s="163"/>
      <c r="G126" s="164"/>
      <c r="H126" s="182" t="s">
        <v>22</v>
      </c>
      <c r="I126" s="183"/>
      <c r="J126" s="20">
        <f ca="1">OFFSET(pomoc!$K$13,pomoc!B$10,0)</f>
        <v>1</v>
      </c>
      <c r="K126" s="20">
        <f ca="1">OFFSET(pomoc!$K$13,pomoc!C$10,0)</f>
        <v>1</v>
      </c>
      <c r="L126" s="20">
        <f ca="1">OFFSET(pomoc!$K$13,pomoc!D$10,0)</f>
        <v>1</v>
      </c>
      <c r="M126" s="20">
        <f ca="1">OFFSET(pomoc!$K$13,pomoc!E$10,0)</f>
        <v>1</v>
      </c>
      <c r="N126" s="20">
        <f ca="1">OFFSET(pomoc!$K$13,pomoc!F$10,0)</f>
        <v>1</v>
      </c>
      <c r="O126" s="20">
        <f ca="1">OFFSET(pomoc!$K$13,pomoc!G$10,0)</f>
        <v>1</v>
      </c>
      <c r="P126" s="20">
        <f ca="1">OFFSET(pomoc!$K$13,pomoc!H$10,0)</f>
        <v>1</v>
      </c>
      <c r="Q126" s="20">
        <f ca="1">OFFSET(pomoc!$K$13,pomoc!I$10,0)</f>
        <v>1</v>
      </c>
      <c r="R126" s="20">
        <f ca="1">OFFSET(pomoc!$K$13,pomoc!J$10,0)</f>
        <v>1</v>
      </c>
      <c r="S126" s="20">
        <f ca="1">OFFSET(pomoc!$K$13,pomoc!K$10,0)</f>
        <v>1</v>
      </c>
      <c r="T126" s="20">
        <f ca="1">OFFSET(pomoc!$K$13,pomoc!L$10,0)</f>
        <v>1</v>
      </c>
      <c r="U126" s="20">
        <f ca="1">OFFSET(pomoc!$K$13,pomoc!M$10,0)</f>
        <v>1</v>
      </c>
      <c r="V126" s="20">
        <f ca="1">OFFSET(pomoc!$K$13,pomoc!N$10,0)</f>
        <v>1</v>
      </c>
      <c r="W126" s="20">
        <f ca="1">OFFSET(pomoc!$K$13,pomoc!O$10,0)</f>
        <v>1</v>
      </c>
      <c r="X126" s="20">
        <f ca="1">OFFSET(pomoc!$K$13,pomoc!P$10,0)</f>
        <v>1</v>
      </c>
      <c r="Y126" s="20">
        <f ca="1">OFFSET(pomoc!$K$13,pomoc!Q$10,0)</f>
        <v>1</v>
      </c>
      <c r="Z126" s="20">
        <f ca="1">OFFSET(pomoc!$K$13,pomoc!R$10,0)</f>
        <v>1</v>
      </c>
      <c r="AA126" s="20">
        <f ca="1">OFFSET(pomoc!$K$13,pomoc!S$10,0)</f>
        <v>1</v>
      </c>
      <c r="AB126" s="20">
        <f ca="1">OFFSET(pomoc!$K$13,pomoc!T$10,0)</f>
        <v>1</v>
      </c>
      <c r="AC126" s="20">
        <f ca="1">OFFSET(pomoc!$K$13,pomoc!U$10,0)</f>
        <v>1</v>
      </c>
      <c r="AD126" s="20">
        <f ca="1">OFFSET(pomoc!$K$13,pomoc!V$10,0)</f>
        <v>1</v>
      </c>
      <c r="AE126" s="20">
        <f ca="1">OFFSET(pomoc!$K$13,pomoc!W$10,0)</f>
        <v>1</v>
      </c>
      <c r="AF126" s="20">
        <f ca="1">OFFSET(pomoc!$K$13,pomoc!X$10,0)</f>
        <v>1</v>
      </c>
      <c r="AG126" s="20">
        <f ca="1">OFFSET(pomoc!$K$13,pomoc!Y$10,0)</f>
        <v>1</v>
      </c>
      <c r="AH126" s="20">
        <f ca="1">OFFSET(pomoc!$K$13,pomoc!Z$10,0)</f>
        <v>1</v>
      </c>
      <c r="AI126" s="20">
        <f ca="1">OFFSET(pomoc!$K$13,pomoc!AA$10,0)</f>
        <v>1</v>
      </c>
      <c r="AJ126" s="20">
        <f ca="1">OFFSET(pomoc!$K$13,pomoc!AB$10,0)</f>
        <v>1</v>
      </c>
      <c r="AK126" s="20">
        <f ca="1">OFFSET(pomoc!$K$13,pomoc!AC$10,0)</f>
        <v>1</v>
      </c>
      <c r="AL126" s="20">
        <f ca="1">OFFSET(pomoc!$K$13,pomoc!AD$10,0)</f>
        <v>1</v>
      </c>
      <c r="AM126" s="20">
        <f ca="1">OFFSET(pomoc!$K$13,pomoc!AE$10,0)</f>
        <v>1</v>
      </c>
      <c r="AN126" s="20">
        <f ca="1">OFFSET(pomoc!$K$13,pomoc!AF$10,0)</f>
        <v>1</v>
      </c>
      <c r="AO126" s="20">
        <f ca="1">OFFSET(pomoc!$K$13,pomoc!AG$10,0)</f>
        <v>1</v>
      </c>
      <c r="AP126" s="20">
        <f ca="1">OFFSET(pomoc!$K$13,pomoc!AH$10,0)</f>
        <v>1</v>
      </c>
      <c r="AQ126" s="20">
        <f ca="1">OFFSET(pomoc!$K$13,pomoc!AI$10,0)</f>
        <v>1</v>
      </c>
      <c r="AR126" s="20">
        <f ca="1">OFFSET(pomoc!$K$13,pomoc!AJ$10,0)</f>
        <v>1</v>
      </c>
      <c r="AS126" s="20">
        <f ca="1">OFFSET(pomoc!$K$13,pomoc!AK$10,0)</f>
        <v>1</v>
      </c>
      <c r="AT126" s="20">
        <f ca="1">OFFSET(pomoc!$K$13,pomoc!AL$10,0)</f>
        <v>1</v>
      </c>
      <c r="AU126" s="20">
        <f ca="1">OFFSET(pomoc!$K$13,pomoc!AM$10,0)</f>
        <v>1</v>
      </c>
      <c r="AV126" s="20">
        <f ca="1">OFFSET(pomoc!$K$13,pomoc!AN$10,0)</f>
        <v>1</v>
      </c>
      <c r="AW126" s="20">
        <f ca="1">OFFSET(pomoc!$K$13,pomoc!AO$10,0)</f>
        <v>1</v>
      </c>
      <c r="AX126" s="20">
        <f ca="1">OFFSET(pomoc!$K$13,pomoc!AP$10,0)</f>
        <v>1</v>
      </c>
      <c r="AY126" s="20">
        <f ca="1">OFFSET(pomoc!$K$13,pomoc!AQ$10,0)</f>
        <v>1</v>
      </c>
      <c r="AZ126" s="20">
        <f ca="1">OFFSET(pomoc!$K$13,pomoc!AR$10,0)</f>
        <v>1</v>
      </c>
      <c r="BA126" s="20">
        <f ca="1">OFFSET(pomoc!$K$13,pomoc!AS$10,0)</f>
        <v>1</v>
      </c>
      <c r="BB126" s="20">
        <f ca="1">OFFSET(pomoc!$K$13,pomoc!AT$10,0)</f>
        <v>1</v>
      </c>
      <c r="BC126" s="20">
        <f ca="1">OFFSET(pomoc!$K$13,pomoc!AU$10,0)</f>
        <v>1</v>
      </c>
      <c r="BD126" s="20">
        <f ca="1">OFFSET(pomoc!$K$13,pomoc!AV$10,0)</f>
        <v>1</v>
      </c>
      <c r="BE126" s="20">
        <f ca="1">OFFSET(pomoc!$K$13,pomoc!AW$10,0)</f>
        <v>1</v>
      </c>
      <c r="BF126" s="20">
        <f ca="1">OFFSET(pomoc!$K$13,pomoc!AX$10,0)</f>
        <v>1</v>
      </c>
      <c r="BG126" s="20">
        <f ca="1">OFFSET(pomoc!$K$13,pomoc!AY$10,0)</f>
        <v>1</v>
      </c>
      <c r="BH126" s="20">
        <f ca="1">OFFSET(pomoc!$K$13,pomoc!AZ$10,0)</f>
        <v>1</v>
      </c>
      <c r="BI126" s="20">
        <f ca="1">OFFSET(pomoc!$K$13,pomoc!BA$10,0)</f>
        <v>1</v>
      </c>
      <c r="BJ126" s="20">
        <f ca="1">OFFSET(pomoc!$K$13,pomoc!BB$10,0)</f>
        <v>1</v>
      </c>
      <c r="BK126" s="20">
        <f ca="1">OFFSET(pomoc!$K$13,pomoc!BC$10,0)</f>
        <v>1</v>
      </c>
      <c r="BL126" s="20">
        <f ca="1">OFFSET(pomoc!$K$13,pomoc!BD$10,0)</f>
        <v>1</v>
      </c>
      <c r="BM126" s="20">
        <f ca="1">OFFSET(pomoc!$K$13,pomoc!BE$10,0)</f>
        <v>1</v>
      </c>
      <c r="BN126" s="20">
        <f ca="1">OFFSET(pomoc!$K$13,pomoc!BF$10,0)</f>
        <v>1</v>
      </c>
      <c r="BO126" s="20">
        <f ca="1">OFFSET(pomoc!$K$13,pomoc!BG$10,0)</f>
        <v>1</v>
      </c>
      <c r="BP126" s="20">
        <f ca="1">OFFSET(pomoc!$K$13,pomoc!BH$10,0)</f>
        <v>1</v>
      </c>
      <c r="BQ126" s="20">
        <f ca="1">OFFSET(pomoc!$K$13,pomoc!BI$10,0)</f>
        <v>1</v>
      </c>
      <c r="BR126" s="20">
        <f ca="1">OFFSET(pomoc!$K$13,pomoc!BJ$10,0)</f>
        <v>1</v>
      </c>
      <c r="BS126" s="20">
        <f ca="1">OFFSET(pomoc!$K$13,pomoc!BK$10,0)</f>
        <v>1</v>
      </c>
      <c r="BT126" s="20">
        <f ca="1">OFFSET(pomoc!$K$13,pomoc!BL$10,0)</f>
        <v>1</v>
      </c>
    </row>
    <row r="127" spans="3:141" ht="13.5" thickBot="1" x14ac:dyDescent="0.25">
      <c r="C127" s="175"/>
      <c r="D127" s="165"/>
      <c r="E127" s="166"/>
      <c r="F127" s="166"/>
      <c r="G127" s="167"/>
      <c r="H127" s="184" t="s">
        <v>15</v>
      </c>
      <c r="I127" s="185"/>
      <c r="J127" s="24">
        <f>IF(ISTEXT(J125),1,"")</f>
        <v>1</v>
      </c>
      <c r="K127" s="24">
        <f>IF(ISTEXT(K125),J127+1,"")</f>
        <v>2</v>
      </c>
      <c r="L127" s="24">
        <f t="shared" ref="L127:BT127" si="44">IF(ISTEXT(L125),K127+1,"")</f>
        <v>3</v>
      </c>
      <c r="M127" s="24">
        <f t="shared" si="44"/>
        <v>4</v>
      </c>
      <c r="N127" s="24">
        <f t="shared" si="44"/>
        <v>5</v>
      </c>
      <c r="O127" s="24">
        <f t="shared" si="44"/>
        <v>6</v>
      </c>
      <c r="P127" s="24">
        <f t="shared" si="44"/>
        <v>7</v>
      </c>
      <c r="Q127" s="24">
        <f t="shared" si="44"/>
        <v>8</v>
      </c>
      <c r="R127" s="24" t="str">
        <f t="shared" ca="1" si="44"/>
        <v/>
      </c>
      <c r="S127" s="24" t="str">
        <f t="shared" ca="1" si="44"/>
        <v/>
      </c>
      <c r="T127" s="24" t="str">
        <f t="shared" ca="1" si="44"/>
        <v/>
      </c>
      <c r="U127" s="24" t="str">
        <f t="shared" ca="1" si="44"/>
        <v/>
      </c>
      <c r="V127" s="24" t="str">
        <f t="shared" ca="1" si="44"/>
        <v/>
      </c>
      <c r="W127" s="24" t="str">
        <f t="shared" ca="1" si="44"/>
        <v/>
      </c>
      <c r="X127" s="24" t="str">
        <f t="shared" ca="1" si="44"/>
        <v/>
      </c>
      <c r="Y127" s="24" t="str">
        <f t="shared" ca="1" si="44"/>
        <v/>
      </c>
      <c r="Z127" s="24" t="str">
        <f t="shared" ca="1" si="44"/>
        <v/>
      </c>
      <c r="AA127" s="24" t="str">
        <f t="shared" ca="1" si="44"/>
        <v/>
      </c>
      <c r="AB127" s="24" t="str">
        <f t="shared" ca="1" si="44"/>
        <v/>
      </c>
      <c r="AC127" s="24" t="str">
        <f t="shared" ca="1" si="44"/>
        <v/>
      </c>
      <c r="AD127" s="24" t="str">
        <f t="shared" ca="1" si="44"/>
        <v/>
      </c>
      <c r="AE127" s="24" t="str">
        <f t="shared" ca="1" si="44"/>
        <v/>
      </c>
      <c r="AF127" s="24" t="str">
        <f t="shared" ca="1" si="44"/>
        <v/>
      </c>
      <c r="AG127" s="24" t="str">
        <f t="shared" ca="1" si="44"/>
        <v/>
      </c>
      <c r="AH127" s="24" t="str">
        <f t="shared" ca="1" si="44"/>
        <v/>
      </c>
      <c r="AI127" s="24" t="str">
        <f t="shared" ca="1" si="44"/>
        <v/>
      </c>
      <c r="AJ127" s="24" t="str">
        <f t="shared" ca="1" si="44"/>
        <v/>
      </c>
      <c r="AK127" s="24" t="str">
        <f t="shared" ca="1" si="44"/>
        <v/>
      </c>
      <c r="AL127" s="24" t="str">
        <f t="shared" ca="1" si="44"/>
        <v/>
      </c>
      <c r="AM127" s="24" t="str">
        <f t="shared" ca="1" si="44"/>
        <v/>
      </c>
      <c r="AN127" s="24" t="str">
        <f t="shared" ca="1" si="44"/>
        <v/>
      </c>
      <c r="AO127" s="24" t="str">
        <f t="shared" ca="1" si="44"/>
        <v/>
      </c>
      <c r="AP127" s="24" t="str">
        <f t="shared" ca="1" si="44"/>
        <v/>
      </c>
      <c r="AQ127" s="24" t="str">
        <f t="shared" ca="1" si="44"/>
        <v/>
      </c>
      <c r="AR127" s="24" t="str">
        <f t="shared" ca="1" si="44"/>
        <v/>
      </c>
      <c r="AS127" s="24" t="str">
        <f t="shared" ca="1" si="44"/>
        <v/>
      </c>
      <c r="AT127" s="24" t="str">
        <f t="shared" ca="1" si="44"/>
        <v/>
      </c>
      <c r="AU127" s="24" t="str">
        <f t="shared" ca="1" si="44"/>
        <v/>
      </c>
      <c r="AV127" s="24" t="str">
        <f t="shared" ca="1" si="44"/>
        <v/>
      </c>
      <c r="AW127" s="24" t="str">
        <f t="shared" ca="1" si="44"/>
        <v/>
      </c>
      <c r="AX127" s="24" t="str">
        <f t="shared" ca="1" si="44"/>
        <v/>
      </c>
      <c r="AY127" s="24" t="str">
        <f t="shared" ca="1" si="44"/>
        <v/>
      </c>
      <c r="AZ127" s="24" t="str">
        <f t="shared" ca="1" si="44"/>
        <v/>
      </c>
      <c r="BA127" s="24" t="str">
        <f t="shared" ca="1" si="44"/>
        <v/>
      </c>
      <c r="BB127" s="24" t="str">
        <f t="shared" ca="1" si="44"/>
        <v/>
      </c>
      <c r="BC127" s="24" t="str">
        <f t="shared" ca="1" si="44"/>
        <v/>
      </c>
      <c r="BD127" s="24" t="str">
        <f t="shared" ca="1" si="44"/>
        <v/>
      </c>
      <c r="BE127" s="24" t="str">
        <f t="shared" ca="1" si="44"/>
        <v/>
      </c>
      <c r="BF127" s="24" t="str">
        <f t="shared" ca="1" si="44"/>
        <v/>
      </c>
      <c r="BG127" s="24" t="str">
        <f t="shared" ca="1" si="44"/>
        <v/>
      </c>
      <c r="BH127" s="24" t="str">
        <f t="shared" ca="1" si="44"/>
        <v/>
      </c>
      <c r="BI127" s="24" t="str">
        <f t="shared" ca="1" si="44"/>
        <v/>
      </c>
      <c r="BJ127" s="24" t="str">
        <f t="shared" ca="1" si="44"/>
        <v/>
      </c>
      <c r="BK127" s="24" t="str">
        <f t="shared" ca="1" si="44"/>
        <v/>
      </c>
      <c r="BL127" s="24" t="str">
        <f t="shared" ca="1" si="44"/>
        <v/>
      </c>
      <c r="BM127" s="24" t="str">
        <f t="shared" ca="1" si="44"/>
        <v/>
      </c>
      <c r="BN127" s="24" t="str">
        <f t="shared" ca="1" si="44"/>
        <v/>
      </c>
      <c r="BO127" s="24" t="str">
        <f t="shared" ca="1" si="44"/>
        <v/>
      </c>
      <c r="BP127" s="24" t="str">
        <f t="shared" ca="1" si="44"/>
        <v/>
      </c>
      <c r="BQ127" s="24" t="str">
        <f t="shared" ca="1" si="44"/>
        <v/>
      </c>
      <c r="BR127" s="24" t="str">
        <f t="shared" ca="1" si="44"/>
        <v/>
      </c>
      <c r="BS127" s="24" t="str">
        <f t="shared" ca="1" si="44"/>
        <v/>
      </c>
      <c r="BT127" s="24" t="str">
        <f t="shared" ca="1" si="44"/>
        <v/>
      </c>
    </row>
    <row r="128" spans="3:141" x14ac:dyDescent="0.2">
      <c r="C128" s="23">
        <v>1</v>
      </c>
      <c r="D128" s="192" t="s">
        <v>120</v>
      </c>
      <c r="E128" s="193"/>
      <c r="F128" s="193"/>
      <c r="G128" s="193"/>
      <c r="H128" s="193"/>
      <c r="I128" s="194"/>
      <c r="J128" s="29">
        <v>575.74</v>
      </c>
      <c r="K128" s="29">
        <v>3022.64</v>
      </c>
      <c r="L128" s="29">
        <v>172.72</v>
      </c>
      <c r="M128" s="29">
        <v>345.44</v>
      </c>
      <c r="N128" s="29">
        <v>633.32000000000005</v>
      </c>
      <c r="O128" s="29">
        <v>403.02</v>
      </c>
      <c r="P128" s="29">
        <v>633.32000000000005</v>
      </c>
      <c r="Q128" s="29">
        <v>86.36</v>
      </c>
      <c r="R128" s="29" t="str">
        <f ca="1">OFFSET(pomoc!$K$14,pomoc!J$10,0)</f>
        <v/>
      </c>
      <c r="S128" s="29" t="str">
        <f ca="1">OFFSET(pomoc!$K$14,pomoc!K$10,0)</f>
        <v/>
      </c>
      <c r="T128" s="29" t="str">
        <f ca="1">OFFSET(pomoc!$K$14,pomoc!L$10,0)</f>
        <v/>
      </c>
      <c r="U128" s="29" t="str">
        <f ca="1">OFFSET(pomoc!$K$14,pomoc!M$10,0)</f>
        <v/>
      </c>
      <c r="V128" s="29" t="str">
        <f ca="1">OFFSET(pomoc!$K$14,pomoc!N$10,0)</f>
        <v/>
      </c>
      <c r="W128" s="29" t="str">
        <f ca="1">OFFSET(pomoc!$K$14,pomoc!O$10,0)</f>
        <v/>
      </c>
      <c r="X128" s="29" t="str">
        <f ca="1">OFFSET(pomoc!$K$14,pomoc!P$10,0)</f>
        <v/>
      </c>
      <c r="Y128" s="29" t="str">
        <f ca="1">OFFSET(pomoc!$K$14,pomoc!Q$10,0)</f>
        <v/>
      </c>
      <c r="Z128" s="29" t="str">
        <f ca="1">OFFSET(pomoc!$K$14,pomoc!R$10,0)</f>
        <v/>
      </c>
      <c r="AA128" s="29" t="str">
        <f ca="1">OFFSET(pomoc!$K$14,pomoc!S$10,0)</f>
        <v/>
      </c>
      <c r="AB128" s="29" t="str">
        <f ca="1">OFFSET(pomoc!$K$14,pomoc!T$10,0)</f>
        <v/>
      </c>
      <c r="AC128" s="29" t="str">
        <f ca="1">OFFSET(pomoc!$K$14,pomoc!U$10,0)</f>
        <v/>
      </c>
      <c r="AD128" s="29" t="str">
        <f ca="1">OFFSET(pomoc!$K$14,pomoc!V$10,0)</f>
        <v/>
      </c>
      <c r="AE128" s="29" t="str">
        <f ca="1">OFFSET(pomoc!$K$14,pomoc!W$10,0)</f>
        <v/>
      </c>
      <c r="AF128" s="29" t="str">
        <f ca="1">OFFSET(pomoc!$K$14,pomoc!X$10,0)</f>
        <v/>
      </c>
      <c r="AG128" s="29" t="str">
        <f ca="1">OFFSET(pomoc!$K$14,pomoc!Y$10,0)</f>
        <v/>
      </c>
      <c r="AH128" s="29" t="str">
        <f ca="1">OFFSET(pomoc!$K$14,pomoc!Z$10,0)</f>
        <v/>
      </c>
      <c r="AI128" s="29" t="str">
        <f ca="1">OFFSET(pomoc!$K$14,pomoc!AA$10,0)</f>
        <v/>
      </c>
      <c r="AJ128" s="29" t="str">
        <f ca="1">OFFSET(pomoc!$K$14,pomoc!AB$10,0)</f>
        <v/>
      </c>
      <c r="AK128" s="29" t="str">
        <f ca="1">OFFSET(pomoc!$K$14,pomoc!AC$10,0)</f>
        <v/>
      </c>
      <c r="AL128" s="29" t="str">
        <f ca="1">OFFSET(pomoc!$K$14,pomoc!AD$10,0)</f>
        <v/>
      </c>
      <c r="AM128" s="29" t="str">
        <f ca="1">OFFSET(pomoc!$K$14,pomoc!AE$10,0)</f>
        <v/>
      </c>
      <c r="AN128" s="29" t="str">
        <f ca="1">OFFSET(pomoc!$K$14,pomoc!AF$10,0)</f>
        <v/>
      </c>
      <c r="AO128" s="29" t="str">
        <f ca="1">OFFSET(pomoc!$K$14,pomoc!AG$10,0)</f>
        <v/>
      </c>
      <c r="AP128" s="29" t="str">
        <f ca="1">OFFSET(pomoc!$K$14,pomoc!AH$10,0)</f>
        <v/>
      </c>
      <c r="AQ128" s="29" t="str">
        <f ca="1">OFFSET(pomoc!$K$14,pomoc!AI$10,0)</f>
        <v/>
      </c>
      <c r="AR128" s="29" t="str">
        <f ca="1">OFFSET(pomoc!$K$14,pomoc!AJ$10,0)</f>
        <v/>
      </c>
      <c r="AS128" s="29" t="str">
        <f ca="1">OFFSET(pomoc!$K$14,pomoc!AK$10,0)</f>
        <v/>
      </c>
      <c r="AT128" s="29" t="str">
        <f ca="1">OFFSET(pomoc!$K$14,pomoc!AL$10,0)</f>
        <v/>
      </c>
      <c r="AU128" s="29" t="str">
        <f ca="1">OFFSET(pomoc!$K$14,pomoc!AM$10,0)</f>
        <v/>
      </c>
      <c r="AV128" s="29" t="str">
        <f ca="1">OFFSET(pomoc!$K$14,pomoc!AN$10,0)</f>
        <v/>
      </c>
      <c r="AW128" s="29" t="str">
        <f ca="1">OFFSET(pomoc!$K$14,pomoc!AO$10,0)</f>
        <v/>
      </c>
      <c r="AX128" s="29" t="str">
        <f ca="1">OFFSET(pomoc!$K$14,pomoc!AP$10,0)</f>
        <v/>
      </c>
      <c r="AY128" s="29" t="str">
        <f ca="1">OFFSET(pomoc!$K$14,pomoc!AQ$10,0)</f>
        <v/>
      </c>
      <c r="AZ128" s="29" t="str">
        <f ca="1">OFFSET(pomoc!$K$14,pomoc!AR$10,0)</f>
        <v/>
      </c>
      <c r="BA128" s="29" t="str">
        <f ca="1">OFFSET(pomoc!$K$14,pomoc!AS$10,0)</f>
        <v/>
      </c>
      <c r="BB128" s="29" t="str">
        <f ca="1">OFFSET(pomoc!$K$14,pomoc!AT$10,0)</f>
        <v/>
      </c>
      <c r="BC128" s="29" t="str">
        <f ca="1">OFFSET(pomoc!$K$14,pomoc!AU$10,0)</f>
        <v/>
      </c>
      <c r="BD128" s="29" t="str">
        <f ca="1">OFFSET(pomoc!$K$14,pomoc!AV$10,0)</f>
        <v/>
      </c>
      <c r="BE128" s="29" t="str">
        <f ca="1">OFFSET(pomoc!$K$14,pomoc!AW$10,0)</f>
        <v/>
      </c>
      <c r="BF128" s="29" t="str">
        <f ca="1">OFFSET(pomoc!$K$14,pomoc!AX$10,0)</f>
        <v/>
      </c>
      <c r="BG128" s="29" t="str">
        <f ca="1">OFFSET(pomoc!$K$14,pomoc!AY$10,0)</f>
        <v/>
      </c>
      <c r="BH128" s="29" t="str">
        <f ca="1">OFFSET(pomoc!$K$14,pomoc!AZ$10,0)</f>
        <v/>
      </c>
      <c r="BI128" s="29" t="str">
        <f ca="1">OFFSET(pomoc!$K$14,pomoc!BA$10,0)</f>
        <v/>
      </c>
      <c r="BJ128" s="29" t="str">
        <f ca="1">OFFSET(pomoc!$K$14,pomoc!BB$10,0)</f>
        <v/>
      </c>
      <c r="BK128" s="29" t="str">
        <f ca="1">OFFSET(pomoc!$K$14,pomoc!BC$10,0)</f>
        <v/>
      </c>
      <c r="BL128" s="29" t="str">
        <f ca="1">OFFSET(pomoc!$K$14,pomoc!BD$10,0)</f>
        <v/>
      </c>
      <c r="BM128" s="29" t="str">
        <f ca="1">OFFSET(pomoc!$K$14,pomoc!BE$10,0)</f>
        <v/>
      </c>
      <c r="BN128" s="29" t="str">
        <f ca="1">OFFSET(pomoc!$K$14,pomoc!BF$10,0)</f>
        <v/>
      </c>
      <c r="BO128" s="29" t="str">
        <f ca="1">OFFSET(pomoc!$K$14,pomoc!BG$10,0)</f>
        <v/>
      </c>
      <c r="BP128" s="29" t="str">
        <f ca="1">OFFSET(pomoc!$K$14,pomoc!BH$10,0)</f>
        <v/>
      </c>
      <c r="BQ128" s="29" t="str">
        <f ca="1">OFFSET(pomoc!$K$14,pomoc!BI$10,0)</f>
        <v/>
      </c>
      <c r="BR128" s="29" t="str">
        <f ca="1">OFFSET(pomoc!$K$14,pomoc!BJ$10,0)</f>
        <v/>
      </c>
      <c r="BS128" s="29" t="str">
        <f ca="1">OFFSET(pomoc!$K$14,pomoc!BK$10,0)</f>
        <v/>
      </c>
      <c r="BT128" s="29" t="str">
        <f ca="1">OFFSET(pomoc!$K$14,pomoc!BL$10,0)</f>
        <v/>
      </c>
      <c r="BV128" s="32">
        <f ca="1">SUM(CA128:EK128)</f>
        <v>5872.5599999999986</v>
      </c>
      <c r="BW128" s="32">
        <f ca="1">BV128</f>
        <v>5872.5599999999986</v>
      </c>
      <c r="CA128" s="1">
        <f t="shared" ref="CA128:DF128" si="45">IF(ISNUMBER(J128*J131),J128*J131,0)</f>
        <v>575.74</v>
      </c>
      <c r="CB128" s="1">
        <f t="shared" si="45"/>
        <v>3022.64</v>
      </c>
      <c r="CC128" s="1">
        <f t="shared" si="45"/>
        <v>172.72</v>
      </c>
      <c r="CD128" s="1">
        <f t="shared" si="45"/>
        <v>345.44</v>
      </c>
      <c r="CE128" s="1">
        <f t="shared" si="45"/>
        <v>633.32000000000005</v>
      </c>
      <c r="CF128" s="1">
        <f t="shared" si="45"/>
        <v>403.02</v>
      </c>
      <c r="CG128" s="1">
        <f t="shared" si="45"/>
        <v>633.32000000000005</v>
      </c>
      <c r="CH128" s="1">
        <f t="shared" si="45"/>
        <v>86.36</v>
      </c>
      <c r="CI128" s="1">
        <f t="shared" ca="1" si="45"/>
        <v>0</v>
      </c>
      <c r="CJ128" s="1">
        <f t="shared" ca="1" si="45"/>
        <v>0</v>
      </c>
      <c r="CK128" s="1">
        <f t="shared" ca="1" si="45"/>
        <v>0</v>
      </c>
      <c r="CL128" s="1">
        <f t="shared" ca="1" si="45"/>
        <v>0</v>
      </c>
      <c r="CM128" s="1">
        <f t="shared" ca="1" si="45"/>
        <v>0</v>
      </c>
      <c r="CN128" s="1">
        <f t="shared" ca="1" si="45"/>
        <v>0</v>
      </c>
      <c r="CO128" s="1">
        <f t="shared" ca="1" si="45"/>
        <v>0</v>
      </c>
      <c r="CP128" s="1">
        <f t="shared" ca="1" si="45"/>
        <v>0</v>
      </c>
      <c r="CQ128" s="1">
        <f t="shared" ca="1" si="45"/>
        <v>0</v>
      </c>
      <c r="CR128" s="1">
        <f t="shared" ca="1" si="45"/>
        <v>0</v>
      </c>
      <c r="CS128" s="1">
        <f t="shared" ca="1" si="45"/>
        <v>0</v>
      </c>
      <c r="CT128" s="1">
        <f t="shared" ca="1" si="45"/>
        <v>0</v>
      </c>
      <c r="CU128" s="1">
        <f t="shared" ca="1" si="45"/>
        <v>0</v>
      </c>
      <c r="CV128" s="1">
        <f t="shared" ca="1" si="45"/>
        <v>0</v>
      </c>
      <c r="CW128" s="1">
        <f t="shared" ca="1" si="45"/>
        <v>0</v>
      </c>
      <c r="CX128" s="1">
        <f t="shared" ca="1" si="45"/>
        <v>0</v>
      </c>
      <c r="CY128" s="1">
        <f t="shared" ca="1" si="45"/>
        <v>0</v>
      </c>
      <c r="CZ128" s="1">
        <f t="shared" ca="1" si="45"/>
        <v>0</v>
      </c>
      <c r="DA128" s="1">
        <f t="shared" ca="1" si="45"/>
        <v>0</v>
      </c>
      <c r="DB128" s="1">
        <f t="shared" ca="1" si="45"/>
        <v>0</v>
      </c>
      <c r="DC128" s="1">
        <f t="shared" ca="1" si="45"/>
        <v>0</v>
      </c>
      <c r="DD128" s="1">
        <f t="shared" ca="1" si="45"/>
        <v>0</v>
      </c>
      <c r="DE128" s="1">
        <f t="shared" ca="1" si="45"/>
        <v>0</v>
      </c>
      <c r="DF128" s="1">
        <f t="shared" ca="1" si="45"/>
        <v>0</v>
      </c>
      <c r="DG128" s="1">
        <f t="shared" ref="DG128:EK128" ca="1" si="46">IF(ISNUMBER(AP128*AP131),AP128*AP131,0)</f>
        <v>0</v>
      </c>
      <c r="DH128" s="1">
        <f t="shared" ca="1" si="46"/>
        <v>0</v>
      </c>
      <c r="DI128" s="1">
        <f t="shared" ca="1" si="46"/>
        <v>0</v>
      </c>
      <c r="DJ128" s="1">
        <f t="shared" ca="1" si="46"/>
        <v>0</v>
      </c>
      <c r="DK128" s="1">
        <f t="shared" ca="1" si="46"/>
        <v>0</v>
      </c>
      <c r="DL128" s="1">
        <f t="shared" ca="1" si="46"/>
        <v>0</v>
      </c>
      <c r="DM128" s="1">
        <f t="shared" ca="1" si="46"/>
        <v>0</v>
      </c>
      <c r="DN128" s="1">
        <f t="shared" ca="1" si="46"/>
        <v>0</v>
      </c>
      <c r="DO128" s="1">
        <f t="shared" ca="1" si="46"/>
        <v>0</v>
      </c>
      <c r="DP128" s="1">
        <f t="shared" ca="1" si="46"/>
        <v>0</v>
      </c>
      <c r="DQ128" s="1">
        <f t="shared" ca="1" si="46"/>
        <v>0</v>
      </c>
      <c r="DR128" s="1">
        <f t="shared" ca="1" si="46"/>
        <v>0</v>
      </c>
      <c r="DS128" s="1">
        <f t="shared" ca="1" si="46"/>
        <v>0</v>
      </c>
      <c r="DT128" s="1">
        <f t="shared" ca="1" si="46"/>
        <v>0</v>
      </c>
      <c r="DU128" s="1">
        <f t="shared" ca="1" si="46"/>
        <v>0</v>
      </c>
      <c r="DV128" s="1">
        <f t="shared" ca="1" si="46"/>
        <v>0</v>
      </c>
      <c r="DW128" s="1">
        <f t="shared" ca="1" si="46"/>
        <v>0</v>
      </c>
      <c r="DX128" s="1">
        <f t="shared" ca="1" si="46"/>
        <v>0</v>
      </c>
      <c r="DY128" s="1">
        <f t="shared" ca="1" si="46"/>
        <v>0</v>
      </c>
      <c r="DZ128" s="1">
        <f t="shared" ca="1" si="46"/>
        <v>0</v>
      </c>
      <c r="EA128" s="1">
        <f t="shared" ca="1" si="46"/>
        <v>0</v>
      </c>
      <c r="EB128" s="1">
        <f t="shared" ca="1" si="46"/>
        <v>0</v>
      </c>
      <c r="EC128" s="1">
        <f t="shared" ca="1" si="46"/>
        <v>0</v>
      </c>
      <c r="ED128" s="1">
        <f t="shared" ca="1" si="46"/>
        <v>0</v>
      </c>
      <c r="EE128" s="1">
        <f t="shared" ca="1" si="46"/>
        <v>0</v>
      </c>
      <c r="EF128" s="1">
        <f t="shared" ca="1" si="46"/>
        <v>0</v>
      </c>
      <c r="EG128" s="1">
        <f t="shared" ca="1" si="46"/>
        <v>0</v>
      </c>
      <c r="EH128" s="1">
        <f t="shared" ca="1" si="46"/>
        <v>0</v>
      </c>
      <c r="EI128" s="1">
        <f t="shared" ca="1" si="46"/>
        <v>0</v>
      </c>
      <c r="EJ128" s="1">
        <f t="shared" ca="1" si="46"/>
        <v>0</v>
      </c>
      <c r="EK128" s="1">
        <f t="shared" ca="1" si="46"/>
        <v>0</v>
      </c>
    </row>
    <row r="129" spans="3:141" x14ac:dyDescent="0.2">
      <c r="C129" s="23">
        <v>2</v>
      </c>
      <c r="D129" s="189" t="s">
        <v>121</v>
      </c>
      <c r="E129" s="190"/>
      <c r="F129" s="190"/>
      <c r="G129" s="190"/>
      <c r="H129" s="190"/>
      <c r="I129" s="191"/>
      <c r="J129" s="25">
        <v>264186.45299999998</v>
      </c>
      <c r="K129" s="25">
        <v>264186.45299999998</v>
      </c>
      <c r="L129" s="25">
        <v>264186.45299999998</v>
      </c>
      <c r="M129" s="25">
        <v>264186.45299999998</v>
      </c>
      <c r="N129" s="25">
        <v>264186.45299999998</v>
      </c>
      <c r="O129" s="25">
        <v>264186.45299999998</v>
      </c>
      <c r="P129" s="25">
        <v>264186.45299999998</v>
      </c>
      <c r="Q129" s="25">
        <v>264186.45299999998</v>
      </c>
      <c r="R129" s="25" t="str">
        <f ca="1">OFFSET(pomoc!$K$15,pomoc!J$10,0)</f>
        <v/>
      </c>
      <c r="S129" s="25" t="str">
        <f ca="1">OFFSET(pomoc!$K$15,pomoc!K$10,0)</f>
        <v/>
      </c>
      <c r="T129" s="25" t="str">
        <f ca="1">OFFSET(pomoc!$K$15,pomoc!L$10,0)</f>
        <v/>
      </c>
      <c r="U129" s="25" t="str">
        <f ca="1">OFFSET(pomoc!$K$15,pomoc!M$10,0)</f>
        <v/>
      </c>
      <c r="V129" s="25" t="str">
        <f ca="1">OFFSET(pomoc!$K$15,pomoc!N$10,0)</f>
        <v/>
      </c>
      <c r="W129" s="25" t="str">
        <f ca="1">OFFSET(pomoc!$K$15,pomoc!O$10,0)</f>
        <v/>
      </c>
      <c r="X129" s="25" t="str">
        <f ca="1">OFFSET(pomoc!$K$15,pomoc!P$10,0)</f>
        <v/>
      </c>
      <c r="Y129" s="25" t="str">
        <f ca="1">OFFSET(pomoc!$K$15,pomoc!Q$10,0)</f>
        <v/>
      </c>
      <c r="Z129" s="25" t="str">
        <f ca="1">OFFSET(pomoc!$K$15,pomoc!R$10,0)</f>
        <v/>
      </c>
      <c r="AA129" s="25" t="str">
        <f ca="1">OFFSET(pomoc!$K$15,pomoc!S$10,0)</f>
        <v/>
      </c>
      <c r="AB129" s="25" t="str">
        <f ca="1">OFFSET(pomoc!$K$15,pomoc!T$10,0)</f>
        <v/>
      </c>
      <c r="AC129" s="25" t="str">
        <f ca="1">OFFSET(pomoc!$K$15,pomoc!U$10,0)</f>
        <v/>
      </c>
      <c r="AD129" s="25" t="str">
        <f ca="1">OFFSET(pomoc!$K$15,pomoc!V$10,0)</f>
        <v/>
      </c>
      <c r="AE129" s="25" t="str">
        <f ca="1">OFFSET(pomoc!$K$15,pomoc!W$10,0)</f>
        <v/>
      </c>
      <c r="AF129" s="25" t="str">
        <f ca="1">OFFSET(pomoc!$K$15,pomoc!X$10,0)</f>
        <v/>
      </c>
      <c r="AG129" s="25" t="str">
        <f ca="1">OFFSET(pomoc!$K$15,pomoc!Y$10,0)</f>
        <v/>
      </c>
      <c r="AH129" s="25" t="str">
        <f ca="1">OFFSET(pomoc!$K$15,pomoc!Z$10,0)</f>
        <v/>
      </c>
      <c r="AI129" s="25" t="str">
        <f ca="1">OFFSET(pomoc!$K$15,pomoc!AA$10,0)</f>
        <v/>
      </c>
      <c r="AJ129" s="25" t="str">
        <f ca="1">OFFSET(pomoc!$K$15,pomoc!AB$10,0)</f>
        <v/>
      </c>
      <c r="AK129" s="25" t="str">
        <f ca="1">OFFSET(pomoc!$K$15,pomoc!AC$10,0)</f>
        <v/>
      </c>
      <c r="AL129" s="25" t="str">
        <f ca="1">OFFSET(pomoc!$K$15,pomoc!AD$10,0)</f>
        <v/>
      </c>
      <c r="AM129" s="25" t="str">
        <f ca="1">OFFSET(pomoc!$K$15,pomoc!AE$10,0)</f>
        <v/>
      </c>
      <c r="AN129" s="25" t="str">
        <f ca="1">OFFSET(pomoc!$K$15,pomoc!AF$10,0)</f>
        <v/>
      </c>
      <c r="AO129" s="25" t="str">
        <f ca="1">OFFSET(pomoc!$K$15,pomoc!AG$10,0)</f>
        <v/>
      </c>
      <c r="AP129" s="25" t="str">
        <f ca="1">OFFSET(pomoc!$K$15,pomoc!AH$10,0)</f>
        <v/>
      </c>
      <c r="AQ129" s="25" t="str">
        <f ca="1">OFFSET(pomoc!$K$15,pomoc!AI$10,0)</f>
        <v/>
      </c>
      <c r="AR129" s="25" t="str">
        <f ca="1">OFFSET(pomoc!$K$15,pomoc!AJ$10,0)</f>
        <v/>
      </c>
      <c r="AS129" s="25" t="str">
        <f ca="1">OFFSET(pomoc!$K$15,pomoc!AK$10,0)</f>
        <v/>
      </c>
      <c r="AT129" s="25" t="str">
        <f ca="1">OFFSET(pomoc!$K$15,pomoc!AL$10,0)</f>
        <v/>
      </c>
      <c r="AU129" s="25" t="str">
        <f ca="1">OFFSET(pomoc!$K$15,pomoc!AM$10,0)</f>
        <v/>
      </c>
      <c r="AV129" s="25" t="str">
        <f ca="1">OFFSET(pomoc!$K$15,pomoc!AN$10,0)</f>
        <v/>
      </c>
      <c r="AW129" s="25" t="str">
        <f ca="1">OFFSET(pomoc!$K$15,pomoc!AO$10,0)</f>
        <v/>
      </c>
      <c r="AX129" s="25" t="str">
        <f ca="1">OFFSET(pomoc!$K$15,pomoc!AP$10,0)</f>
        <v/>
      </c>
      <c r="AY129" s="25" t="str">
        <f ca="1">OFFSET(pomoc!$K$15,pomoc!AQ$10,0)</f>
        <v/>
      </c>
      <c r="AZ129" s="25" t="str">
        <f ca="1">OFFSET(pomoc!$K$15,pomoc!AR$10,0)</f>
        <v/>
      </c>
      <c r="BA129" s="25" t="str">
        <f ca="1">OFFSET(pomoc!$K$15,pomoc!AS$10,0)</f>
        <v/>
      </c>
      <c r="BB129" s="25" t="str">
        <f ca="1">OFFSET(pomoc!$K$15,pomoc!AT$10,0)</f>
        <v/>
      </c>
      <c r="BC129" s="25" t="str">
        <f ca="1">OFFSET(pomoc!$K$15,pomoc!AU$10,0)</f>
        <v/>
      </c>
      <c r="BD129" s="25" t="str">
        <f ca="1">OFFSET(pomoc!$K$15,pomoc!AV$10,0)</f>
        <v/>
      </c>
      <c r="BE129" s="25" t="str">
        <f ca="1">OFFSET(pomoc!$K$15,pomoc!AW$10,0)</f>
        <v/>
      </c>
      <c r="BF129" s="25" t="str">
        <f ca="1">OFFSET(pomoc!$K$15,pomoc!AX$10,0)</f>
        <v/>
      </c>
      <c r="BG129" s="25" t="str">
        <f ca="1">OFFSET(pomoc!$K$15,pomoc!AY$10,0)</f>
        <v/>
      </c>
      <c r="BH129" s="25" t="str">
        <f ca="1">OFFSET(pomoc!$K$15,pomoc!AZ$10,0)</f>
        <v/>
      </c>
      <c r="BI129" s="25" t="str">
        <f ca="1">OFFSET(pomoc!$K$15,pomoc!BA$10,0)</f>
        <v/>
      </c>
      <c r="BJ129" s="25" t="str">
        <f ca="1">OFFSET(pomoc!$K$15,pomoc!BB$10,0)</f>
        <v/>
      </c>
      <c r="BK129" s="25" t="str">
        <f ca="1">OFFSET(pomoc!$K$15,pomoc!BC$10,0)</f>
        <v/>
      </c>
      <c r="BL129" s="25" t="str">
        <f ca="1">OFFSET(pomoc!$K$15,pomoc!BD$10,0)</f>
        <v/>
      </c>
      <c r="BM129" s="25" t="str">
        <f ca="1">OFFSET(pomoc!$K$15,pomoc!BE$10,0)</f>
        <v/>
      </c>
      <c r="BN129" s="25" t="str">
        <f ca="1">OFFSET(pomoc!$K$15,pomoc!BF$10,0)</f>
        <v/>
      </c>
      <c r="BO129" s="25" t="str">
        <f ca="1">OFFSET(pomoc!$K$15,pomoc!BG$10,0)</f>
        <v/>
      </c>
      <c r="BP129" s="25" t="str">
        <f ca="1">OFFSET(pomoc!$K$15,pomoc!BH$10,0)</f>
        <v/>
      </c>
      <c r="BQ129" s="25" t="str">
        <f ca="1">OFFSET(pomoc!$K$15,pomoc!BI$10,0)</f>
        <v/>
      </c>
      <c r="BR129" s="25" t="str">
        <f ca="1">OFFSET(pomoc!$K$15,pomoc!BJ$10,0)</f>
        <v/>
      </c>
      <c r="BS129" s="25" t="str">
        <f ca="1">OFFSET(pomoc!$K$15,pomoc!BK$10,0)</f>
        <v/>
      </c>
      <c r="BT129" s="25" t="str">
        <f ca="1">OFFSET(pomoc!$K$15,pomoc!BL$10,0)</f>
        <v/>
      </c>
      <c r="BV129" s="32">
        <f ca="1">SUM(J129:BT129)</f>
        <v>2113491.6239999998</v>
      </c>
      <c r="BX129" s="32">
        <f ca="1">BV129</f>
        <v>2113491.6239999998</v>
      </c>
    </row>
    <row r="130" spans="3:141" x14ac:dyDescent="0.2">
      <c r="C130" s="23">
        <v>3</v>
      </c>
      <c r="D130" s="186" t="s">
        <v>14</v>
      </c>
      <c r="E130" s="187"/>
      <c r="F130" s="187"/>
      <c r="G130" s="187"/>
      <c r="H130" s="187"/>
      <c r="I130" s="188"/>
      <c r="J130" s="25">
        <v>0.19</v>
      </c>
      <c r="K130" s="25">
        <v>0.97</v>
      </c>
      <c r="L130" s="25">
        <v>0.06</v>
      </c>
      <c r="M130" s="25">
        <v>0.11</v>
      </c>
      <c r="N130" s="25">
        <v>0.2</v>
      </c>
      <c r="O130" s="25">
        <v>0.13</v>
      </c>
      <c r="P130" s="25">
        <v>0.2</v>
      </c>
      <c r="Q130" s="25">
        <v>0.03</v>
      </c>
      <c r="R130" s="25">
        <f ca="1">OFFSET(pomoc!$K$16,pomoc!J$10,0)</f>
        <v>0</v>
      </c>
      <c r="S130" s="25">
        <f ca="1">OFFSET(pomoc!$K$16,pomoc!K$10,0)</f>
        <v>0</v>
      </c>
      <c r="T130" s="25">
        <f ca="1">OFFSET(pomoc!$K$16,pomoc!L$10,0)</f>
        <v>0</v>
      </c>
      <c r="U130" s="25">
        <f ca="1">OFFSET(pomoc!$K$16,pomoc!M$10,0)</f>
        <v>0</v>
      </c>
      <c r="V130" s="25">
        <f ca="1">OFFSET(pomoc!$K$16,pomoc!N$10,0)</f>
        <v>0</v>
      </c>
      <c r="W130" s="25">
        <f ca="1">OFFSET(pomoc!$K$16,pomoc!O$10,0)</f>
        <v>0</v>
      </c>
      <c r="X130" s="25">
        <f ca="1">OFFSET(pomoc!$K$16,pomoc!P$10,0)</f>
        <v>0</v>
      </c>
      <c r="Y130" s="25">
        <f ca="1">OFFSET(pomoc!$K$16,pomoc!Q$10,0)</f>
        <v>0</v>
      </c>
      <c r="Z130" s="25">
        <f ca="1">OFFSET(pomoc!$K$16,pomoc!R$10,0)</f>
        <v>0</v>
      </c>
      <c r="AA130" s="25">
        <f ca="1">OFFSET(pomoc!$K$16,pomoc!S$10,0)</f>
        <v>0</v>
      </c>
      <c r="AB130" s="25">
        <f ca="1">OFFSET(pomoc!$K$16,pomoc!T$10,0)</f>
        <v>0</v>
      </c>
      <c r="AC130" s="25">
        <f ca="1">OFFSET(pomoc!$K$16,pomoc!U$10,0)</f>
        <v>0</v>
      </c>
      <c r="AD130" s="25">
        <f ca="1">OFFSET(pomoc!$K$16,pomoc!V$10,0)</f>
        <v>0</v>
      </c>
      <c r="AE130" s="25">
        <f ca="1">OFFSET(pomoc!$K$16,pomoc!W$10,0)</f>
        <v>0</v>
      </c>
      <c r="AF130" s="25">
        <f ca="1">OFFSET(pomoc!$K$16,pomoc!X$10,0)</f>
        <v>0</v>
      </c>
      <c r="AG130" s="25">
        <f ca="1">OFFSET(pomoc!$K$16,pomoc!Y$10,0)</f>
        <v>0</v>
      </c>
      <c r="AH130" s="25">
        <f ca="1">OFFSET(pomoc!$K$16,pomoc!Z$10,0)</f>
        <v>0</v>
      </c>
      <c r="AI130" s="25">
        <f ca="1">OFFSET(pomoc!$K$16,pomoc!AA$10,0)</f>
        <v>0</v>
      </c>
      <c r="AJ130" s="25">
        <f ca="1">OFFSET(pomoc!$K$16,pomoc!AB$10,0)</f>
        <v>0</v>
      </c>
      <c r="AK130" s="25">
        <f ca="1">OFFSET(pomoc!$K$16,pomoc!AC$10,0)</f>
        <v>0</v>
      </c>
      <c r="AL130" s="25">
        <f ca="1">OFFSET(pomoc!$K$16,pomoc!AD$10,0)</f>
        <v>0</v>
      </c>
      <c r="AM130" s="25">
        <f ca="1">OFFSET(pomoc!$K$16,pomoc!AE$10,0)</f>
        <v>0</v>
      </c>
      <c r="AN130" s="25">
        <f ca="1">OFFSET(pomoc!$K$16,pomoc!AF$10,0)</f>
        <v>0</v>
      </c>
      <c r="AO130" s="25">
        <f ca="1">OFFSET(pomoc!$K$16,pomoc!AG$10,0)</f>
        <v>0</v>
      </c>
      <c r="AP130" s="25">
        <f ca="1">OFFSET(pomoc!$K$16,pomoc!AH$10,0)</f>
        <v>0</v>
      </c>
      <c r="AQ130" s="25">
        <f ca="1">OFFSET(pomoc!$K$16,pomoc!AI$10,0)</f>
        <v>0</v>
      </c>
      <c r="AR130" s="25">
        <f ca="1">OFFSET(pomoc!$K$16,pomoc!AJ$10,0)</f>
        <v>0</v>
      </c>
      <c r="AS130" s="25">
        <f ca="1">OFFSET(pomoc!$K$16,pomoc!AK$10,0)</f>
        <v>0</v>
      </c>
      <c r="AT130" s="25">
        <f ca="1">OFFSET(pomoc!$K$16,pomoc!AL$10,0)</f>
        <v>0</v>
      </c>
      <c r="AU130" s="25">
        <f ca="1">OFFSET(pomoc!$K$16,pomoc!AM$10,0)</f>
        <v>0</v>
      </c>
      <c r="AV130" s="25">
        <f ca="1">OFFSET(pomoc!$K$16,pomoc!AN$10,0)</f>
        <v>0</v>
      </c>
      <c r="AW130" s="25">
        <f ca="1">OFFSET(pomoc!$K$16,pomoc!AO$10,0)</f>
        <v>0</v>
      </c>
      <c r="AX130" s="25">
        <f ca="1">OFFSET(pomoc!$K$16,pomoc!AP$10,0)</f>
        <v>0</v>
      </c>
      <c r="AY130" s="25">
        <f ca="1">OFFSET(pomoc!$K$16,pomoc!AQ$10,0)</f>
        <v>0</v>
      </c>
      <c r="AZ130" s="25">
        <f ca="1">OFFSET(pomoc!$K$16,pomoc!AR$10,0)</f>
        <v>0</v>
      </c>
      <c r="BA130" s="25">
        <f ca="1">OFFSET(pomoc!$K$16,pomoc!AS$10,0)</f>
        <v>0</v>
      </c>
      <c r="BB130" s="25">
        <f ca="1">OFFSET(pomoc!$K$16,pomoc!AT$10,0)</f>
        <v>0</v>
      </c>
      <c r="BC130" s="25">
        <f ca="1">OFFSET(pomoc!$K$16,pomoc!AU$10,0)</f>
        <v>0</v>
      </c>
      <c r="BD130" s="25">
        <f ca="1">OFFSET(pomoc!$K$16,pomoc!AV$10,0)</f>
        <v>0</v>
      </c>
      <c r="BE130" s="25">
        <f ca="1">OFFSET(pomoc!$K$16,pomoc!AW$10,0)</f>
        <v>0</v>
      </c>
      <c r="BF130" s="25">
        <f ca="1">OFFSET(pomoc!$K$16,pomoc!AX$10,0)</f>
        <v>0</v>
      </c>
      <c r="BG130" s="25">
        <f ca="1">OFFSET(pomoc!$K$16,pomoc!AY$10,0)</f>
        <v>0</v>
      </c>
      <c r="BH130" s="25">
        <f ca="1">OFFSET(pomoc!$K$16,pomoc!AZ$10,0)</f>
        <v>0</v>
      </c>
      <c r="BI130" s="25">
        <f ca="1">OFFSET(pomoc!$K$16,pomoc!BA$10,0)</f>
        <v>0</v>
      </c>
      <c r="BJ130" s="25">
        <f ca="1">OFFSET(pomoc!$K$16,pomoc!BB$10,0)</f>
        <v>0</v>
      </c>
      <c r="BK130" s="25">
        <f ca="1">OFFSET(pomoc!$K$16,pomoc!BC$10,0)</f>
        <v>0</v>
      </c>
      <c r="BL130" s="25">
        <f ca="1">OFFSET(pomoc!$K$16,pomoc!BD$10,0)</f>
        <v>0</v>
      </c>
      <c r="BM130" s="25">
        <f ca="1">OFFSET(pomoc!$K$16,pomoc!BE$10,0)</f>
        <v>0</v>
      </c>
      <c r="BN130" s="25">
        <f ca="1">OFFSET(pomoc!$K$16,pomoc!BF$10,0)</f>
        <v>0</v>
      </c>
      <c r="BO130" s="25">
        <f ca="1">OFFSET(pomoc!$K$16,pomoc!BG$10,0)</f>
        <v>0</v>
      </c>
      <c r="BP130" s="25">
        <f ca="1">OFFSET(pomoc!$K$16,pomoc!BH$10,0)</f>
        <v>0</v>
      </c>
      <c r="BQ130" s="25">
        <f ca="1">OFFSET(pomoc!$K$16,pomoc!BI$10,0)</f>
        <v>0</v>
      </c>
      <c r="BR130" s="25">
        <f ca="1">OFFSET(pomoc!$K$16,pomoc!BJ$10,0)</f>
        <v>0</v>
      </c>
      <c r="BS130" s="25">
        <f ca="1">OFFSET(pomoc!$K$16,pomoc!BK$10,0)</f>
        <v>0</v>
      </c>
      <c r="BT130" s="25">
        <f ca="1">OFFSET(pomoc!$K$16,pomoc!BL$10,0)</f>
        <v>0</v>
      </c>
      <c r="BV130" s="32">
        <f ca="1">SUM(J130:BT130)</f>
        <v>1.8900000000000001</v>
      </c>
      <c r="BY130" s="32">
        <f ca="1">BV130</f>
        <v>1.8900000000000001</v>
      </c>
    </row>
    <row r="131" spans="3:141" x14ac:dyDescent="0.2">
      <c r="C131" s="23">
        <v>4</v>
      </c>
      <c r="D131" s="189" t="s">
        <v>108</v>
      </c>
      <c r="E131" s="190"/>
      <c r="F131" s="190"/>
      <c r="G131" s="190"/>
      <c r="H131" s="190"/>
      <c r="I131" s="191"/>
      <c r="J131" s="33">
        <v>1</v>
      </c>
      <c r="K131" s="33">
        <v>1</v>
      </c>
      <c r="L131" s="33">
        <v>1</v>
      </c>
      <c r="M131" s="33">
        <v>1</v>
      </c>
      <c r="N131" s="33">
        <v>1</v>
      </c>
      <c r="O131" s="33">
        <v>1</v>
      </c>
      <c r="P131" s="33">
        <v>1</v>
      </c>
      <c r="Q131" s="33">
        <v>1</v>
      </c>
      <c r="R131" s="33">
        <f ca="1">OFFSET(pomoc!$K$17,pomoc!J$10,0)</f>
        <v>0</v>
      </c>
      <c r="S131" s="33">
        <f ca="1">OFFSET(pomoc!$K$17,pomoc!K$10,0)</f>
        <v>0</v>
      </c>
      <c r="T131" s="33">
        <f ca="1">OFFSET(pomoc!$K$17,pomoc!L$10,0)</f>
        <v>0</v>
      </c>
      <c r="U131" s="33">
        <f ca="1">OFFSET(pomoc!$K$17,pomoc!M$10,0)</f>
        <v>0</v>
      </c>
      <c r="V131" s="33">
        <f ca="1">OFFSET(pomoc!$K$17,pomoc!N$10,0)</f>
        <v>0</v>
      </c>
      <c r="W131" s="33">
        <f ca="1">OFFSET(pomoc!$K$17,pomoc!O$10,0)</f>
        <v>0</v>
      </c>
      <c r="X131" s="33">
        <f ca="1">OFFSET(pomoc!$K$17,pomoc!P$10,0)</f>
        <v>0</v>
      </c>
      <c r="Y131" s="33">
        <f ca="1">OFFSET(pomoc!$K$17,pomoc!Q$10,0)</f>
        <v>0</v>
      </c>
      <c r="Z131" s="33">
        <f ca="1">OFFSET(pomoc!$K$17,pomoc!R$10,0)</f>
        <v>0</v>
      </c>
      <c r="AA131" s="33">
        <f ca="1">OFFSET(pomoc!$K$17,pomoc!S$10,0)</f>
        <v>0</v>
      </c>
      <c r="AB131" s="33">
        <f ca="1">OFFSET(pomoc!$K$17,pomoc!T$10,0)</f>
        <v>0</v>
      </c>
      <c r="AC131" s="33">
        <f ca="1">OFFSET(pomoc!$K$17,pomoc!U$10,0)</f>
        <v>0</v>
      </c>
      <c r="AD131" s="33">
        <f ca="1">OFFSET(pomoc!$K$17,pomoc!V$10,0)</f>
        <v>0</v>
      </c>
      <c r="AE131" s="33">
        <f ca="1">OFFSET(pomoc!$K$17,pomoc!W$10,0)</f>
        <v>0</v>
      </c>
      <c r="AF131" s="33">
        <f ca="1">OFFSET(pomoc!$K$17,pomoc!X$10,0)</f>
        <v>0</v>
      </c>
      <c r="AG131" s="33">
        <f ca="1">OFFSET(pomoc!$K$17,pomoc!Y$10,0)</f>
        <v>0</v>
      </c>
      <c r="AH131" s="33">
        <f ca="1">OFFSET(pomoc!$K$17,pomoc!Z$10,0)</f>
        <v>0</v>
      </c>
      <c r="AI131" s="33">
        <f ca="1">OFFSET(pomoc!$K$17,pomoc!AA$10,0)</f>
        <v>0</v>
      </c>
      <c r="AJ131" s="33">
        <f ca="1">OFFSET(pomoc!$K$17,pomoc!AB$10,0)</f>
        <v>0</v>
      </c>
      <c r="AK131" s="33">
        <f ca="1">OFFSET(pomoc!$K$17,pomoc!AC$10,0)</f>
        <v>0</v>
      </c>
      <c r="AL131" s="33">
        <f ca="1">OFFSET(pomoc!$K$17,pomoc!AD$10,0)</f>
        <v>0</v>
      </c>
      <c r="AM131" s="33">
        <f ca="1">OFFSET(pomoc!$K$17,pomoc!AE$10,0)</f>
        <v>0</v>
      </c>
      <c r="AN131" s="33">
        <f ca="1">OFFSET(pomoc!$K$17,pomoc!AF$10,0)</f>
        <v>0</v>
      </c>
      <c r="AO131" s="33">
        <f ca="1">OFFSET(pomoc!$K$17,pomoc!AG$10,0)</f>
        <v>0</v>
      </c>
      <c r="AP131" s="33">
        <f ca="1">OFFSET(pomoc!$K$17,pomoc!AH$10,0)</f>
        <v>0</v>
      </c>
      <c r="AQ131" s="33">
        <f ca="1">OFFSET(pomoc!$K$17,pomoc!AI$10,0)</f>
        <v>0</v>
      </c>
      <c r="AR131" s="33">
        <f ca="1">OFFSET(pomoc!$K$17,pomoc!AJ$10,0)</f>
        <v>0</v>
      </c>
      <c r="AS131" s="33">
        <f ca="1">OFFSET(pomoc!$K$17,pomoc!AK$10,0)</f>
        <v>0</v>
      </c>
      <c r="AT131" s="33">
        <f ca="1">OFFSET(pomoc!$K$17,pomoc!AL$10,0)</f>
        <v>0</v>
      </c>
      <c r="AU131" s="33">
        <f ca="1">OFFSET(pomoc!$K$17,pomoc!AM$10,0)</f>
        <v>0</v>
      </c>
      <c r="AV131" s="33">
        <f ca="1">OFFSET(pomoc!$K$17,pomoc!AN$10,0)</f>
        <v>0</v>
      </c>
      <c r="AW131" s="33">
        <f ca="1">OFFSET(pomoc!$K$17,pomoc!AO$10,0)</f>
        <v>0</v>
      </c>
      <c r="AX131" s="33">
        <f ca="1">OFFSET(pomoc!$K$17,pomoc!AP$10,0)</f>
        <v>0</v>
      </c>
      <c r="AY131" s="33">
        <f ca="1">OFFSET(pomoc!$K$17,pomoc!AQ$10,0)</f>
        <v>0</v>
      </c>
      <c r="AZ131" s="33">
        <f ca="1">OFFSET(pomoc!$K$17,pomoc!AR$10,0)</f>
        <v>0</v>
      </c>
      <c r="BA131" s="33">
        <f ca="1">OFFSET(pomoc!$K$17,pomoc!AS$10,0)</f>
        <v>0</v>
      </c>
      <c r="BB131" s="33">
        <f ca="1">OFFSET(pomoc!$K$17,pomoc!AT$10,0)</f>
        <v>0</v>
      </c>
      <c r="BC131" s="33">
        <f ca="1">OFFSET(pomoc!$K$17,pomoc!AU$10,0)</f>
        <v>0</v>
      </c>
      <c r="BD131" s="33">
        <f ca="1">OFFSET(pomoc!$K$17,pomoc!AV$10,0)</f>
        <v>0</v>
      </c>
      <c r="BE131" s="33">
        <f ca="1">OFFSET(pomoc!$K$17,pomoc!AW$10,0)</f>
        <v>0</v>
      </c>
      <c r="BF131" s="33">
        <f ca="1">OFFSET(pomoc!$K$17,pomoc!AX$10,0)</f>
        <v>0</v>
      </c>
      <c r="BG131" s="33">
        <f ca="1">OFFSET(pomoc!$K$17,pomoc!AY$10,0)</f>
        <v>0</v>
      </c>
      <c r="BH131" s="33">
        <f ca="1">OFFSET(pomoc!$K$17,pomoc!AZ$10,0)</f>
        <v>0</v>
      </c>
      <c r="BI131" s="33">
        <f ca="1">OFFSET(pomoc!$K$17,pomoc!BA$10,0)</f>
        <v>0</v>
      </c>
      <c r="BJ131" s="33">
        <f ca="1">OFFSET(pomoc!$K$17,pomoc!BB$10,0)</f>
        <v>0</v>
      </c>
      <c r="BK131" s="33">
        <f ca="1">OFFSET(pomoc!$K$17,pomoc!BC$10,0)</f>
        <v>0</v>
      </c>
      <c r="BL131" s="33">
        <f ca="1">OFFSET(pomoc!$K$17,pomoc!BD$10,0)</f>
        <v>0</v>
      </c>
      <c r="BM131" s="33">
        <f ca="1">OFFSET(pomoc!$K$17,pomoc!BE$10,0)</f>
        <v>0</v>
      </c>
      <c r="BN131" s="33">
        <f ca="1">OFFSET(pomoc!$K$17,pomoc!BF$10,0)</f>
        <v>0</v>
      </c>
      <c r="BO131" s="33">
        <f ca="1">OFFSET(pomoc!$K$17,pomoc!BG$10,0)</f>
        <v>0</v>
      </c>
      <c r="BP131" s="33">
        <f ca="1">OFFSET(pomoc!$K$17,pomoc!BH$10,0)</f>
        <v>0</v>
      </c>
      <c r="BQ131" s="33">
        <f ca="1">OFFSET(pomoc!$K$17,pomoc!BI$10,0)</f>
        <v>0</v>
      </c>
      <c r="BR131" s="33">
        <f ca="1">OFFSET(pomoc!$K$17,pomoc!BJ$10,0)</f>
        <v>0</v>
      </c>
      <c r="BS131" s="33">
        <f ca="1">OFFSET(pomoc!$K$17,pomoc!BK$10,0)</f>
        <v>0</v>
      </c>
      <c r="BT131" s="33">
        <f ca="1">OFFSET(pomoc!$K$17,pomoc!BL$10,0)</f>
        <v>0</v>
      </c>
    </row>
    <row r="132" spans="3:141" x14ac:dyDescent="0.2">
      <c r="C132" s="23">
        <v>5</v>
      </c>
      <c r="D132" s="189" t="s">
        <v>122</v>
      </c>
      <c r="E132" s="190"/>
      <c r="F132" s="190"/>
      <c r="G132" s="190"/>
      <c r="H132" s="190"/>
      <c r="I132" s="191"/>
      <c r="J132" s="21">
        <f ca="1">IF(ISTEXT(J125),IF($BV128=0,0,CA128/$BV128),"")</f>
        <v>9.8039015352759301E-2</v>
      </c>
      <c r="K132" s="21">
        <f t="shared" ref="K132:BT132" ca="1" si="47">IF(ISTEXT(K125),IF($BV128=0,0,CB128/$BV128),"")</f>
        <v>0.51470568201942601</v>
      </c>
      <c r="L132" s="21">
        <f t="shared" ca="1" si="47"/>
        <v>2.9411364038851886E-2</v>
      </c>
      <c r="M132" s="21">
        <f t="shared" ca="1" si="47"/>
        <v>5.8822728077703772E-2</v>
      </c>
      <c r="N132" s="21">
        <f t="shared" ca="1" si="47"/>
        <v>0.10784393858896293</v>
      </c>
      <c r="O132" s="21">
        <f t="shared" ca="1" si="47"/>
        <v>6.8627651313907412E-2</v>
      </c>
      <c r="P132" s="21">
        <f t="shared" ca="1" si="47"/>
        <v>0.10784393858896293</v>
      </c>
      <c r="Q132" s="21">
        <f t="shared" ca="1" si="47"/>
        <v>1.4705682019425943E-2</v>
      </c>
      <c r="R132" s="21" t="str">
        <f t="shared" ca="1" si="47"/>
        <v/>
      </c>
      <c r="S132" s="21" t="str">
        <f t="shared" ca="1" si="47"/>
        <v/>
      </c>
      <c r="T132" s="21" t="str">
        <f t="shared" ca="1" si="47"/>
        <v/>
      </c>
      <c r="U132" s="21" t="str">
        <f t="shared" ca="1" si="47"/>
        <v/>
      </c>
      <c r="V132" s="21" t="str">
        <f t="shared" ca="1" si="47"/>
        <v/>
      </c>
      <c r="W132" s="21" t="str">
        <f t="shared" ca="1" si="47"/>
        <v/>
      </c>
      <c r="X132" s="21" t="str">
        <f t="shared" ca="1" si="47"/>
        <v/>
      </c>
      <c r="Y132" s="21" t="str">
        <f t="shared" ca="1" si="47"/>
        <v/>
      </c>
      <c r="Z132" s="21" t="str">
        <f t="shared" ca="1" si="47"/>
        <v/>
      </c>
      <c r="AA132" s="21" t="str">
        <f t="shared" ca="1" si="47"/>
        <v/>
      </c>
      <c r="AB132" s="21" t="str">
        <f t="shared" ca="1" si="47"/>
        <v/>
      </c>
      <c r="AC132" s="21" t="str">
        <f t="shared" ca="1" si="47"/>
        <v/>
      </c>
      <c r="AD132" s="21" t="str">
        <f t="shared" ca="1" si="47"/>
        <v/>
      </c>
      <c r="AE132" s="21" t="str">
        <f t="shared" ca="1" si="47"/>
        <v/>
      </c>
      <c r="AF132" s="21" t="str">
        <f t="shared" ca="1" si="47"/>
        <v/>
      </c>
      <c r="AG132" s="21" t="str">
        <f t="shared" ca="1" si="47"/>
        <v/>
      </c>
      <c r="AH132" s="21" t="str">
        <f t="shared" ca="1" si="47"/>
        <v/>
      </c>
      <c r="AI132" s="21" t="str">
        <f t="shared" ca="1" si="47"/>
        <v/>
      </c>
      <c r="AJ132" s="21" t="str">
        <f t="shared" ca="1" si="47"/>
        <v/>
      </c>
      <c r="AK132" s="21" t="str">
        <f t="shared" ca="1" si="47"/>
        <v/>
      </c>
      <c r="AL132" s="21" t="str">
        <f t="shared" ca="1" si="47"/>
        <v/>
      </c>
      <c r="AM132" s="21" t="str">
        <f t="shared" ca="1" si="47"/>
        <v/>
      </c>
      <c r="AN132" s="21" t="str">
        <f t="shared" ca="1" si="47"/>
        <v/>
      </c>
      <c r="AO132" s="21" t="str">
        <f t="shared" ca="1" si="47"/>
        <v/>
      </c>
      <c r="AP132" s="21" t="str">
        <f t="shared" ca="1" si="47"/>
        <v/>
      </c>
      <c r="AQ132" s="21" t="str">
        <f t="shared" ca="1" si="47"/>
        <v/>
      </c>
      <c r="AR132" s="21" t="str">
        <f t="shared" ca="1" si="47"/>
        <v/>
      </c>
      <c r="AS132" s="21" t="str">
        <f t="shared" ca="1" si="47"/>
        <v/>
      </c>
      <c r="AT132" s="21" t="str">
        <f t="shared" ca="1" si="47"/>
        <v/>
      </c>
      <c r="AU132" s="21" t="str">
        <f t="shared" ca="1" si="47"/>
        <v/>
      </c>
      <c r="AV132" s="21" t="str">
        <f t="shared" ca="1" si="47"/>
        <v/>
      </c>
      <c r="AW132" s="21" t="str">
        <f t="shared" ca="1" si="47"/>
        <v/>
      </c>
      <c r="AX132" s="21" t="str">
        <f t="shared" ca="1" si="47"/>
        <v/>
      </c>
      <c r="AY132" s="21" t="str">
        <f t="shared" ca="1" si="47"/>
        <v/>
      </c>
      <c r="AZ132" s="21" t="str">
        <f t="shared" ca="1" si="47"/>
        <v/>
      </c>
      <c r="BA132" s="21" t="str">
        <f t="shared" ca="1" si="47"/>
        <v/>
      </c>
      <c r="BB132" s="21" t="str">
        <f t="shared" ca="1" si="47"/>
        <v/>
      </c>
      <c r="BC132" s="21" t="str">
        <f t="shared" ca="1" si="47"/>
        <v/>
      </c>
      <c r="BD132" s="21" t="str">
        <f t="shared" ca="1" si="47"/>
        <v/>
      </c>
      <c r="BE132" s="21" t="str">
        <f t="shared" ca="1" si="47"/>
        <v/>
      </c>
      <c r="BF132" s="21" t="str">
        <f t="shared" ca="1" si="47"/>
        <v/>
      </c>
      <c r="BG132" s="21" t="str">
        <f t="shared" ca="1" si="47"/>
        <v/>
      </c>
      <c r="BH132" s="21" t="str">
        <f t="shared" ca="1" si="47"/>
        <v/>
      </c>
      <c r="BI132" s="21" t="str">
        <f t="shared" ca="1" si="47"/>
        <v/>
      </c>
      <c r="BJ132" s="21" t="str">
        <f t="shared" ca="1" si="47"/>
        <v/>
      </c>
      <c r="BK132" s="21" t="str">
        <f t="shared" ca="1" si="47"/>
        <v/>
      </c>
      <c r="BL132" s="21" t="str">
        <f t="shared" ca="1" si="47"/>
        <v/>
      </c>
      <c r="BM132" s="21" t="str">
        <f t="shared" ca="1" si="47"/>
        <v/>
      </c>
      <c r="BN132" s="21" t="str">
        <f t="shared" ca="1" si="47"/>
        <v/>
      </c>
      <c r="BO132" s="21" t="str">
        <f t="shared" ca="1" si="47"/>
        <v/>
      </c>
      <c r="BP132" s="21" t="str">
        <f t="shared" ca="1" si="47"/>
        <v/>
      </c>
      <c r="BQ132" s="21" t="str">
        <f t="shared" ca="1" si="47"/>
        <v/>
      </c>
      <c r="BR132" s="21" t="str">
        <f t="shared" ca="1" si="47"/>
        <v/>
      </c>
      <c r="BS132" s="21" t="str">
        <f t="shared" ca="1" si="47"/>
        <v/>
      </c>
      <c r="BT132" s="21" t="str">
        <f t="shared" ca="1" si="47"/>
        <v/>
      </c>
    </row>
    <row r="133" spans="3:141" x14ac:dyDescent="0.2">
      <c r="C133" s="23">
        <v>6</v>
      </c>
      <c r="D133" s="189" t="s">
        <v>20</v>
      </c>
      <c r="E133" s="190"/>
      <c r="F133" s="190"/>
      <c r="G133" s="190"/>
      <c r="H133" s="190"/>
      <c r="I133" s="191"/>
      <c r="J133" s="41">
        <f ca="1">IF(ISNUMBER(J132),J132*jst!$I35,"")</f>
        <v>1.031606392009305</v>
      </c>
      <c r="K133" s="41">
        <f ca="1">IF(ISNUMBER(K132),K132*jst!$I35,"")</f>
        <v>5.4159425170094231</v>
      </c>
      <c r="L133" s="41">
        <f ca="1">IF(ISNUMBER(L132),L132*jst!$I35,"")</f>
        <v>0.30947833401856245</v>
      </c>
      <c r="M133" s="41">
        <f ca="1">IF(ISNUMBER(M132),M132*jst!$I35,"")</f>
        <v>0.6189566680371249</v>
      </c>
      <c r="N133" s="41">
        <f ca="1">IF(ISNUMBER(N132),N132*jst!$I35,"")</f>
        <v>1.1347777819629226</v>
      </c>
      <c r="O133" s="41">
        <f ca="1">IF(ISNUMBER(O132),O132*jst!$I35,"")</f>
        <v>0.72212805799074253</v>
      </c>
      <c r="P133" s="41">
        <f ca="1">IF(ISNUMBER(P132),P132*jst!$I35,"")</f>
        <v>1.1347777819629226</v>
      </c>
      <c r="Q133" s="41">
        <f ca="1">IF(ISNUMBER(Q132),Q132*jst!$I35,"")</f>
        <v>0.15473916700928123</v>
      </c>
      <c r="R133" s="41" t="str">
        <f ca="1">IF(ISNUMBER(R132),R132*jst!$I35,"")</f>
        <v/>
      </c>
      <c r="S133" s="41" t="str">
        <f ca="1">IF(ISNUMBER(S132),S132*jst!$I35,"")</f>
        <v/>
      </c>
      <c r="T133" s="41" t="str">
        <f ca="1">IF(ISNUMBER(T132),T132*jst!$I35,"")</f>
        <v/>
      </c>
      <c r="U133" s="41" t="str">
        <f ca="1">IF(ISNUMBER(U132),U132*jst!$I35,"")</f>
        <v/>
      </c>
      <c r="V133" s="41" t="str">
        <f ca="1">IF(ISNUMBER(V132),V132*jst!$I35,"")</f>
        <v/>
      </c>
      <c r="W133" s="41" t="str">
        <f ca="1">IF(ISNUMBER(W132),W132*jst!$I35,"")</f>
        <v/>
      </c>
      <c r="X133" s="41" t="str">
        <f ca="1">IF(ISNUMBER(X132),X132*jst!$I35,"")</f>
        <v/>
      </c>
      <c r="Y133" s="41" t="str">
        <f ca="1">IF(ISNUMBER(Y132),Y132*jst!$I35,"")</f>
        <v/>
      </c>
      <c r="Z133" s="41" t="str">
        <f ca="1">IF(ISNUMBER(Z132),Z132*jst!$I35,"")</f>
        <v/>
      </c>
      <c r="AA133" s="41" t="str">
        <f ca="1">IF(ISNUMBER(AA132),AA132*jst!$I35,"")</f>
        <v/>
      </c>
      <c r="AB133" s="41" t="str">
        <f ca="1">IF(ISNUMBER(AB132),AB132*jst!$I35,"")</f>
        <v/>
      </c>
      <c r="AC133" s="41" t="str">
        <f ca="1">IF(ISNUMBER(AC132),AC132*jst!$I35,"")</f>
        <v/>
      </c>
      <c r="AD133" s="41" t="str">
        <f ca="1">IF(ISNUMBER(AD132),AD132*jst!$I35,"")</f>
        <v/>
      </c>
      <c r="AE133" s="41" t="str">
        <f ca="1">IF(ISNUMBER(AE132),AE132*jst!$I35,"")</f>
        <v/>
      </c>
      <c r="AF133" s="41" t="str">
        <f ca="1">IF(ISNUMBER(AF132),AF132*jst!$I35,"")</f>
        <v/>
      </c>
      <c r="AG133" s="41" t="str">
        <f ca="1">IF(ISNUMBER(AG132),AG132*jst!$I35,"")</f>
        <v/>
      </c>
      <c r="AH133" s="41" t="str">
        <f ca="1">IF(ISNUMBER(AH132),AH132*jst!$I35,"")</f>
        <v/>
      </c>
      <c r="AI133" s="41" t="str">
        <f ca="1">IF(ISNUMBER(AI132),AI132*jst!$I35,"")</f>
        <v/>
      </c>
      <c r="AJ133" s="41" t="str">
        <f ca="1">IF(ISNUMBER(AJ132),AJ132*jst!$I35,"")</f>
        <v/>
      </c>
      <c r="AK133" s="41" t="str">
        <f ca="1">IF(ISNUMBER(AK132),AK132*jst!$I35,"")</f>
        <v/>
      </c>
      <c r="AL133" s="41" t="str">
        <f ca="1">IF(ISNUMBER(AL132),AL132*jst!$I35,"")</f>
        <v/>
      </c>
      <c r="AM133" s="41" t="str">
        <f ca="1">IF(ISNUMBER(AM132),AM132*jst!$I35,"")</f>
        <v/>
      </c>
      <c r="AN133" s="41" t="str">
        <f ca="1">IF(ISNUMBER(AN132),AN132*jst!$I35,"")</f>
        <v/>
      </c>
      <c r="AO133" s="41" t="str">
        <f ca="1">IF(ISNUMBER(AO132),AO132*jst!$I35,"")</f>
        <v/>
      </c>
      <c r="AP133" s="41" t="str">
        <f ca="1">IF(ISNUMBER(AP132),AP132*jst!$I35,"")</f>
        <v/>
      </c>
      <c r="AQ133" s="41" t="str">
        <f ca="1">IF(ISNUMBER(AQ132),AQ132*jst!$I35,"")</f>
        <v/>
      </c>
      <c r="AR133" s="41" t="str">
        <f ca="1">IF(ISNUMBER(AR132),AR132*jst!$I35,"")</f>
        <v/>
      </c>
      <c r="AS133" s="41" t="str">
        <f ca="1">IF(ISNUMBER(AS132),AS132*jst!$I35,"")</f>
        <v/>
      </c>
      <c r="AT133" s="41" t="str">
        <f ca="1">IF(ISNUMBER(AT132),AT132*jst!$I35,"")</f>
        <v/>
      </c>
      <c r="AU133" s="41" t="str">
        <f ca="1">IF(ISNUMBER(AU132),AU132*jst!$I35,"")</f>
        <v/>
      </c>
      <c r="AV133" s="41" t="str">
        <f ca="1">IF(ISNUMBER(AV132),AV132*jst!$I35,"")</f>
        <v/>
      </c>
      <c r="AW133" s="41" t="str">
        <f ca="1">IF(ISNUMBER(AW132),AW132*jst!$I35,"")</f>
        <v/>
      </c>
      <c r="AX133" s="41" t="str">
        <f ca="1">IF(ISNUMBER(AX132),AX132*jst!$I35,"")</f>
        <v/>
      </c>
      <c r="AY133" s="41" t="str">
        <f ca="1">IF(ISNUMBER(AY132),AY132*jst!$I35,"")</f>
        <v/>
      </c>
      <c r="AZ133" s="41" t="str">
        <f ca="1">IF(ISNUMBER(AZ132),AZ132*jst!$I35,"")</f>
        <v/>
      </c>
      <c r="BA133" s="41" t="str">
        <f ca="1">IF(ISNUMBER(BA132),BA132*jst!$I35,"")</f>
        <v/>
      </c>
      <c r="BB133" s="41" t="str">
        <f ca="1">IF(ISNUMBER(BB132),BB132*jst!$I35,"")</f>
        <v/>
      </c>
      <c r="BC133" s="41" t="str">
        <f ca="1">IF(ISNUMBER(BC132),BC132*jst!$I35,"")</f>
        <v/>
      </c>
      <c r="BD133" s="41" t="str">
        <f ca="1">IF(ISNUMBER(BD132),BD132*jst!$I35,"")</f>
        <v/>
      </c>
      <c r="BE133" s="41" t="str">
        <f ca="1">IF(ISNUMBER(BE132),BE132*jst!$I35,"")</f>
        <v/>
      </c>
      <c r="BF133" s="41" t="str">
        <f ca="1">IF(ISNUMBER(BF132),BF132*jst!$I35,"")</f>
        <v/>
      </c>
      <c r="BG133" s="41" t="str">
        <f ca="1">IF(ISNUMBER(BG132),BG132*jst!$I35,"")</f>
        <v/>
      </c>
      <c r="BH133" s="41" t="str">
        <f ca="1">IF(ISNUMBER(BH132),BH132*jst!$I35,"")</f>
        <v/>
      </c>
      <c r="BI133" s="41" t="str">
        <f ca="1">IF(ISNUMBER(BI132),BI132*jst!$I35,"")</f>
        <v/>
      </c>
      <c r="BJ133" s="41" t="str">
        <f ca="1">IF(ISNUMBER(BJ132),BJ132*jst!$I35,"")</f>
        <v/>
      </c>
      <c r="BK133" s="41" t="str">
        <f ca="1">IF(ISNUMBER(BK132),BK132*jst!$I35,"")</f>
        <v/>
      </c>
      <c r="BL133" s="41" t="str">
        <f ca="1">IF(ISNUMBER(BL132),BL132*jst!$I35,"")</f>
        <v/>
      </c>
      <c r="BM133" s="41" t="str">
        <f ca="1">IF(ISNUMBER(BM132),BM132*jst!$I35,"")</f>
        <v/>
      </c>
      <c r="BN133" s="41" t="str">
        <f ca="1">IF(ISNUMBER(BN132),BN132*jst!$I35,"")</f>
        <v/>
      </c>
      <c r="BO133" s="41" t="str">
        <f ca="1">IF(ISNUMBER(BO132),BO132*jst!$I35,"")</f>
        <v/>
      </c>
      <c r="BP133" s="41" t="str">
        <f ca="1">IF(ISNUMBER(BP132),BP132*jst!$I35,"")</f>
        <v/>
      </c>
      <c r="BQ133" s="41" t="str">
        <f ca="1">IF(ISNUMBER(BQ132),BQ132*jst!$I35,"")</f>
        <v/>
      </c>
      <c r="BR133" s="41" t="str">
        <f ca="1">IF(ISNUMBER(BR132),BR132*jst!$I35,"")</f>
        <v/>
      </c>
      <c r="BS133" s="41" t="str">
        <f ca="1">IF(ISNUMBER(BS132),BS132*jst!$I35,"")</f>
        <v/>
      </c>
      <c r="BT133" s="41" t="str">
        <f ca="1">IF(ISNUMBER(BT132),BT132*jst!$I35,"")</f>
        <v/>
      </c>
    </row>
    <row r="134" spans="3:141" ht="13.5" thickBot="1" x14ac:dyDescent="0.25">
      <c r="C134" s="23">
        <v>7</v>
      </c>
      <c r="D134" s="171" t="s">
        <v>19</v>
      </c>
      <c r="E134" s="172"/>
      <c r="F134" s="172"/>
      <c r="G134" s="172"/>
      <c r="H134" s="172"/>
      <c r="I134" s="173"/>
      <c r="J134" s="48">
        <f ca="1">IF(ISNUMBER(J133),J133*12,"")</f>
        <v>12.37927670411166</v>
      </c>
      <c r="K134" s="48">
        <f t="shared" ref="K134:BT134" ca="1" si="48">IF(ISNUMBER(K133),K133*12,"")</f>
        <v>64.991310204113077</v>
      </c>
      <c r="L134" s="48">
        <f t="shared" ca="1" si="48"/>
        <v>3.7137400082227492</v>
      </c>
      <c r="M134" s="48">
        <f t="shared" ca="1" si="48"/>
        <v>7.4274800164454984</v>
      </c>
      <c r="N134" s="48">
        <f t="shared" ca="1" si="48"/>
        <v>13.617333383555071</v>
      </c>
      <c r="O134" s="48">
        <f t="shared" ca="1" si="48"/>
        <v>8.6655366958889104</v>
      </c>
      <c r="P134" s="48">
        <f t="shared" ca="1" si="48"/>
        <v>13.617333383555071</v>
      </c>
      <c r="Q134" s="48">
        <f t="shared" ca="1" si="48"/>
        <v>1.8568700041113746</v>
      </c>
      <c r="R134" s="48" t="str">
        <f t="shared" ca="1" si="48"/>
        <v/>
      </c>
      <c r="S134" s="48" t="str">
        <f t="shared" ca="1" si="48"/>
        <v/>
      </c>
      <c r="T134" s="48" t="str">
        <f t="shared" ca="1" si="48"/>
        <v/>
      </c>
      <c r="U134" s="48" t="str">
        <f t="shared" ca="1" si="48"/>
        <v/>
      </c>
      <c r="V134" s="48" t="str">
        <f t="shared" ca="1" si="48"/>
        <v/>
      </c>
      <c r="W134" s="48" t="str">
        <f t="shared" ca="1" si="48"/>
        <v/>
      </c>
      <c r="X134" s="48" t="str">
        <f t="shared" ca="1" si="48"/>
        <v/>
      </c>
      <c r="Y134" s="48" t="str">
        <f t="shared" ca="1" si="48"/>
        <v/>
      </c>
      <c r="Z134" s="48" t="str">
        <f t="shared" ca="1" si="48"/>
        <v/>
      </c>
      <c r="AA134" s="48" t="str">
        <f t="shared" ca="1" si="48"/>
        <v/>
      </c>
      <c r="AB134" s="48" t="str">
        <f t="shared" ca="1" si="48"/>
        <v/>
      </c>
      <c r="AC134" s="48" t="str">
        <f t="shared" ca="1" si="48"/>
        <v/>
      </c>
      <c r="AD134" s="48" t="str">
        <f t="shared" ca="1" si="48"/>
        <v/>
      </c>
      <c r="AE134" s="48" t="str">
        <f t="shared" ca="1" si="48"/>
        <v/>
      </c>
      <c r="AF134" s="48" t="str">
        <f t="shared" ca="1" si="48"/>
        <v/>
      </c>
      <c r="AG134" s="48" t="str">
        <f t="shared" ca="1" si="48"/>
        <v/>
      </c>
      <c r="AH134" s="48" t="str">
        <f t="shared" ca="1" si="48"/>
        <v/>
      </c>
      <c r="AI134" s="48" t="str">
        <f t="shared" ca="1" si="48"/>
        <v/>
      </c>
      <c r="AJ134" s="48" t="str">
        <f t="shared" ca="1" si="48"/>
        <v/>
      </c>
      <c r="AK134" s="48" t="str">
        <f t="shared" ca="1" si="48"/>
        <v/>
      </c>
      <c r="AL134" s="48" t="str">
        <f t="shared" ca="1" si="48"/>
        <v/>
      </c>
      <c r="AM134" s="48" t="str">
        <f t="shared" ca="1" si="48"/>
        <v/>
      </c>
      <c r="AN134" s="48" t="str">
        <f t="shared" ca="1" si="48"/>
        <v/>
      </c>
      <c r="AO134" s="48" t="str">
        <f t="shared" ca="1" si="48"/>
        <v/>
      </c>
      <c r="AP134" s="48" t="str">
        <f t="shared" ca="1" si="48"/>
        <v/>
      </c>
      <c r="AQ134" s="48" t="str">
        <f t="shared" ca="1" si="48"/>
        <v/>
      </c>
      <c r="AR134" s="48" t="str">
        <f t="shared" ca="1" si="48"/>
        <v/>
      </c>
      <c r="AS134" s="48" t="str">
        <f t="shared" ca="1" si="48"/>
        <v/>
      </c>
      <c r="AT134" s="48" t="str">
        <f t="shared" ca="1" si="48"/>
        <v/>
      </c>
      <c r="AU134" s="48" t="str">
        <f t="shared" ca="1" si="48"/>
        <v/>
      </c>
      <c r="AV134" s="48" t="str">
        <f t="shared" ca="1" si="48"/>
        <v/>
      </c>
      <c r="AW134" s="48" t="str">
        <f t="shared" ca="1" si="48"/>
        <v/>
      </c>
      <c r="AX134" s="48" t="str">
        <f t="shared" ca="1" si="48"/>
        <v/>
      </c>
      <c r="AY134" s="48" t="str">
        <f t="shared" ca="1" si="48"/>
        <v/>
      </c>
      <c r="AZ134" s="48" t="str">
        <f t="shared" ca="1" si="48"/>
        <v/>
      </c>
      <c r="BA134" s="48" t="str">
        <f t="shared" ca="1" si="48"/>
        <v/>
      </c>
      <c r="BB134" s="48" t="str">
        <f t="shared" ca="1" si="48"/>
        <v/>
      </c>
      <c r="BC134" s="48" t="str">
        <f t="shared" ca="1" si="48"/>
        <v/>
      </c>
      <c r="BD134" s="48" t="str">
        <f t="shared" ca="1" si="48"/>
        <v/>
      </c>
      <c r="BE134" s="48" t="str">
        <f t="shared" ca="1" si="48"/>
        <v/>
      </c>
      <c r="BF134" s="48" t="str">
        <f t="shared" ca="1" si="48"/>
        <v/>
      </c>
      <c r="BG134" s="48" t="str">
        <f t="shared" ca="1" si="48"/>
        <v/>
      </c>
      <c r="BH134" s="48" t="str">
        <f t="shared" ca="1" si="48"/>
        <v/>
      </c>
      <c r="BI134" s="48" t="str">
        <f t="shared" ca="1" si="48"/>
        <v/>
      </c>
      <c r="BJ134" s="48" t="str">
        <f t="shared" ca="1" si="48"/>
        <v/>
      </c>
      <c r="BK134" s="48" t="str">
        <f t="shared" ca="1" si="48"/>
        <v/>
      </c>
      <c r="BL134" s="48" t="str">
        <f t="shared" ca="1" si="48"/>
        <v/>
      </c>
      <c r="BM134" s="48" t="str">
        <f t="shared" ca="1" si="48"/>
        <v/>
      </c>
      <c r="BN134" s="48" t="str">
        <f t="shared" ca="1" si="48"/>
        <v/>
      </c>
      <c r="BO134" s="48" t="str">
        <f t="shared" ca="1" si="48"/>
        <v/>
      </c>
      <c r="BP134" s="48" t="str">
        <f t="shared" ca="1" si="48"/>
        <v/>
      </c>
      <c r="BQ134" s="48" t="str">
        <f t="shared" ca="1" si="48"/>
        <v/>
      </c>
      <c r="BR134" s="48" t="str">
        <f t="shared" ca="1" si="48"/>
        <v/>
      </c>
      <c r="BS134" s="48" t="str">
        <f t="shared" ca="1" si="48"/>
        <v/>
      </c>
      <c r="BT134" s="48" t="str">
        <f t="shared" ca="1" si="48"/>
        <v/>
      </c>
    </row>
    <row r="135" spans="3:141" ht="13.5" thickBot="1" x14ac:dyDescent="0.25"/>
    <row r="136" spans="3:141" ht="13.5" thickBot="1" x14ac:dyDescent="0.25">
      <c r="C136" s="174" t="s">
        <v>15</v>
      </c>
      <c r="D136" s="176" t="s">
        <v>18</v>
      </c>
      <c r="E136" s="177"/>
      <c r="F136" s="168" t="s">
        <v>195</v>
      </c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7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2"/>
    </row>
    <row r="137" spans="3:141" x14ac:dyDescent="0.2">
      <c r="C137" s="175"/>
      <c r="D137" s="178" t="s">
        <v>13</v>
      </c>
      <c r="E137" s="179"/>
      <c r="F137" s="180" t="str">
        <f>pomoc!L$5</f>
        <v>p11</v>
      </c>
      <c r="G137" s="181"/>
      <c r="H137" s="178" t="s">
        <v>21</v>
      </c>
      <c r="I137" s="179"/>
      <c r="J137" s="28" t="s">
        <v>220</v>
      </c>
      <c r="K137" s="28" t="s">
        <v>221</v>
      </c>
      <c r="L137" s="28" t="s">
        <v>222</v>
      </c>
      <c r="M137" s="28" t="s">
        <v>223</v>
      </c>
      <c r="N137" s="28">
        <f ca="1">OFFSET(pomoc!$L$12,pomoc!F$10,0)</f>
        <v>0</v>
      </c>
      <c r="O137" s="28">
        <f ca="1">OFFSET(pomoc!$L$12,pomoc!G$10,0)</f>
        <v>0</v>
      </c>
      <c r="P137" s="28">
        <f ca="1">OFFSET(pomoc!$L$12,pomoc!H$10,0)</f>
        <v>0</v>
      </c>
      <c r="Q137" s="28">
        <f ca="1">OFFSET(pomoc!$L$12,pomoc!I$10,0)</f>
        <v>0</v>
      </c>
      <c r="R137" s="28">
        <f ca="1">OFFSET(pomoc!$L$12,pomoc!J$10,0)</f>
        <v>0</v>
      </c>
      <c r="S137" s="28">
        <f ca="1">OFFSET(pomoc!$L$12,pomoc!K$10,0)</f>
        <v>0</v>
      </c>
      <c r="T137" s="28">
        <f ca="1">OFFSET(pomoc!$L$12,pomoc!L$10,0)</f>
        <v>0</v>
      </c>
      <c r="U137" s="28">
        <f ca="1">OFFSET(pomoc!$L$12,pomoc!M$10,0)</f>
        <v>0</v>
      </c>
      <c r="V137" s="28">
        <f ca="1">OFFSET(pomoc!$L$12,pomoc!N$10,0)</f>
        <v>0</v>
      </c>
      <c r="W137" s="28">
        <f ca="1">OFFSET(pomoc!$L$12,pomoc!O$10,0)</f>
        <v>0</v>
      </c>
      <c r="X137" s="28">
        <f ca="1">OFFSET(pomoc!$L$12,pomoc!P$10,0)</f>
        <v>0</v>
      </c>
      <c r="Y137" s="28">
        <f ca="1">OFFSET(pomoc!$L$12,pomoc!Q$10,0)</f>
        <v>0</v>
      </c>
      <c r="Z137" s="28">
        <f ca="1">OFFSET(pomoc!$L$12,pomoc!R$10,0)</f>
        <v>0</v>
      </c>
      <c r="AA137" s="28">
        <f ca="1">OFFSET(pomoc!$L$12,pomoc!S$10,0)</f>
        <v>0</v>
      </c>
      <c r="AB137" s="28">
        <f ca="1">OFFSET(pomoc!$L$12,pomoc!T$10,0)</f>
        <v>0</v>
      </c>
      <c r="AC137" s="28">
        <f ca="1">OFFSET(pomoc!$L$12,pomoc!U$10,0)</f>
        <v>0</v>
      </c>
      <c r="AD137" s="28">
        <f ca="1">OFFSET(pomoc!$L$12,pomoc!V$10,0)</f>
        <v>0</v>
      </c>
      <c r="AE137" s="28">
        <f ca="1">OFFSET(pomoc!$L$12,pomoc!W$10,0)</f>
        <v>0</v>
      </c>
      <c r="AF137" s="28">
        <f ca="1">OFFSET(pomoc!$L$12,pomoc!X$10,0)</f>
        <v>0</v>
      </c>
      <c r="AG137" s="28">
        <f ca="1">OFFSET(pomoc!$L$12,pomoc!Y$10,0)</f>
        <v>0</v>
      </c>
      <c r="AH137" s="28">
        <f ca="1">OFFSET(pomoc!$L$12,pomoc!Z$10,0)</f>
        <v>0</v>
      </c>
      <c r="AI137" s="28">
        <f ca="1">OFFSET(pomoc!$L$12,pomoc!AA$10,0)</f>
        <v>0</v>
      </c>
      <c r="AJ137" s="28">
        <f ca="1">OFFSET(pomoc!$L$12,pomoc!AB$10,0)</f>
        <v>0</v>
      </c>
      <c r="AK137" s="28">
        <f ca="1">OFFSET(pomoc!$L$12,pomoc!AC$10,0)</f>
        <v>0</v>
      </c>
      <c r="AL137" s="28">
        <f ca="1">OFFSET(pomoc!$L$12,pomoc!AD$10,0)</f>
        <v>0</v>
      </c>
      <c r="AM137" s="28">
        <f ca="1">OFFSET(pomoc!$L$12,pomoc!AE$10,0)</f>
        <v>0</v>
      </c>
      <c r="AN137" s="28">
        <f ca="1">OFFSET(pomoc!$L$12,pomoc!AF$10,0)</f>
        <v>0</v>
      </c>
      <c r="AO137" s="28">
        <f ca="1">OFFSET(pomoc!$L$12,pomoc!AG$10,0)</f>
        <v>0</v>
      </c>
      <c r="AP137" s="28">
        <f ca="1">OFFSET(pomoc!$L$12,pomoc!AH$10,0)</f>
        <v>0</v>
      </c>
      <c r="AQ137" s="28">
        <f ca="1">OFFSET(pomoc!$L$12,pomoc!AI$10,0)</f>
        <v>0</v>
      </c>
      <c r="AR137" s="28">
        <f ca="1">OFFSET(pomoc!$L$12,pomoc!AJ$10,0)</f>
        <v>0</v>
      </c>
      <c r="AS137" s="28">
        <f ca="1">OFFSET(pomoc!$L$12,pomoc!AK$10,0)</f>
        <v>0</v>
      </c>
      <c r="AT137" s="28">
        <f ca="1">OFFSET(pomoc!$L$12,pomoc!AL$10,0)</f>
        <v>0</v>
      </c>
      <c r="AU137" s="28">
        <f ca="1">OFFSET(pomoc!$L$12,pomoc!AM$10,0)</f>
        <v>0</v>
      </c>
      <c r="AV137" s="28">
        <f ca="1">OFFSET(pomoc!$L$12,pomoc!AN$10,0)</f>
        <v>0</v>
      </c>
      <c r="AW137" s="28">
        <f ca="1">OFFSET(pomoc!$L$12,pomoc!AO$10,0)</f>
        <v>0</v>
      </c>
      <c r="AX137" s="28">
        <f ca="1">OFFSET(pomoc!$L$12,pomoc!AP$10,0)</f>
        <v>0</v>
      </c>
      <c r="AY137" s="28">
        <f ca="1">OFFSET(pomoc!$L$12,pomoc!AQ$10,0)</f>
        <v>0</v>
      </c>
      <c r="AZ137" s="28">
        <f ca="1">OFFSET(pomoc!$L$12,pomoc!AR$10,0)</f>
        <v>0</v>
      </c>
      <c r="BA137" s="28">
        <f ca="1">OFFSET(pomoc!$L$12,pomoc!AS$10,0)</f>
        <v>0</v>
      </c>
      <c r="BB137" s="28">
        <f ca="1">OFFSET(pomoc!$L$12,pomoc!AT$10,0)</f>
        <v>0</v>
      </c>
      <c r="BC137" s="28">
        <f ca="1">OFFSET(pomoc!$L$12,pomoc!AU$10,0)</f>
        <v>0</v>
      </c>
      <c r="BD137" s="28">
        <f ca="1">OFFSET(pomoc!$L$12,pomoc!AV$10,0)</f>
        <v>0</v>
      </c>
      <c r="BE137" s="28">
        <f ca="1">OFFSET(pomoc!$L$12,pomoc!AW$10,0)</f>
        <v>0</v>
      </c>
      <c r="BF137" s="28">
        <f ca="1">OFFSET(pomoc!$L$12,pomoc!AX$10,0)</f>
        <v>0</v>
      </c>
      <c r="BG137" s="28">
        <f ca="1">OFFSET(pomoc!$L$12,pomoc!AY$10,0)</f>
        <v>0</v>
      </c>
      <c r="BH137" s="28">
        <f ca="1">OFFSET(pomoc!$L$12,pomoc!AZ$10,0)</f>
        <v>0</v>
      </c>
      <c r="BI137" s="28">
        <f ca="1">OFFSET(pomoc!$L$12,pomoc!BA$10,0)</f>
        <v>0</v>
      </c>
      <c r="BJ137" s="28">
        <f ca="1">OFFSET(pomoc!$L$12,pomoc!BB$10,0)</f>
        <v>0</v>
      </c>
      <c r="BK137" s="28">
        <f ca="1">OFFSET(pomoc!$L$12,pomoc!BC$10,0)</f>
        <v>0</v>
      </c>
      <c r="BL137" s="28">
        <f ca="1">OFFSET(pomoc!$L$12,pomoc!BD$10,0)</f>
        <v>0</v>
      </c>
      <c r="BM137" s="28">
        <f ca="1">OFFSET(pomoc!$L$12,pomoc!BE$10,0)</f>
        <v>0</v>
      </c>
      <c r="BN137" s="28">
        <f ca="1">OFFSET(pomoc!$L$12,pomoc!BF$10,0)</f>
        <v>0</v>
      </c>
      <c r="BO137" s="28">
        <f ca="1">OFFSET(pomoc!$L$12,pomoc!BG$10,0)</f>
        <v>0</v>
      </c>
      <c r="BP137" s="28">
        <f ca="1">OFFSET(pomoc!$L$12,pomoc!BH$10,0)</f>
        <v>0</v>
      </c>
      <c r="BQ137" s="28">
        <f ca="1">OFFSET(pomoc!$L$12,pomoc!BI$10,0)</f>
        <v>0</v>
      </c>
      <c r="BR137" s="28">
        <f ca="1">OFFSET(pomoc!$L$12,pomoc!BJ$10,0)</f>
        <v>0</v>
      </c>
      <c r="BS137" s="28">
        <f ca="1">OFFSET(pomoc!$L$12,pomoc!BK$10,0)</f>
        <v>0</v>
      </c>
      <c r="BT137" s="28">
        <f ca="1">OFFSET(pomoc!$L$12,pomoc!BL$10,0)</f>
        <v>0</v>
      </c>
    </row>
    <row r="138" spans="3:141" x14ac:dyDescent="0.2">
      <c r="C138" s="175"/>
      <c r="D138" s="162" t="s">
        <v>23</v>
      </c>
      <c r="E138" s="163"/>
      <c r="F138" s="163"/>
      <c r="G138" s="164"/>
      <c r="H138" s="182" t="s">
        <v>22</v>
      </c>
      <c r="I138" s="183"/>
      <c r="J138" s="20">
        <f ca="1">OFFSET(pomoc!$L$13,pomoc!B$10,0)</f>
        <v>1</v>
      </c>
      <c r="K138" s="20">
        <f ca="1">OFFSET(pomoc!$L$13,pomoc!C$10,0)</f>
        <v>1</v>
      </c>
      <c r="L138" s="20">
        <f ca="1">OFFSET(pomoc!$L$13,pomoc!D$10,0)</f>
        <v>1</v>
      </c>
      <c r="M138" s="20">
        <f ca="1">OFFSET(pomoc!$L$13,pomoc!E$10,0)</f>
        <v>1</v>
      </c>
      <c r="N138" s="20">
        <f ca="1">OFFSET(pomoc!$L$13,pomoc!F$10,0)</f>
        <v>1</v>
      </c>
      <c r="O138" s="20">
        <f ca="1">OFFSET(pomoc!$L$13,pomoc!G$10,0)</f>
        <v>1</v>
      </c>
      <c r="P138" s="20">
        <f ca="1">OFFSET(pomoc!$L$13,pomoc!H$10,0)</f>
        <v>1</v>
      </c>
      <c r="Q138" s="20">
        <f ca="1">OFFSET(pomoc!$L$13,pomoc!I$10,0)</f>
        <v>1</v>
      </c>
      <c r="R138" s="20">
        <f ca="1">OFFSET(pomoc!$L$13,pomoc!J$10,0)</f>
        <v>1</v>
      </c>
      <c r="S138" s="20">
        <f ca="1">OFFSET(pomoc!$L$13,pomoc!K$10,0)</f>
        <v>1</v>
      </c>
      <c r="T138" s="20">
        <f ca="1">OFFSET(pomoc!$L$13,pomoc!L$10,0)</f>
        <v>1</v>
      </c>
      <c r="U138" s="20">
        <f ca="1">OFFSET(pomoc!$L$13,pomoc!M$10,0)</f>
        <v>1</v>
      </c>
      <c r="V138" s="20">
        <f ca="1">OFFSET(pomoc!$L$13,pomoc!N$10,0)</f>
        <v>1</v>
      </c>
      <c r="W138" s="20">
        <f ca="1">OFFSET(pomoc!$L$13,pomoc!O$10,0)</f>
        <v>1</v>
      </c>
      <c r="X138" s="20">
        <f ca="1">OFFSET(pomoc!$L$13,pomoc!P$10,0)</f>
        <v>1</v>
      </c>
      <c r="Y138" s="20">
        <f ca="1">OFFSET(pomoc!$L$13,pomoc!Q$10,0)</f>
        <v>1</v>
      </c>
      <c r="Z138" s="20">
        <f ca="1">OFFSET(pomoc!$L$13,pomoc!R$10,0)</f>
        <v>1</v>
      </c>
      <c r="AA138" s="20">
        <f ca="1">OFFSET(pomoc!$L$13,pomoc!S$10,0)</f>
        <v>1</v>
      </c>
      <c r="AB138" s="20">
        <f ca="1">OFFSET(pomoc!$L$13,pomoc!T$10,0)</f>
        <v>1</v>
      </c>
      <c r="AC138" s="20">
        <f ca="1">OFFSET(pomoc!$L$13,pomoc!U$10,0)</f>
        <v>1</v>
      </c>
      <c r="AD138" s="20">
        <f ca="1">OFFSET(pomoc!$L$13,pomoc!V$10,0)</f>
        <v>1</v>
      </c>
      <c r="AE138" s="20">
        <f ca="1">OFFSET(pomoc!$L$13,pomoc!W$10,0)</f>
        <v>1</v>
      </c>
      <c r="AF138" s="20">
        <f ca="1">OFFSET(pomoc!$L$13,pomoc!X$10,0)</f>
        <v>1</v>
      </c>
      <c r="AG138" s="20">
        <f ca="1">OFFSET(pomoc!$L$13,pomoc!Y$10,0)</f>
        <v>1</v>
      </c>
      <c r="AH138" s="20">
        <f ca="1">OFFSET(pomoc!$L$13,pomoc!Z$10,0)</f>
        <v>1</v>
      </c>
      <c r="AI138" s="20">
        <f ca="1">OFFSET(pomoc!$L$13,pomoc!AA$10,0)</f>
        <v>1</v>
      </c>
      <c r="AJ138" s="20">
        <f ca="1">OFFSET(pomoc!$L$13,pomoc!AB$10,0)</f>
        <v>1</v>
      </c>
      <c r="AK138" s="20">
        <f ca="1">OFFSET(pomoc!$L$13,pomoc!AC$10,0)</f>
        <v>1</v>
      </c>
      <c r="AL138" s="20">
        <f ca="1">OFFSET(pomoc!$L$13,pomoc!AD$10,0)</f>
        <v>1</v>
      </c>
      <c r="AM138" s="20">
        <f ca="1">OFFSET(pomoc!$L$13,pomoc!AE$10,0)</f>
        <v>1</v>
      </c>
      <c r="AN138" s="20">
        <f ca="1">OFFSET(pomoc!$L$13,pomoc!AF$10,0)</f>
        <v>1</v>
      </c>
      <c r="AO138" s="20">
        <f ca="1">OFFSET(pomoc!$L$13,pomoc!AG$10,0)</f>
        <v>1</v>
      </c>
      <c r="AP138" s="20">
        <f ca="1">OFFSET(pomoc!$L$13,pomoc!AH$10,0)</f>
        <v>1</v>
      </c>
      <c r="AQ138" s="20">
        <f ca="1">OFFSET(pomoc!$L$13,pomoc!AI$10,0)</f>
        <v>1</v>
      </c>
      <c r="AR138" s="20">
        <f ca="1">OFFSET(pomoc!$L$13,pomoc!AJ$10,0)</f>
        <v>1</v>
      </c>
      <c r="AS138" s="20">
        <f ca="1">OFFSET(pomoc!$L$13,pomoc!AK$10,0)</f>
        <v>1</v>
      </c>
      <c r="AT138" s="20">
        <f ca="1">OFFSET(pomoc!$L$13,pomoc!AL$10,0)</f>
        <v>1</v>
      </c>
      <c r="AU138" s="20">
        <f ca="1">OFFSET(pomoc!$L$13,pomoc!AM$10,0)</f>
        <v>1</v>
      </c>
      <c r="AV138" s="20">
        <f ca="1">OFFSET(pomoc!$L$13,pomoc!AN$10,0)</f>
        <v>1</v>
      </c>
      <c r="AW138" s="20">
        <f ca="1">OFFSET(pomoc!$L$13,pomoc!AO$10,0)</f>
        <v>1</v>
      </c>
      <c r="AX138" s="20">
        <f ca="1">OFFSET(pomoc!$L$13,pomoc!AP$10,0)</f>
        <v>1</v>
      </c>
      <c r="AY138" s="20">
        <f ca="1">OFFSET(pomoc!$L$13,pomoc!AQ$10,0)</f>
        <v>1</v>
      </c>
      <c r="AZ138" s="20">
        <f ca="1">OFFSET(pomoc!$L$13,pomoc!AR$10,0)</f>
        <v>1</v>
      </c>
      <c r="BA138" s="20">
        <f ca="1">OFFSET(pomoc!$L$13,pomoc!AS$10,0)</f>
        <v>1</v>
      </c>
      <c r="BB138" s="20">
        <f ca="1">OFFSET(pomoc!$L$13,pomoc!AT$10,0)</f>
        <v>1</v>
      </c>
      <c r="BC138" s="20">
        <f ca="1">OFFSET(pomoc!$L$13,pomoc!AU$10,0)</f>
        <v>1</v>
      </c>
      <c r="BD138" s="20">
        <f ca="1">OFFSET(pomoc!$L$13,pomoc!AV$10,0)</f>
        <v>1</v>
      </c>
      <c r="BE138" s="20">
        <f ca="1">OFFSET(pomoc!$L$13,pomoc!AW$10,0)</f>
        <v>1</v>
      </c>
      <c r="BF138" s="20">
        <f ca="1">OFFSET(pomoc!$L$13,pomoc!AX$10,0)</f>
        <v>1</v>
      </c>
      <c r="BG138" s="20">
        <f ca="1">OFFSET(pomoc!$L$13,pomoc!AY$10,0)</f>
        <v>1</v>
      </c>
      <c r="BH138" s="20">
        <f ca="1">OFFSET(pomoc!$L$13,pomoc!AZ$10,0)</f>
        <v>1</v>
      </c>
      <c r="BI138" s="20">
        <f ca="1">OFFSET(pomoc!$L$13,pomoc!BA$10,0)</f>
        <v>1</v>
      </c>
      <c r="BJ138" s="20">
        <f ca="1">OFFSET(pomoc!$L$13,pomoc!BB$10,0)</f>
        <v>1</v>
      </c>
      <c r="BK138" s="20">
        <f ca="1">OFFSET(pomoc!$L$13,pomoc!BC$10,0)</f>
        <v>1</v>
      </c>
      <c r="BL138" s="20">
        <f ca="1">OFFSET(pomoc!$L$13,pomoc!BD$10,0)</f>
        <v>1</v>
      </c>
      <c r="BM138" s="20">
        <f ca="1">OFFSET(pomoc!$L$13,pomoc!BE$10,0)</f>
        <v>1</v>
      </c>
      <c r="BN138" s="20">
        <f ca="1">OFFSET(pomoc!$L$13,pomoc!BF$10,0)</f>
        <v>1</v>
      </c>
      <c r="BO138" s="20">
        <f ca="1">OFFSET(pomoc!$L$13,pomoc!BG$10,0)</f>
        <v>1</v>
      </c>
      <c r="BP138" s="20">
        <f ca="1">OFFSET(pomoc!$L$13,pomoc!BH$10,0)</f>
        <v>1</v>
      </c>
      <c r="BQ138" s="20">
        <f ca="1">OFFSET(pomoc!$L$13,pomoc!BI$10,0)</f>
        <v>1</v>
      </c>
      <c r="BR138" s="20">
        <f ca="1">OFFSET(pomoc!$L$13,pomoc!BJ$10,0)</f>
        <v>1</v>
      </c>
      <c r="BS138" s="20">
        <f ca="1">OFFSET(pomoc!$L$13,pomoc!BK$10,0)</f>
        <v>1</v>
      </c>
      <c r="BT138" s="20">
        <f ca="1">OFFSET(pomoc!$L$13,pomoc!BL$10,0)</f>
        <v>1</v>
      </c>
    </row>
    <row r="139" spans="3:141" ht="13.5" thickBot="1" x14ac:dyDescent="0.25">
      <c r="C139" s="175"/>
      <c r="D139" s="165"/>
      <c r="E139" s="166"/>
      <c r="F139" s="166"/>
      <c r="G139" s="167"/>
      <c r="H139" s="184" t="s">
        <v>15</v>
      </c>
      <c r="I139" s="185"/>
      <c r="J139" s="24">
        <f>IF(ISTEXT(J137),1,"")</f>
        <v>1</v>
      </c>
      <c r="K139" s="24">
        <f>IF(ISTEXT(K137),J139+1,"")</f>
        <v>2</v>
      </c>
      <c r="L139" s="24">
        <f t="shared" ref="L139:BT139" si="49">IF(ISTEXT(L137),K139+1,"")</f>
        <v>3</v>
      </c>
      <c r="M139" s="24">
        <f t="shared" si="49"/>
        <v>4</v>
      </c>
      <c r="N139" s="24" t="str">
        <f t="shared" ca="1" si="49"/>
        <v/>
      </c>
      <c r="O139" s="24" t="str">
        <f t="shared" ca="1" si="49"/>
        <v/>
      </c>
      <c r="P139" s="24" t="str">
        <f t="shared" ca="1" si="49"/>
        <v/>
      </c>
      <c r="Q139" s="24" t="str">
        <f t="shared" ca="1" si="49"/>
        <v/>
      </c>
      <c r="R139" s="24" t="str">
        <f t="shared" ca="1" si="49"/>
        <v/>
      </c>
      <c r="S139" s="24" t="str">
        <f t="shared" ca="1" si="49"/>
        <v/>
      </c>
      <c r="T139" s="24" t="str">
        <f t="shared" ca="1" si="49"/>
        <v/>
      </c>
      <c r="U139" s="24" t="str">
        <f t="shared" ca="1" si="49"/>
        <v/>
      </c>
      <c r="V139" s="24" t="str">
        <f t="shared" ca="1" si="49"/>
        <v/>
      </c>
      <c r="W139" s="24" t="str">
        <f t="shared" ca="1" si="49"/>
        <v/>
      </c>
      <c r="X139" s="24" t="str">
        <f t="shared" ca="1" si="49"/>
        <v/>
      </c>
      <c r="Y139" s="24" t="str">
        <f t="shared" ca="1" si="49"/>
        <v/>
      </c>
      <c r="Z139" s="24" t="str">
        <f t="shared" ca="1" si="49"/>
        <v/>
      </c>
      <c r="AA139" s="24" t="str">
        <f t="shared" ca="1" si="49"/>
        <v/>
      </c>
      <c r="AB139" s="24" t="str">
        <f t="shared" ca="1" si="49"/>
        <v/>
      </c>
      <c r="AC139" s="24" t="str">
        <f t="shared" ca="1" si="49"/>
        <v/>
      </c>
      <c r="AD139" s="24" t="str">
        <f t="shared" ca="1" si="49"/>
        <v/>
      </c>
      <c r="AE139" s="24" t="str">
        <f t="shared" ca="1" si="49"/>
        <v/>
      </c>
      <c r="AF139" s="24" t="str">
        <f t="shared" ca="1" si="49"/>
        <v/>
      </c>
      <c r="AG139" s="24" t="str">
        <f t="shared" ca="1" si="49"/>
        <v/>
      </c>
      <c r="AH139" s="24" t="str">
        <f t="shared" ca="1" si="49"/>
        <v/>
      </c>
      <c r="AI139" s="24" t="str">
        <f t="shared" ca="1" si="49"/>
        <v/>
      </c>
      <c r="AJ139" s="24" t="str">
        <f t="shared" ca="1" si="49"/>
        <v/>
      </c>
      <c r="AK139" s="24" t="str">
        <f t="shared" ca="1" si="49"/>
        <v/>
      </c>
      <c r="AL139" s="24" t="str">
        <f t="shared" ca="1" si="49"/>
        <v/>
      </c>
      <c r="AM139" s="24" t="str">
        <f t="shared" ca="1" si="49"/>
        <v/>
      </c>
      <c r="AN139" s="24" t="str">
        <f t="shared" ca="1" si="49"/>
        <v/>
      </c>
      <c r="AO139" s="24" t="str">
        <f t="shared" ca="1" si="49"/>
        <v/>
      </c>
      <c r="AP139" s="24" t="str">
        <f t="shared" ca="1" si="49"/>
        <v/>
      </c>
      <c r="AQ139" s="24" t="str">
        <f t="shared" ca="1" si="49"/>
        <v/>
      </c>
      <c r="AR139" s="24" t="str">
        <f t="shared" ca="1" si="49"/>
        <v/>
      </c>
      <c r="AS139" s="24" t="str">
        <f t="shared" ca="1" si="49"/>
        <v/>
      </c>
      <c r="AT139" s="24" t="str">
        <f t="shared" ca="1" si="49"/>
        <v/>
      </c>
      <c r="AU139" s="24" t="str">
        <f t="shared" ca="1" si="49"/>
        <v/>
      </c>
      <c r="AV139" s="24" t="str">
        <f t="shared" ca="1" si="49"/>
        <v/>
      </c>
      <c r="AW139" s="24" t="str">
        <f t="shared" ca="1" si="49"/>
        <v/>
      </c>
      <c r="AX139" s="24" t="str">
        <f t="shared" ca="1" si="49"/>
        <v/>
      </c>
      <c r="AY139" s="24" t="str">
        <f t="shared" ca="1" si="49"/>
        <v/>
      </c>
      <c r="AZ139" s="24" t="str">
        <f t="shared" ca="1" si="49"/>
        <v/>
      </c>
      <c r="BA139" s="24" t="str">
        <f t="shared" ca="1" si="49"/>
        <v/>
      </c>
      <c r="BB139" s="24" t="str">
        <f t="shared" ca="1" si="49"/>
        <v/>
      </c>
      <c r="BC139" s="24" t="str">
        <f t="shared" ca="1" si="49"/>
        <v/>
      </c>
      <c r="BD139" s="24" t="str">
        <f t="shared" ca="1" si="49"/>
        <v/>
      </c>
      <c r="BE139" s="24" t="str">
        <f t="shared" ca="1" si="49"/>
        <v/>
      </c>
      <c r="BF139" s="24" t="str">
        <f t="shared" ca="1" si="49"/>
        <v/>
      </c>
      <c r="BG139" s="24" t="str">
        <f t="shared" ca="1" si="49"/>
        <v/>
      </c>
      <c r="BH139" s="24" t="str">
        <f t="shared" ca="1" si="49"/>
        <v/>
      </c>
      <c r="BI139" s="24" t="str">
        <f t="shared" ca="1" si="49"/>
        <v/>
      </c>
      <c r="BJ139" s="24" t="str">
        <f t="shared" ca="1" si="49"/>
        <v/>
      </c>
      <c r="BK139" s="24" t="str">
        <f t="shared" ca="1" si="49"/>
        <v/>
      </c>
      <c r="BL139" s="24" t="str">
        <f t="shared" ca="1" si="49"/>
        <v/>
      </c>
      <c r="BM139" s="24" t="str">
        <f t="shared" ca="1" si="49"/>
        <v/>
      </c>
      <c r="BN139" s="24" t="str">
        <f t="shared" ca="1" si="49"/>
        <v/>
      </c>
      <c r="BO139" s="24" t="str">
        <f t="shared" ca="1" si="49"/>
        <v/>
      </c>
      <c r="BP139" s="24" t="str">
        <f t="shared" ca="1" si="49"/>
        <v/>
      </c>
      <c r="BQ139" s="24" t="str">
        <f t="shared" ca="1" si="49"/>
        <v/>
      </c>
      <c r="BR139" s="24" t="str">
        <f t="shared" ca="1" si="49"/>
        <v/>
      </c>
      <c r="BS139" s="24" t="str">
        <f t="shared" ca="1" si="49"/>
        <v/>
      </c>
      <c r="BT139" s="24" t="str">
        <f t="shared" ca="1" si="49"/>
        <v/>
      </c>
    </row>
    <row r="140" spans="3:141" x14ac:dyDescent="0.2">
      <c r="C140" s="23">
        <v>1</v>
      </c>
      <c r="D140" s="192" t="s">
        <v>120</v>
      </c>
      <c r="E140" s="193"/>
      <c r="F140" s="193"/>
      <c r="G140" s="193"/>
      <c r="H140" s="193"/>
      <c r="I140" s="194"/>
      <c r="J140" s="29">
        <v>3109</v>
      </c>
      <c r="K140" s="29">
        <v>3109</v>
      </c>
      <c r="L140" s="29" t="str">
        <f ca="1">OFFSET(pomoc!$L$14,pomoc!D$10,0)</f>
        <v/>
      </c>
      <c r="M140" s="29">
        <v>3109</v>
      </c>
      <c r="N140" s="29" t="str">
        <f ca="1">OFFSET(pomoc!$L$14,pomoc!F$10,0)</f>
        <v/>
      </c>
      <c r="O140" s="29" t="str">
        <f ca="1">OFFSET(pomoc!$L$14,pomoc!G$10,0)</f>
        <v/>
      </c>
      <c r="P140" s="29" t="str">
        <f ca="1">OFFSET(pomoc!$L$14,pomoc!H$10,0)</f>
        <v/>
      </c>
      <c r="Q140" s="29" t="str">
        <f ca="1">OFFSET(pomoc!$L$14,pomoc!I$10,0)</f>
        <v/>
      </c>
      <c r="R140" s="29" t="str">
        <f ca="1">OFFSET(pomoc!$L$14,pomoc!J$10,0)</f>
        <v/>
      </c>
      <c r="S140" s="29" t="str">
        <f ca="1">OFFSET(pomoc!$L$14,pomoc!K$10,0)</f>
        <v/>
      </c>
      <c r="T140" s="29" t="str">
        <f ca="1">OFFSET(pomoc!$L$14,pomoc!L$10,0)</f>
        <v/>
      </c>
      <c r="U140" s="29" t="str">
        <f ca="1">OFFSET(pomoc!$L$14,pomoc!M$10,0)</f>
        <v/>
      </c>
      <c r="V140" s="29" t="str">
        <f ca="1">OFFSET(pomoc!$L$14,pomoc!N$10,0)</f>
        <v/>
      </c>
      <c r="W140" s="29" t="str">
        <f ca="1">OFFSET(pomoc!$L$14,pomoc!O$10,0)</f>
        <v/>
      </c>
      <c r="X140" s="29" t="str">
        <f ca="1">OFFSET(pomoc!$L$14,pomoc!P$10,0)</f>
        <v/>
      </c>
      <c r="Y140" s="29" t="str">
        <f ca="1">OFFSET(pomoc!$L$14,pomoc!Q$10,0)</f>
        <v/>
      </c>
      <c r="Z140" s="29" t="str">
        <f ca="1">OFFSET(pomoc!$L$14,pomoc!R$10,0)</f>
        <v/>
      </c>
      <c r="AA140" s="29" t="str">
        <f ca="1">OFFSET(pomoc!$L$14,pomoc!S$10,0)</f>
        <v/>
      </c>
      <c r="AB140" s="29" t="str">
        <f ca="1">OFFSET(pomoc!$L$14,pomoc!T$10,0)</f>
        <v/>
      </c>
      <c r="AC140" s="29" t="str">
        <f ca="1">OFFSET(pomoc!$L$14,pomoc!U$10,0)</f>
        <v/>
      </c>
      <c r="AD140" s="29" t="str">
        <f ca="1">OFFSET(pomoc!$L$14,pomoc!V$10,0)</f>
        <v/>
      </c>
      <c r="AE140" s="29" t="str">
        <f ca="1">OFFSET(pomoc!$L$14,pomoc!W$10,0)</f>
        <v/>
      </c>
      <c r="AF140" s="29" t="str">
        <f ca="1">OFFSET(pomoc!$L$14,pomoc!X$10,0)</f>
        <v/>
      </c>
      <c r="AG140" s="29" t="str">
        <f ca="1">OFFSET(pomoc!$L$14,pomoc!Y$10,0)</f>
        <v/>
      </c>
      <c r="AH140" s="29" t="str">
        <f ca="1">OFFSET(pomoc!$L$14,pomoc!Z$10,0)</f>
        <v/>
      </c>
      <c r="AI140" s="29" t="str">
        <f ca="1">OFFSET(pomoc!$L$14,pomoc!AA$10,0)</f>
        <v/>
      </c>
      <c r="AJ140" s="29" t="str">
        <f ca="1">OFFSET(pomoc!$L$14,pomoc!AB$10,0)</f>
        <v/>
      </c>
      <c r="AK140" s="29" t="str">
        <f ca="1">OFFSET(pomoc!$L$14,pomoc!AC$10,0)</f>
        <v/>
      </c>
      <c r="AL140" s="29" t="str">
        <f ca="1">OFFSET(pomoc!$L$14,pomoc!AD$10,0)</f>
        <v/>
      </c>
      <c r="AM140" s="29" t="str">
        <f ca="1">OFFSET(pomoc!$L$14,pomoc!AE$10,0)</f>
        <v/>
      </c>
      <c r="AN140" s="29" t="str">
        <f ca="1">OFFSET(pomoc!$L$14,pomoc!AF$10,0)</f>
        <v/>
      </c>
      <c r="AO140" s="29" t="str">
        <f ca="1">OFFSET(pomoc!$L$14,pomoc!AG$10,0)</f>
        <v/>
      </c>
      <c r="AP140" s="29" t="str">
        <f ca="1">OFFSET(pomoc!$L$14,pomoc!AH$10,0)</f>
        <v/>
      </c>
      <c r="AQ140" s="29" t="str">
        <f ca="1">OFFSET(pomoc!$L$14,pomoc!AI$10,0)</f>
        <v/>
      </c>
      <c r="AR140" s="29" t="str">
        <f ca="1">OFFSET(pomoc!$L$14,pomoc!AJ$10,0)</f>
        <v/>
      </c>
      <c r="AS140" s="29" t="str">
        <f ca="1">OFFSET(pomoc!$L$14,pomoc!AK$10,0)</f>
        <v/>
      </c>
      <c r="AT140" s="29" t="str">
        <f ca="1">OFFSET(pomoc!$L$14,pomoc!AL$10,0)</f>
        <v/>
      </c>
      <c r="AU140" s="29" t="str">
        <f ca="1">OFFSET(pomoc!$L$14,pomoc!AM$10,0)</f>
        <v/>
      </c>
      <c r="AV140" s="29" t="str">
        <f ca="1">OFFSET(pomoc!$L$14,pomoc!AN$10,0)</f>
        <v/>
      </c>
      <c r="AW140" s="29" t="str">
        <f ca="1">OFFSET(pomoc!$L$14,pomoc!AO$10,0)</f>
        <v/>
      </c>
      <c r="AX140" s="29" t="str">
        <f ca="1">OFFSET(pomoc!$L$14,pomoc!AP$10,0)</f>
        <v/>
      </c>
      <c r="AY140" s="29" t="str">
        <f ca="1">OFFSET(pomoc!$L$14,pomoc!AQ$10,0)</f>
        <v/>
      </c>
      <c r="AZ140" s="29" t="str">
        <f ca="1">OFFSET(pomoc!$L$14,pomoc!AR$10,0)</f>
        <v/>
      </c>
      <c r="BA140" s="29" t="str">
        <f ca="1">OFFSET(pomoc!$L$14,pomoc!AS$10,0)</f>
        <v/>
      </c>
      <c r="BB140" s="29" t="str">
        <f ca="1">OFFSET(pomoc!$L$14,pomoc!AT$10,0)</f>
        <v/>
      </c>
      <c r="BC140" s="29" t="str">
        <f ca="1">OFFSET(pomoc!$L$14,pomoc!AU$10,0)</f>
        <v/>
      </c>
      <c r="BD140" s="29" t="str">
        <f ca="1">OFFSET(pomoc!$L$14,pomoc!AV$10,0)</f>
        <v/>
      </c>
      <c r="BE140" s="29" t="str">
        <f ca="1">OFFSET(pomoc!$L$14,pomoc!AW$10,0)</f>
        <v/>
      </c>
      <c r="BF140" s="29" t="str">
        <f ca="1">OFFSET(pomoc!$L$14,pomoc!AX$10,0)</f>
        <v/>
      </c>
      <c r="BG140" s="29" t="str">
        <f ca="1">OFFSET(pomoc!$L$14,pomoc!AY$10,0)</f>
        <v/>
      </c>
      <c r="BH140" s="29" t="str">
        <f ca="1">OFFSET(pomoc!$L$14,pomoc!AZ$10,0)</f>
        <v/>
      </c>
      <c r="BI140" s="29" t="str">
        <f ca="1">OFFSET(pomoc!$L$14,pomoc!BA$10,0)</f>
        <v/>
      </c>
      <c r="BJ140" s="29" t="str">
        <f ca="1">OFFSET(pomoc!$L$14,pomoc!BB$10,0)</f>
        <v/>
      </c>
      <c r="BK140" s="29" t="str">
        <f ca="1">OFFSET(pomoc!$L$14,pomoc!BC$10,0)</f>
        <v/>
      </c>
      <c r="BL140" s="29" t="str">
        <f ca="1">OFFSET(pomoc!$L$14,pomoc!BD$10,0)</f>
        <v/>
      </c>
      <c r="BM140" s="29" t="str">
        <f ca="1">OFFSET(pomoc!$L$14,pomoc!BE$10,0)</f>
        <v/>
      </c>
      <c r="BN140" s="29" t="str">
        <f ca="1">OFFSET(pomoc!$L$14,pomoc!BF$10,0)</f>
        <v/>
      </c>
      <c r="BO140" s="29" t="str">
        <f ca="1">OFFSET(pomoc!$L$14,pomoc!BG$10,0)</f>
        <v/>
      </c>
      <c r="BP140" s="29" t="str">
        <f ca="1">OFFSET(pomoc!$L$14,pomoc!BH$10,0)</f>
        <v/>
      </c>
      <c r="BQ140" s="29" t="str">
        <f ca="1">OFFSET(pomoc!$L$14,pomoc!BI$10,0)</f>
        <v/>
      </c>
      <c r="BR140" s="29" t="str">
        <f ca="1">OFFSET(pomoc!$L$14,pomoc!BJ$10,0)</f>
        <v/>
      </c>
      <c r="BS140" s="29" t="str">
        <f ca="1">OFFSET(pomoc!$L$14,pomoc!BK$10,0)</f>
        <v/>
      </c>
      <c r="BT140" s="29" t="str">
        <f ca="1">OFFSET(pomoc!$L$14,pomoc!BL$10,0)</f>
        <v/>
      </c>
      <c r="BV140" s="32">
        <f ca="1">SUM(CA140:EK140)</f>
        <v>9327</v>
      </c>
      <c r="BW140" s="32">
        <f ca="1">BV140</f>
        <v>9327</v>
      </c>
      <c r="CA140" s="1">
        <f t="shared" ref="CA140:DF140" si="50">IF(ISNUMBER(J140*J143),J140*J143,0)</f>
        <v>3109</v>
      </c>
      <c r="CB140" s="1">
        <f t="shared" si="50"/>
        <v>3109</v>
      </c>
      <c r="CC140" s="1">
        <f t="shared" ca="1" si="50"/>
        <v>0</v>
      </c>
      <c r="CD140" s="1">
        <f t="shared" si="50"/>
        <v>3109</v>
      </c>
      <c r="CE140" s="1">
        <f t="shared" ca="1" si="50"/>
        <v>0</v>
      </c>
      <c r="CF140" s="1">
        <f t="shared" ca="1" si="50"/>
        <v>0</v>
      </c>
      <c r="CG140" s="1">
        <f t="shared" ca="1" si="50"/>
        <v>0</v>
      </c>
      <c r="CH140" s="1">
        <f t="shared" ca="1" si="50"/>
        <v>0</v>
      </c>
      <c r="CI140" s="1">
        <f t="shared" ca="1" si="50"/>
        <v>0</v>
      </c>
      <c r="CJ140" s="1">
        <f t="shared" ca="1" si="50"/>
        <v>0</v>
      </c>
      <c r="CK140" s="1">
        <f t="shared" ca="1" si="50"/>
        <v>0</v>
      </c>
      <c r="CL140" s="1">
        <f t="shared" ca="1" si="50"/>
        <v>0</v>
      </c>
      <c r="CM140" s="1">
        <f t="shared" ca="1" si="50"/>
        <v>0</v>
      </c>
      <c r="CN140" s="1">
        <f t="shared" ca="1" si="50"/>
        <v>0</v>
      </c>
      <c r="CO140" s="1">
        <f t="shared" ca="1" si="50"/>
        <v>0</v>
      </c>
      <c r="CP140" s="1">
        <f t="shared" ca="1" si="50"/>
        <v>0</v>
      </c>
      <c r="CQ140" s="1">
        <f t="shared" ca="1" si="50"/>
        <v>0</v>
      </c>
      <c r="CR140" s="1">
        <f t="shared" ca="1" si="50"/>
        <v>0</v>
      </c>
      <c r="CS140" s="1">
        <f t="shared" ca="1" si="50"/>
        <v>0</v>
      </c>
      <c r="CT140" s="1">
        <f t="shared" ca="1" si="50"/>
        <v>0</v>
      </c>
      <c r="CU140" s="1">
        <f t="shared" ca="1" si="50"/>
        <v>0</v>
      </c>
      <c r="CV140" s="1">
        <f t="shared" ca="1" si="50"/>
        <v>0</v>
      </c>
      <c r="CW140" s="1">
        <f t="shared" ca="1" si="50"/>
        <v>0</v>
      </c>
      <c r="CX140" s="1">
        <f t="shared" ca="1" si="50"/>
        <v>0</v>
      </c>
      <c r="CY140" s="1">
        <f t="shared" ca="1" si="50"/>
        <v>0</v>
      </c>
      <c r="CZ140" s="1">
        <f t="shared" ca="1" si="50"/>
        <v>0</v>
      </c>
      <c r="DA140" s="1">
        <f t="shared" ca="1" si="50"/>
        <v>0</v>
      </c>
      <c r="DB140" s="1">
        <f t="shared" ca="1" si="50"/>
        <v>0</v>
      </c>
      <c r="DC140" s="1">
        <f t="shared" ca="1" si="50"/>
        <v>0</v>
      </c>
      <c r="DD140" s="1">
        <f t="shared" ca="1" si="50"/>
        <v>0</v>
      </c>
      <c r="DE140" s="1">
        <f t="shared" ca="1" si="50"/>
        <v>0</v>
      </c>
      <c r="DF140" s="1">
        <f t="shared" ca="1" si="50"/>
        <v>0</v>
      </c>
      <c r="DG140" s="1">
        <f t="shared" ref="DG140:EK140" ca="1" si="51">IF(ISNUMBER(AP140*AP143),AP140*AP143,0)</f>
        <v>0</v>
      </c>
      <c r="DH140" s="1">
        <f t="shared" ca="1" si="51"/>
        <v>0</v>
      </c>
      <c r="DI140" s="1">
        <f t="shared" ca="1" si="51"/>
        <v>0</v>
      </c>
      <c r="DJ140" s="1">
        <f t="shared" ca="1" si="51"/>
        <v>0</v>
      </c>
      <c r="DK140" s="1">
        <f t="shared" ca="1" si="51"/>
        <v>0</v>
      </c>
      <c r="DL140" s="1">
        <f t="shared" ca="1" si="51"/>
        <v>0</v>
      </c>
      <c r="DM140" s="1">
        <f t="shared" ca="1" si="51"/>
        <v>0</v>
      </c>
      <c r="DN140" s="1">
        <f t="shared" ca="1" si="51"/>
        <v>0</v>
      </c>
      <c r="DO140" s="1">
        <f t="shared" ca="1" si="51"/>
        <v>0</v>
      </c>
      <c r="DP140" s="1">
        <f t="shared" ca="1" si="51"/>
        <v>0</v>
      </c>
      <c r="DQ140" s="1">
        <f t="shared" ca="1" si="51"/>
        <v>0</v>
      </c>
      <c r="DR140" s="1">
        <f t="shared" ca="1" si="51"/>
        <v>0</v>
      </c>
      <c r="DS140" s="1">
        <f t="shared" ca="1" si="51"/>
        <v>0</v>
      </c>
      <c r="DT140" s="1">
        <f t="shared" ca="1" si="51"/>
        <v>0</v>
      </c>
      <c r="DU140" s="1">
        <f t="shared" ca="1" si="51"/>
        <v>0</v>
      </c>
      <c r="DV140" s="1">
        <f t="shared" ca="1" si="51"/>
        <v>0</v>
      </c>
      <c r="DW140" s="1">
        <f t="shared" ca="1" si="51"/>
        <v>0</v>
      </c>
      <c r="DX140" s="1">
        <f t="shared" ca="1" si="51"/>
        <v>0</v>
      </c>
      <c r="DY140" s="1">
        <f t="shared" ca="1" si="51"/>
        <v>0</v>
      </c>
      <c r="DZ140" s="1">
        <f t="shared" ca="1" si="51"/>
        <v>0</v>
      </c>
      <c r="EA140" s="1">
        <f t="shared" ca="1" si="51"/>
        <v>0</v>
      </c>
      <c r="EB140" s="1">
        <f t="shared" ca="1" si="51"/>
        <v>0</v>
      </c>
      <c r="EC140" s="1">
        <f t="shared" ca="1" si="51"/>
        <v>0</v>
      </c>
      <c r="ED140" s="1">
        <f t="shared" ca="1" si="51"/>
        <v>0</v>
      </c>
      <c r="EE140" s="1">
        <f t="shared" ca="1" si="51"/>
        <v>0</v>
      </c>
      <c r="EF140" s="1">
        <f t="shared" ca="1" si="51"/>
        <v>0</v>
      </c>
      <c r="EG140" s="1">
        <f t="shared" ca="1" si="51"/>
        <v>0</v>
      </c>
      <c r="EH140" s="1">
        <f t="shared" ca="1" si="51"/>
        <v>0</v>
      </c>
      <c r="EI140" s="1">
        <f t="shared" ca="1" si="51"/>
        <v>0</v>
      </c>
      <c r="EJ140" s="1">
        <f t="shared" ca="1" si="51"/>
        <v>0</v>
      </c>
      <c r="EK140" s="1">
        <f t="shared" ca="1" si="51"/>
        <v>0</v>
      </c>
    </row>
    <row r="141" spans="3:141" x14ac:dyDescent="0.2">
      <c r="C141" s="23">
        <v>2</v>
      </c>
      <c r="D141" s="189" t="s">
        <v>121</v>
      </c>
      <c r="E141" s="190"/>
      <c r="F141" s="190"/>
      <c r="G141" s="190"/>
      <c r="H141" s="190"/>
      <c r="I141" s="191"/>
      <c r="J141" s="25">
        <v>264186.45299999998</v>
      </c>
      <c r="K141" s="25">
        <v>264186.45299999998</v>
      </c>
      <c r="L141" s="25" t="str">
        <f ca="1">OFFSET(pomoc!$L$15,pomoc!D$10,0)</f>
        <v/>
      </c>
      <c r="M141" s="25">
        <v>264186.45299999998</v>
      </c>
      <c r="N141" s="25" t="str">
        <f ca="1">OFFSET(pomoc!$L$15,pomoc!F$10,0)</f>
        <v/>
      </c>
      <c r="O141" s="25" t="str">
        <f ca="1">OFFSET(pomoc!$L$15,pomoc!G$10,0)</f>
        <v/>
      </c>
      <c r="P141" s="25" t="str">
        <f ca="1">OFFSET(pomoc!$L$15,pomoc!H$10,0)</f>
        <v/>
      </c>
      <c r="Q141" s="25" t="str">
        <f ca="1">OFFSET(pomoc!$L$15,pomoc!I$10,0)</f>
        <v/>
      </c>
      <c r="R141" s="25" t="str">
        <f ca="1">OFFSET(pomoc!$L$15,pomoc!J$10,0)</f>
        <v/>
      </c>
      <c r="S141" s="25" t="str">
        <f ca="1">OFFSET(pomoc!$L$15,pomoc!K$10,0)</f>
        <v/>
      </c>
      <c r="T141" s="25" t="str">
        <f ca="1">OFFSET(pomoc!$L$15,pomoc!L$10,0)</f>
        <v/>
      </c>
      <c r="U141" s="25" t="str">
        <f ca="1">OFFSET(pomoc!$L$15,pomoc!M$10,0)</f>
        <v/>
      </c>
      <c r="V141" s="25" t="str">
        <f ca="1">OFFSET(pomoc!$L$15,pomoc!N$10,0)</f>
        <v/>
      </c>
      <c r="W141" s="25" t="str">
        <f ca="1">OFFSET(pomoc!$L$15,pomoc!O$10,0)</f>
        <v/>
      </c>
      <c r="X141" s="25" t="str">
        <f ca="1">OFFSET(pomoc!$L$15,pomoc!P$10,0)</f>
        <v/>
      </c>
      <c r="Y141" s="25" t="str">
        <f ca="1">OFFSET(pomoc!$L$15,pomoc!Q$10,0)</f>
        <v/>
      </c>
      <c r="Z141" s="25" t="str">
        <f ca="1">OFFSET(pomoc!$L$15,pomoc!R$10,0)</f>
        <v/>
      </c>
      <c r="AA141" s="25" t="str">
        <f ca="1">OFFSET(pomoc!$L$15,pomoc!S$10,0)</f>
        <v/>
      </c>
      <c r="AB141" s="25" t="str">
        <f ca="1">OFFSET(pomoc!$L$15,pomoc!T$10,0)</f>
        <v/>
      </c>
      <c r="AC141" s="25" t="str">
        <f ca="1">OFFSET(pomoc!$L$15,pomoc!U$10,0)</f>
        <v/>
      </c>
      <c r="AD141" s="25" t="str">
        <f ca="1">OFFSET(pomoc!$L$15,pomoc!V$10,0)</f>
        <v/>
      </c>
      <c r="AE141" s="25" t="str">
        <f ca="1">OFFSET(pomoc!$L$15,pomoc!W$10,0)</f>
        <v/>
      </c>
      <c r="AF141" s="25" t="str">
        <f ca="1">OFFSET(pomoc!$L$15,pomoc!X$10,0)</f>
        <v/>
      </c>
      <c r="AG141" s="25" t="str">
        <f ca="1">OFFSET(pomoc!$L$15,pomoc!Y$10,0)</f>
        <v/>
      </c>
      <c r="AH141" s="25" t="str">
        <f ca="1">OFFSET(pomoc!$L$15,pomoc!Z$10,0)</f>
        <v/>
      </c>
      <c r="AI141" s="25" t="str">
        <f ca="1">OFFSET(pomoc!$L$15,pomoc!AA$10,0)</f>
        <v/>
      </c>
      <c r="AJ141" s="25" t="str">
        <f ca="1">OFFSET(pomoc!$L$15,pomoc!AB$10,0)</f>
        <v/>
      </c>
      <c r="AK141" s="25" t="str">
        <f ca="1">OFFSET(pomoc!$L$15,pomoc!AC$10,0)</f>
        <v/>
      </c>
      <c r="AL141" s="25" t="str">
        <f ca="1">OFFSET(pomoc!$L$15,pomoc!AD$10,0)</f>
        <v/>
      </c>
      <c r="AM141" s="25" t="str">
        <f ca="1">OFFSET(pomoc!$L$15,pomoc!AE$10,0)</f>
        <v/>
      </c>
      <c r="AN141" s="25" t="str">
        <f ca="1">OFFSET(pomoc!$L$15,pomoc!AF$10,0)</f>
        <v/>
      </c>
      <c r="AO141" s="25" t="str">
        <f ca="1">OFFSET(pomoc!$L$15,pomoc!AG$10,0)</f>
        <v/>
      </c>
      <c r="AP141" s="25" t="str">
        <f ca="1">OFFSET(pomoc!$L$15,pomoc!AH$10,0)</f>
        <v/>
      </c>
      <c r="AQ141" s="25" t="str">
        <f ca="1">OFFSET(pomoc!$L$15,pomoc!AI$10,0)</f>
        <v/>
      </c>
      <c r="AR141" s="25" t="str">
        <f ca="1">OFFSET(pomoc!$L$15,pomoc!AJ$10,0)</f>
        <v/>
      </c>
      <c r="AS141" s="25" t="str">
        <f ca="1">OFFSET(pomoc!$L$15,pomoc!AK$10,0)</f>
        <v/>
      </c>
      <c r="AT141" s="25" t="str">
        <f ca="1">OFFSET(pomoc!$L$15,pomoc!AL$10,0)</f>
        <v/>
      </c>
      <c r="AU141" s="25" t="str">
        <f ca="1">OFFSET(pomoc!$L$15,pomoc!AM$10,0)</f>
        <v/>
      </c>
      <c r="AV141" s="25" t="str">
        <f ca="1">OFFSET(pomoc!$L$15,pomoc!AN$10,0)</f>
        <v/>
      </c>
      <c r="AW141" s="25" t="str">
        <f ca="1">OFFSET(pomoc!$L$15,pomoc!AO$10,0)</f>
        <v/>
      </c>
      <c r="AX141" s="25" t="str">
        <f ca="1">OFFSET(pomoc!$L$15,pomoc!AP$10,0)</f>
        <v/>
      </c>
      <c r="AY141" s="25" t="str">
        <f ca="1">OFFSET(pomoc!$L$15,pomoc!AQ$10,0)</f>
        <v/>
      </c>
      <c r="AZ141" s="25" t="str">
        <f ca="1">OFFSET(pomoc!$L$15,pomoc!AR$10,0)</f>
        <v/>
      </c>
      <c r="BA141" s="25" t="str">
        <f ca="1">OFFSET(pomoc!$L$15,pomoc!AS$10,0)</f>
        <v/>
      </c>
      <c r="BB141" s="25" t="str">
        <f ca="1">OFFSET(pomoc!$L$15,pomoc!AT$10,0)</f>
        <v/>
      </c>
      <c r="BC141" s="25" t="str">
        <f ca="1">OFFSET(pomoc!$L$15,pomoc!AU$10,0)</f>
        <v/>
      </c>
      <c r="BD141" s="25" t="str">
        <f ca="1">OFFSET(pomoc!$L$15,pomoc!AV$10,0)</f>
        <v/>
      </c>
      <c r="BE141" s="25" t="str">
        <f ca="1">OFFSET(pomoc!$L$15,pomoc!AW$10,0)</f>
        <v/>
      </c>
      <c r="BF141" s="25" t="str">
        <f ca="1">OFFSET(pomoc!$L$15,pomoc!AX$10,0)</f>
        <v/>
      </c>
      <c r="BG141" s="25" t="str">
        <f ca="1">OFFSET(pomoc!$L$15,pomoc!AY$10,0)</f>
        <v/>
      </c>
      <c r="BH141" s="25" t="str">
        <f ca="1">OFFSET(pomoc!$L$15,pomoc!AZ$10,0)</f>
        <v/>
      </c>
      <c r="BI141" s="25" t="str">
        <f ca="1">OFFSET(pomoc!$L$15,pomoc!BA$10,0)</f>
        <v/>
      </c>
      <c r="BJ141" s="25" t="str">
        <f ca="1">OFFSET(pomoc!$L$15,pomoc!BB$10,0)</f>
        <v/>
      </c>
      <c r="BK141" s="25" t="str">
        <f ca="1">OFFSET(pomoc!$L$15,pomoc!BC$10,0)</f>
        <v/>
      </c>
      <c r="BL141" s="25" t="str">
        <f ca="1">OFFSET(pomoc!$L$15,pomoc!BD$10,0)</f>
        <v/>
      </c>
      <c r="BM141" s="25" t="str">
        <f ca="1">OFFSET(pomoc!$L$15,pomoc!BE$10,0)</f>
        <v/>
      </c>
      <c r="BN141" s="25" t="str">
        <f ca="1">OFFSET(pomoc!$L$15,pomoc!BF$10,0)</f>
        <v/>
      </c>
      <c r="BO141" s="25" t="str">
        <f ca="1">OFFSET(pomoc!$L$15,pomoc!BG$10,0)</f>
        <v/>
      </c>
      <c r="BP141" s="25" t="str">
        <f ca="1">OFFSET(pomoc!$L$15,pomoc!BH$10,0)</f>
        <v/>
      </c>
      <c r="BQ141" s="25" t="str">
        <f ca="1">OFFSET(pomoc!$L$15,pomoc!BI$10,0)</f>
        <v/>
      </c>
      <c r="BR141" s="25" t="str">
        <f ca="1">OFFSET(pomoc!$L$15,pomoc!BJ$10,0)</f>
        <v/>
      </c>
      <c r="BS141" s="25" t="str">
        <f ca="1">OFFSET(pomoc!$L$15,pomoc!BK$10,0)</f>
        <v/>
      </c>
      <c r="BT141" s="25" t="str">
        <f ca="1">OFFSET(pomoc!$L$15,pomoc!BL$10,0)</f>
        <v/>
      </c>
      <c r="BV141" s="32">
        <f ca="1">SUM(J141:BT141)</f>
        <v>792559.35899999994</v>
      </c>
      <c r="BX141" s="32">
        <f ca="1">BV141</f>
        <v>792559.35899999994</v>
      </c>
    </row>
    <row r="142" spans="3:141" x14ac:dyDescent="0.2">
      <c r="C142" s="23">
        <v>3</v>
      </c>
      <c r="D142" s="186" t="s">
        <v>14</v>
      </c>
      <c r="E142" s="187"/>
      <c r="F142" s="187"/>
      <c r="G142" s="187"/>
      <c r="H142" s="187"/>
      <c r="I142" s="188"/>
      <c r="J142" s="25">
        <v>1</v>
      </c>
      <c r="K142" s="25">
        <v>1</v>
      </c>
      <c r="L142" s="25">
        <f ca="1">OFFSET(pomoc!$L$16,pomoc!D$10,0)</f>
        <v>0</v>
      </c>
      <c r="M142" s="25">
        <v>1</v>
      </c>
      <c r="N142" s="25">
        <f ca="1">OFFSET(pomoc!$L$16,pomoc!F$10,0)</f>
        <v>0</v>
      </c>
      <c r="O142" s="25">
        <f ca="1">OFFSET(pomoc!$L$16,pomoc!G$10,0)</f>
        <v>0</v>
      </c>
      <c r="P142" s="25">
        <f ca="1">OFFSET(pomoc!$L$16,pomoc!H$10,0)</f>
        <v>0</v>
      </c>
      <c r="Q142" s="25">
        <f ca="1">OFFSET(pomoc!$L$16,pomoc!I$10,0)</f>
        <v>0</v>
      </c>
      <c r="R142" s="25">
        <f ca="1">OFFSET(pomoc!$L$16,pomoc!J$10,0)</f>
        <v>0</v>
      </c>
      <c r="S142" s="25">
        <f ca="1">OFFSET(pomoc!$L$16,pomoc!K$10,0)</f>
        <v>0</v>
      </c>
      <c r="T142" s="25">
        <f ca="1">OFFSET(pomoc!$L$16,pomoc!L$10,0)</f>
        <v>0</v>
      </c>
      <c r="U142" s="25">
        <f ca="1">OFFSET(pomoc!$L$16,pomoc!M$10,0)</f>
        <v>0</v>
      </c>
      <c r="V142" s="25">
        <f ca="1">OFFSET(pomoc!$L$16,pomoc!N$10,0)</f>
        <v>0</v>
      </c>
      <c r="W142" s="25">
        <f ca="1">OFFSET(pomoc!$L$16,pomoc!O$10,0)</f>
        <v>0</v>
      </c>
      <c r="X142" s="25">
        <f ca="1">OFFSET(pomoc!$L$16,pomoc!P$10,0)</f>
        <v>0</v>
      </c>
      <c r="Y142" s="25">
        <f ca="1">OFFSET(pomoc!$L$16,pomoc!Q$10,0)</f>
        <v>0</v>
      </c>
      <c r="Z142" s="25">
        <f ca="1">OFFSET(pomoc!$L$16,pomoc!R$10,0)</f>
        <v>0</v>
      </c>
      <c r="AA142" s="25">
        <f ca="1">OFFSET(pomoc!$L$16,pomoc!S$10,0)</f>
        <v>0</v>
      </c>
      <c r="AB142" s="25">
        <f ca="1">OFFSET(pomoc!$L$16,pomoc!T$10,0)</f>
        <v>0</v>
      </c>
      <c r="AC142" s="25">
        <f ca="1">OFFSET(pomoc!$L$16,pomoc!U$10,0)</f>
        <v>0</v>
      </c>
      <c r="AD142" s="25">
        <f ca="1">OFFSET(pomoc!$L$16,pomoc!V$10,0)</f>
        <v>0</v>
      </c>
      <c r="AE142" s="25">
        <f ca="1">OFFSET(pomoc!$L$16,pomoc!W$10,0)</f>
        <v>0</v>
      </c>
      <c r="AF142" s="25">
        <f ca="1">OFFSET(pomoc!$L$16,pomoc!X$10,0)</f>
        <v>0</v>
      </c>
      <c r="AG142" s="25">
        <f ca="1">OFFSET(pomoc!$L$16,pomoc!Y$10,0)</f>
        <v>0</v>
      </c>
      <c r="AH142" s="25">
        <f ca="1">OFFSET(pomoc!$L$16,pomoc!Z$10,0)</f>
        <v>0</v>
      </c>
      <c r="AI142" s="25">
        <f ca="1">OFFSET(pomoc!$L$16,pomoc!AA$10,0)</f>
        <v>0</v>
      </c>
      <c r="AJ142" s="25">
        <f ca="1">OFFSET(pomoc!$L$16,pomoc!AB$10,0)</f>
        <v>0</v>
      </c>
      <c r="AK142" s="25">
        <f ca="1">OFFSET(pomoc!$L$16,pomoc!AC$10,0)</f>
        <v>0</v>
      </c>
      <c r="AL142" s="25">
        <f ca="1">OFFSET(pomoc!$L$16,pomoc!AD$10,0)</f>
        <v>0</v>
      </c>
      <c r="AM142" s="25">
        <f ca="1">OFFSET(pomoc!$L$16,pomoc!AE$10,0)</f>
        <v>0</v>
      </c>
      <c r="AN142" s="25">
        <f ca="1">OFFSET(pomoc!$L$16,pomoc!AF$10,0)</f>
        <v>0</v>
      </c>
      <c r="AO142" s="25">
        <f ca="1">OFFSET(pomoc!$L$16,pomoc!AG$10,0)</f>
        <v>0</v>
      </c>
      <c r="AP142" s="25">
        <f ca="1">OFFSET(pomoc!$L$16,pomoc!AH$10,0)</f>
        <v>0</v>
      </c>
      <c r="AQ142" s="25">
        <f ca="1">OFFSET(pomoc!$L$16,pomoc!AI$10,0)</f>
        <v>0</v>
      </c>
      <c r="AR142" s="25">
        <f ca="1">OFFSET(pomoc!$L$16,pomoc!AJ$10,0)</f>
        <v>0</v>
      </c>
      <c r="AS142" s="25">
        <f ca="1">OFFSET(pomoc!$L$16,pomoc!AK$10,0)</f>
        <v>0</v>
      </c>
      <c r="AT142" s="25">
        <f ca="1">OFFSET(pomoc!$L$16,pomoc!AL$10,0)</f>
        <v>0</v>
      </c>
      <c r="AU142" s="25">
        <f ca="1">OFFSET(pomoc!$L$16,pomoc!AM$10,0)</f>
        <v>0</v>
      </c>
      <c r="AV142" s="25">
        <f ca="1">OFFSET(pomoc!$L$16,pomoc!AN$10,0)</f>
        <v>0</v>
      </c>
      <c r="AW142" s="25">
        <f ca="1">OFFSET(pomoc!$L$16,pomoc!AO$10,0)</f>
        <v>0</v>
      </c>
      <c r="AX142" s="25">
        <f ca="1">OFFSET(pomoc!$L$16,pomoc!AP$10,0)</f>
        <v>0</v>
      </c>
      <c r="AY142" s="25">
        <f ca="1">OFFSET(pomoc!$L$16,pomoc!AQ$10,0)</f>
        <v>0</v>
      </c>
      <c r="AZ142" s="25">
        <f ca="1">OFFSET(pomoc!$L$16,pomoc!AR$10,0)</f>
        <v>0</v>
      </c>
      <c r="BA142" s="25">
        <f ca="1">OFFSET(pomoc!$L$16,pomoc!AS$10,0)</f>
        <v>0</v>
      </c>
      <c r="BB142" s="25">
        <f ca="1">OFFSET(pomoc!$L$16,pomoc!AT$10,0)</f>
        <v>0</v>
      </c>
      <c r="BC142" s="25">
        <f ca="1">OFFSET(pomoc!$L$16,pomoc!AU$10,0)</f>
        <v>0</v>
      </c>
      <c r="BD142" s="25">
        <f ca="1">OFFSET(pomoc!$L$16,pomoc!AV$10,0)</f>
        <v>0</v>
      </c>
      <c r="BE142" s="25">
        <f ca="1">OFFSET(pomoc!$L$16,pomoc!AW$10,0)</f>
        <v>0</v>
      </c>
      <c r="BF142" s="25">
        <f ca="1">OFFSET(pomoc!$L$16,pomoc!AX$10,0)</f>
        <v>0</v>
      </c>
      <c r="BG142" s="25">
        <f ca="1">OFFSET(pomoc!$L$16,pomoc!AY$10,0)</f>
        <v>0</v>
      </c>
      <c r="BH142" s="25">
        <f ca="1">OFFSET(pomoc!$L$16,pomoc!AZ$10,0)</f>
        <v>0</v>
      </c>
      <c r="BI142" s="25">
        <f ca="1">OFFSET(pomoc!$L$16,pomoc!BA$10,0)</f>
        <v>0</v>
      </c>
      <c r="BJ142" s="25">
        <f ca="1">OFFSET(pomoc!$L$16,pomoc!BB$10,0)</f>
        <v>0</v>
      </c>
      <c r="BK142" s="25">
        <f ca="1">OFFSET(pomoc!$L$16,pomoc!BC$10,0)</f>
        <v>0</v>
      </c>
      <c r="BL142" s="25">
        <f ca="1">OFFSET(pomoc!$L$16,pomoc!BD$10,0)</f>
        <v>0</v>
      </c>
      <c r="BM142" s="25">
        <f ca="1">OFFSET(pomoc!$L$16,pomoc!BE$10,0)</f>
        <v>0</v>
      </c>
      <c r="BN142" s="25">
        <f ca="1">OFFSET(pomoc!$L$16,pomoc!BF$10,0)</f>
        <v>0</v>
      </c>
      <c r="BO142" s="25">
        <f ca="1">OFFSET(pomoc!$L$16,pomoc!BG$10,0)</f>
        <v>0</v>
      </c>
      <c r="BP142" s="25">
        <f ca="1">OFFSET(pomoc!$L$16,pomoc!BH$10,0)</f>
        <v>0</v>
      </c>
      <c r="BQ142" s="25">
        <f ca="1">OFFSET(pomoc!$L$16,pomoc!BI$10,0)</f>
        <v>0</v>
      </c>
      <c r="BR142" s="25">
        <f ca="1">OFFSET(pomoc!$L$16,pomoc!BJ$10,0)</f>
        <v>0</v>
      </c>
      <c r="BS142" s="25">
        <f ca="1">OFFSET(pomoc!$L$16,pomoc!BK$10,0)</f>
        <v>0</v>
      </c>
      <c r="BT142" s="25">
        <f ca="1">OFFSET(pomoc!$L$16,pomoc!BL$10,0)</f>
        <v>0</v>
      </c>
      <c r="BV142" s="32">
        <f ca="1">SUM(J142:BT142)</f>
        <v>3</v>
      </c>
      <c r="BY142" s="32">
        <f ca="1">BV142</f>
        <v>3</v>
      </c>
    </row>
    <row r="143" spans="3:141" x14ac:dyDescent="0.2">
      <c r="C143" s="23">
        <v>4</v>
      </c>
      <c r="D143" s="189" t="s">
        <v>108</v>
      </c>
      <c r="E143" s="190"/>
      <c r="F143" s="190"/>
      <c r="G143" s="190"/>
      <c r="H143" s="190"/>
      <c r="I143" s="191"/>
      <c r="J143" s="33">
        <v>1</v>
      </c>
      <c r="K143" s="33">
        <v>1</v>
      </c>
      <c r="L143" s="33">
        <f ca="1">OFFSET(pomoc!$L$17,pomoc!D$10,0)</f>
        <v>0</v>
      </c>
      <c r="M143" s="33">
        <v>1</v>
      </c>
      <c r="N143" s="33">
        <f ca="1">OFFSET(pomoc!$L$17,pomoc!F$10,0)</f>
        <v>0</v>
      </c>
      <c r="O143" s="33">
        <f ca="1">OFFSET(pomoc!$L$17,pomoc!G$10,0)</f>
        <v>0</v>
      </c>
      <c r="P143" s="33">
        <f ca="1">OFFSET(pomoc!$L$17,pomoc!H$10,0)</f>
        <v>0</v>
      </c>
      <c r="Q143" s="33">
        <f ca="1">OFFSET(pomoc!$L$17,pomoc!I$10,0)</f>
        <v>0</v>
      </c>
      <c r="R143" s="33">
        <f ca="1">OFFSET(pomoc!$L$17,pomoc!J$10,0)</f>
        <v>0</v>
      </c>
      <c r="S143" s="33">
        <f ca="1">OFFSET(pomoc!$L$17,pomoc!K$10,0)</f>
        <v>0</v>
      </c>
      <c r="T143" s="33">
        <f ca="1">OFFSET(pomoc!$L$17,pomoc!L$10,0)</f>
        <v>0</v>
      </c>
      <c r="U143" s="33">
        <f ca="1">OFFSET(pomoc!$L$17,pomoc!M$10,0)</f>
        <v>0</v>
      </c>
      <c r="V143" s="33">
        <f ca="1">OFFSET(pomoc!$L$17,pomoc!N$10,0)</f>
        <v>0</v>
      </c>
      <c r="W143" s="33">
        <f ca="1">OFFSET(pomoc!$L$17,pomoc!O$10,0)</f>
        <v>0</v>
      </c>
      <c r="X143" s="33">
        <f ca="1">OFFSET(pomoc!$L$17,pomoc!P$10,0)</f>
        <v>0</v>
      </c>
      <c r="Y143" s="33">
        <f ca="1">OFFSET(pomoc!$L$17,pomoc!Q$10,0)</f>
        <v>0</v>
      </c>
      <c r="Z143" s="33">
        <f ca="1">OFFSET(pomoc!$L$17,pomoc!R$10,0)</f>
        <v>0</v>
      </c>
      <c r="AA143" s="33">
        <f ca="1">OFFSET(pomoc!$L$17,pomoc!S$10,0)</f>
        <v>0</v>
      </c>
      <c r="AB143" s="33">
        <f ca="1">OFFSET(pomoc!$L$17,pomoc!T$10,0)</f>
        <v>0</v>
      </c>
      <c r="AC143" s="33">
        <f ca="1">OFFSET(pomoc!$L$17,pomoc!U$10,0)</f>
        <v>0</v>
      </c>
      <c r="AD143" s="33">
        <f ca="1">OFFSET(pomoc!$L$17,pomoc!V$10,0)</f>
        <v>0</v>
      </c>
      <c r="AE143" s="33">
        <f ca="1">OFFSET(pomoc!$L$17,pomoc!W$10,0)</f>
        <v>0</v>
      </c>
      <c r="AF143" s="33">
        <f ca="1">OFFSET(pomoc!$L$17,pomoc!X$10,0)</f>
        <v>0</v>
      </c>
      <c r="AG143" s="33">
        <f ca="1">OFFSET(pomoc!$L$17,pomoc!Y$10,0)</f>
        <v>0</v>
      </c>
      <c r="AH143" s="33">
        <f ca="1">OFFSET(pomoc!$L$17,pomoc!Z$10,0)</f>
        <v>0</v>
      </c>
      <c r="AI143" s="33">
        <f ca="1">OFFSET(pomoc!$L$17,pomoc!AA$10,0)</f>
        <v>0</v>
      </c>
      <c r="AJ143" s="33">
        <f ca="1">OFFSET(pomoc!$L$17,pomoc!AB$10,0)</f>
        <v>0</v>
      </c>
      <c r="AK143" s="33">
        <f ca="1">OFFSET(pomoc!$L$17,pomoc!AC$10,0)</f>
        <v>0</v>
      </c>
      <c r="AL143" s="33">
        <f ca="1">OFFSET(pomoc!$L$17,pomoc!AD$10,0)</f>
        <v>0</v>
      </c>
      <c r="AM143" s="33">
        <f ca="1">OFFSET(pomoc!$L$17,pomoc!AE$10,0)</f>
        <v>0</v>
      </c>
      <c r="AN143" s="33">
        <f ca="1">OFFSET(pomoc!$L$17,pomoc!AF$10,0)</f>
        <v>0</v>
      </c>
      <c r="AO143" s="33">
        <f ca="1">OFFSET(pomoc!$L$17,pomoc!AG$10,0)</f>
        <v>0</v>
      </c>
      <c r="AP143" s="33">
        <f ca="1">OFFSET(pomoc!$L$17,pomoc!AH$10,0)</f>
        <v>0</v>
      </c>
      <c r="AQ143" s="33">
        <f ca="1">OFFSET(pomoc!$L$17,pomoc!AI$10,0)</f>
        <v>0</v>
      </c>
      <c r="AR143" s="33">
        <f ca="1">OFFSET(pomoc!$L$17,pomoc!AJ$10,0)</f>
        <v>0</v>
      </c>
      <c r="AS143" s="33">
        <f ca="1">OFFSET(pomoc!$L$17,pomoc!AK$10,0)</f>
        <v>0</v>
      </c>
      <c r="AT143" s="33">
        <f ca="1">OFFSET(pomoc!$L$17,pomoc!AL$10,0)</f>
        <v>0</v>
      </c>
      <c r="AU143" s="33">
        <f ca="1">OFFSET(pomoc!$L$17,pomoc!AM$10,0)</f>
        <v>0</v>
      </c>
      <c r="AV143" s="33">
        <f ca="1">OFFSET(pomoc!$L$17,pomoc!AN$10,0)</f>
        <v>0</v>
      </c>
      <c r="AW143" s="33">
        <f ca="1">OFFSET(pomoc!$L$17,pomoc!AO$10,0)</f>
        <v>0</v>
      </c>
      <c r="AX143" s="33">
        <f ca="1">OFFSET(pomoc!$L$17,pomoc!AP$10,0)</f>
        <v>0</v>
      </c>
      <c r="AY143" s="33">
        <f ca="1">OFFSET(pomoc!$L$17,pomoc!AQ$10,0)</f>
        <v>0</v>
      </c>
      <c r="AZ143" s="33">
        <f ca="1">OFFSET(pomoc!$L$17,pomoc!AR$10,0)</f>
        <v>0</v>
      </c>
      <c r="BA143" s="33">
        <f ca="1">OFFSET(pomoc!$L$17,pomoc!AS$10,0)</f>
        <v>0</v>
      </c>
      <c r="BB143" s="33">
        <f ca="1">OFFSET(pomoc!$L$17,pomoc!AT$10,0)</f>
        <v>0</v>
      </c>
      <c r="BC143" s="33">
        <f ca="1">OFFSET(pomoc!$L$17,pomoc!AU$10,0)</f>
        <v>0</v>
      </c>
      <c r="BD143" s="33">
        <f ca="1">OFFSET(pomoc!$L$17,pomoc!AV$10,0)</f>
        <v>0</v>
      </c>
      <c r="BE143" s="33">
        <f ca="1">OFFSET(pomoc!$L$17,pomoc!AW$10,0)</f>
        <v>0</v>
      </c>
      <c r="BF143" s="33">
        <f ca="1">OFFSET(pomoc!$L$17,pomoc!AX$10,0)</f>
        <v>0</v>
      </c>
      <c r="BG143" s="33">
        <f ca="1">OFFSET(pomoc!$L$17,pomoc!AY$10,0)</f>
        <v>0</v>
      </c>
      <c r="BH143" s="33">
        <f ca="1">OFFSET(pomoc!$L$17,pomoc!AZ$10,0)</f>
        <v>0</v>
      </c>
      <c r="BI143" s="33">
        <f ca="1">OFFSET(pomoc!$L$17,pomoc!BA$10,0)</f>
        <v>0</v>
      </c>
      <c r="BJ143" s="33">
        <f ca="1">OFFSET(pomoc!$L$17,pomoc!BB$10,0)</f>
        <v>0</v>
      </c>
      <c r="BK143" s="33">
        <f ca="1">OFFSET(pomoc!$L$17,pomoc!BC$10,0)</f>
        <v>0</v>
      </c>
      <c r="BL143" s="33">
        <f ca="1">OFFSET(pomoc!$L$17,pomoc!BD$10,0)</f>
        <v>0</v>
      </c>
      <c r="BM143" s="33">
        <f ca="1">OFFSET(pomoc!$L$17,pomoc!BE$10,0)</f>
        <v>0</v>
      </c>
      <c r="BN143" s="33">
        <f ca="1">OFFSET(pomoc!$L$17,pomoc!BF$10,0)</f>
        <v>0</v>
      </c>
      <c r="BO143" s="33">
        <f ca="1">OFFSET(pomoc!$L$17,pomoc!BG$10,0)</f>
        <v>0</v>
      </c>
      <c r="BP143" s="33">
        <f ca="1">OFFSET(pomoc!$L$17,pomoc!BH$10,0)</f>
        <v>0</v>
      </c>
      <c r="BQ143" s="33">
        <f ca="1">OFFSET(pomoc!$L$17,pomoc!BI$10,0)</f>
        <v>0</v>
      </c>
      <c r="BR143" s="33">
        <f ca="1">OFFSET(pomoc!$L$17,pomoc!BJ$10,0)</f>
        <v>0</v>
      </c>
      <c r="BS143" s="33">
        <f ca="1">OFFSET(pomoc!$L$17,pomoc!BK$10,0)</f>
        <v>0</v>
      </c>
      <c r="BT143" s="33">
        <f ca="1">OFFSET(pomoc!$L$17,pomoc!BL$10,0)</f>
        <v>0</v>
      </c>
    </row>
    <row r="144" spans="3:141" x14ac:dyDescent="0.2">
      <c r="C144" s="23">
        <v>5</v>
      </c>
      <c r="D144" s="189" t="s">
        <v>122</v>
      </c>
      <c r="E144" s="190"/>
      <c r="F144" s="190"/>
      <c r="G144" s="190"/>
      <c r="H144" s="190"/>
      <c r="I144" s="191"/>
      <c r="J144" s="21">
        <f ca="1">IF(ISTEXT(J137),IF($BV140=0,0,CA140/$BV140),"")</f>
        <v>0.33333333333333331</v>
      </c>
      <c r="K144" s="21">
        <f t="shared" ref="K144:BT144" ca="1" si="52">IF(ISTEXT(K137),IF($BV140=0,0,CB140/$BV140),"")</f>
        <v>0.33333333333333331</v>
      </c>
      <c r="L144" s="21">
        <f t="shared" ca="1" si="52"/>
        <v>0</v>
      </c>
      <c r="M144" s="21">
        <f t="shared" ca="1" si="52"/>
        <v>0.33333333333333331</v>
      </c>
      <c r="N144" s="21" t="str">
        <f t="shared" ca="1" si="52"/>
        <v/>
      </c>
      <c r="O144" s="21" t="str">
        <f t="shared" ca="1" si="52"/>
        <v/>
      </c>
      <c r="P144" s="21" t="str">
        <f t="shared" ca="1" si="52"/>
        <v/>
      </c>
      <c r="Q144" s="21" t="str">
        <f t="shared" ca="1" si="52"/>
        <v/>
      </c>
      <c r="R144" s="21" t="str">
        <f t="shared" ca="1" si="52"/>
        <v/>
      </c>
      <c r="S144" s="21" t="str">
        <f t="shared" ca="1" si="52"/>
        <v/>
      </c>
      <c r="T144" s="21" t="str">
        <f t="shared" ca="1" si="52"/>
        <v/>
      </c>
      <c r="U144" s="21" t="str">
        <f t="shared" ca="1" si="52"/>
        <v/>
      </c>
      <c r="V144" s="21" t="str">
        <f t="shared" ca="1" si="52"/>
        <v/>
      </c>
      <c r="W144" s="21" t="str">
        <f t="shared" ca="1" si="52"/>
        <v/>
      </c>
      <c r="X144" s="21" t="str">
        <f t="shared" ca="1" si="52"/>
        <v/>
      </c>
      <c r="Y144" s="21" t="str">
        <f t="shared" ca="1" si="52"/>
        <v/>
      </c>
      <c r="Z144" s="21" t="str">
        <f t="shared" ca="1" si="52"/>
        <v/>
      </c>
      <c r="AA144" s="21" t="str">
        <f t="shared" ca="1" si="52"/>
        <v/>
      </c>
      <c r="AB144" s="21" t="str">
        <f t="shared" ca="1" si="52"/>
        <v/>
      </c>
      <c r="AC144" s="21" t="str">
        <f t="shared" ca="1" si="52"/>
        <v/>
      </c>
      <c r="AD144" s="21" t="str">
        <f t="shared" ca="1" si="52"/>
        <v/>
      </c>
      <c r="AE144" s="21" t="str">
        <f t="shared" ca="1" si="52"/>
        <v/>
      </c>
      <c r="AF144" s="21" t="str">
        <f t="shared" ca="1" si="52"/>
        <v/>
      </c>
      <c r="AG144" s="21" t="str">
        <f t="shared" ca="1" si="52"/>
        <v/>
      </c>
      <c r="AH144" s="21" t="str">
        <f t="shared" ca="1" si="52"/>
        <v/>
      </c>
      <c r="AI144" s="21" t="str">
        <f t="shared" ca="1" si="52"/>
        <v/>
      </c>
      <c r="AJ144" s="21" t="str">
        <f t="shared" ca="1" si="52"/>
        <v/>
      </c>
      <c r="AK144" s="21" t="str">
        <f t="shared" ca="1" si="52"/>
        <v/>
      </c>
      <c r="AL144" s="21" t="str">
        <f t="shared" ca="1" si="52"/>
        <v/>
      </c>
      <c r="AM144" s="21" t="str">
        <f t="shared" ca="1" si="52"/>
        <v/>
      </c>
      <c r="AN144" s="21" t="str">
        <f t="shared" ca="1" si="52"/>
        <v/>
      </c>
      <c r="AO144" s="21" t="str">
        <f t="shared" ca="1" si="52"/>
        <v/>
      </c>
      <c r="AP144" s="21" t="str">
        <f t="shared" ca="1" si="52"/>
        <v/>
      </c>
      <c r="AQ144" s="21" t="str">
        <f t="shared" ca="1" si="52"/>
        <v/>
      </c>
      <c r="AR144" s="21" t="str">
        <f t="shared" ca="1" si="52"/>
        <v/>
      </c>
      <c r="AS144" s="21" t="str">
        <f t="shared" ca="1" si="52"/>
        <v/>
      </c>
      <c r="AT144" s="21" t="str">
        <f t="shared" ca="1" si="52"/>
        <v/>
      </c>
      <c r="AU144" s="21" t="str">
        <f t="shared" ca="1" si="52"/>
        <v/>
      </c>
      <c r="AV144" s="21" t="str">
        <f t="shared" ca="1" si="52"/>
        <v/>
      </c>
      <c r="AW144" s="21" t="str">
        <f t="shared" ca="1" si="52"/>
        <v/>
      </c>
      <c r="AX144" s="21" t="str">
        <f t="shared" ca="1" si="52"/>
        <v/>
      </c>
      <c r="AY144" s="21" t="str">
        <f t="shared" ca="1" si="52"/>
        <v/>
      </c>
      <c r="AZ144" s="21" t="str">
        <f t="shared" ca="1" si="52"/>
        <v/>
      </c>
      <c r="BA144" s="21" t="str">
        <f t="shared" ca="1" si="52"/>
        <v/>
      </c>
      <c r="BB144" s="21" t="str">
        <f t="shared" ca="1" si="52"/>
        <v/>
      </c>
      <c r="BC144" s="21" t="str">
        <f t="shared" ca="1" si="52"/>
        <v/>
      </c>
      <c r="BD144" s="21" t="str">
        <f t="shared" ca="1" si="52"/>
        <v/>
      </c>
      <c r="BE144" s="21" t="str">
        <f t="shared" ca="1" si="52"/>
        <v/>
      </c>
      <c r="BF144" s="21" t="str">
        <f t="shared" ca="1" si="52"/>
        <v/>
      </c>
      <c r="BG144" s="21" t="str">
        <f t="shared" ca="1" si="52"/>
        <v/>
      </c>
      <c r="BH144" s="21" t="str">
        <f t="shared" ca="1" si="52"/>
        <v/>
      </c>
      <c r="BI144" s="21" t="str">
        <f t="shared" ca="1" si="52"/>
        <v/>
      </c>
      <c r="BJ144" s="21" t="str">
        <f t="shared" ca="1" si="52"/>
        <v/>
      </c>
      <c r="BK144" s="21" t="str">
        <f t="shared" ca="1" si="52"/>
        <v/>
      </c>
      <c r="BL144" s="21" t="str">
        <f t="shared" ca="1" si="52"/>
        <v/>
      </c>
      <c r="BM144" s="21" t="str">
        <f t="shared" ca="1" si="52"/>
        <v/>
      </c>
      <c r="BN144" s="21" t="str">
        <f t="shared" ca="1" si="52"/>
        <v/>
      </c>
      <c r="BO144" s="21" t="str">
        <f t="shared" ca="1" si="52"/>
        <v/>
      </c>
      <c r="BP144" s="21" t="str">
        <f t="shared" ca="1" si="52"/>
        <v/>
      </c>
      <c r="BQ144" s="21" t="str">
        <f t="shared" ca="1" si="52"/>
        <v/>
      </c>
      <c r="BR144" s="21" t="str">
        <f t="shared" ca="1" si="52"/>
        <v/>
      </c>
      <c r="BS144" s="21" t="str">
        <f t="shared" ca="1" si="52"/>
        <v/>
      </c>
      <c r="BT144" s="21" t="str">
        <f t="shared" ca="1" si="52"/>
        <v/>
      </c>
    </row>
    <row r="145" spans="3:141" x14ac:dyDescent="0.2">
      <c r="C145" s="23">
        <v>6</v>
      </c>
      <c r="D145" s="189" t="s">
        <v>20</v>
      </c>
      <c r="E145" s="190"/>
      <c r="F145" s="190"/>
      <c r="G145" s="190"/>
      <c r="H145" s="190"/>
      <c r="I145" s="191"/>
      <c r="J145" s="41">
        <f ca="1">IF(ISNUMBER(J144),J144*jst!$I36,"")</f>
        <v>7.4246421444446442</v>
      </c>
      <c r="K145" s="41">
        <f ca="1">IF(ISNUMBER(K144),K144*jst!$I36,"")</f>
        <v>7.4246421444446442</v>
      </c>
      <c r="L145" s="41">
        <f ca="1">IF(ISNUMBER(L144),L144*jst!$I36,"")</f>
        <v>0</v>
      </c>
      <c r="M145" s="41">
        <f ca="1">IF(ISNUMBER(M144),M144*jst!$I36,"")</f>
        <v>7.4246421444446442</v>
      </c>
      <c r="N145" s="41" t="str">
        <f ca="1">IF(ISNUMBER(N144),N144*jst!$I36,"")</f>
        <v/>
      </c>
      <c r="O145" s="41" t="str">
        <f ca="1">IF(ISNUMBER(O144),O144*jst!$I36,"")</f>
        <v/>
      </c>
      <c r="P145" s="41" t="str">
        <f ca="1">IF(ISNUMBER(P144),P144*jst!$I36,"")</f>
        <v/>
      </c>
      <c r="Q145" s="41" t="str">
        <f ca="1">IF(ISNUMBER(Q144),Q144*jst!$I36,"")</f>
        <v/>
      </c>
      <c r="R145" s="41" t="str">
        <f ca="1">IF(ISNUMBER(R144),R144*jst!$I36,"")</f>
        <v/>
      </c>
      <c r="S145" s="41" t="str">
        <f ca="1">IF(ISNUMBER(S144),S144*jst!$I36,"")</f>
        <v/>
      </c>
      <c r="T145" s="41" t="str">
        <f ca="1">IF(ISNUMBER(T144),T144*jst!$I36,"")</f>
        <v/>
      </c>
      <c r="U145" s="41" t="str">
        <f ca="1">IF(ISNUMBER(U144),U144*jst!$I36,"")</f>
        <v/>
      </c>
      <c r="V145" s="41" t="str">
        <f ca="1">IF(ISNUMBER(V144),V144*jst!$I36,"")</f>
        <v/>
      </c>
      <c r="W145" s="41" t="str">
        <f ca="1">IF(ISNUMBER(W144),W144*jst!$I36,"")</f>
        <v/>
      </c>
      <c r="X145" s="41" t="str">
        <f ca="1">IF(ISNUMBER(X144),X144*jst!$I36,"")</f>
        <v/>
      </c>
      <c r="Y145" s="41" t="str">
        <f ca="1">IF(ISNUMBER(Y144),Y144*jst!$I36,"")</f>
        <v/>
      </c>
      <c r="Z145" s="41" t="str">
        <f ca="1">IF(ISNUMBER(Z144),Z144*jst!$I36,"")</f>
        <v/>
      </c>
      <c r="AA145" s="41" t="str">
        <f ca="1">IF(ISNUMBER(AA144),AA144*jst!$I36,"")</f>
        <v/>
      </c>
      <c r="AB145" s="41" t="str">
        <f ca="1">IF(ISNUMBER(AB144),AB144*jst!$I36,"")</f>
        <v/>
      </c>
      <c r="AC145" s="41" t="str">
        <f ca="1">IF(ISNUMBER(AC144),AC144*jst!$I36,"")</f>
        <v/>
      </c>
      <c r="AD145" s="41" t="str">
        <f ca="1">IF(ISNUMBER(AD144),AD144*jst!$I36,"")</f>
        <v/>
      </c>
      <c r="AE145" s="41" t="str">
        <f ca="1">IF(ISNUMBER(AE144),AE144*jst!$I36,"")</f>
        <v/>
      </c>
      <c r="AF145" s="41" t="str">
        <f ca="1">IF(ISNUMBER(AF144),AF144*jst!$I36,"")</f>
        <v/>
      </c>
      <c r="AG145" s="41" t="str">
        <f ca="1">IF(ISNUMBER(AG144),AG144*jst!$I36,"")</f>
        <v/>
      </c>
      <c r="AH145" s="41" t="str">
        <f ca="1">IF(ISNUMBER(AH144),AH144*jst!$I36,"")</f>
        <v/>
      </c>
      <c r="AI145" s="41" t="str">
        <f ca="1">IF(ISNUMBER(AI144),AI144*jst!$I36,"")</f>
        <v/>
      </c>
      <c r="AJ145" s="41" t="str">
        <f ca="1">IF(ISNUMBER(AJ144),AJ144*jst!$I36,"")</f>
        <v/>
      </c>
      <c r="AK145" s="41" t="str">
        <f ca="1">IF(ISNUMBER(AK144),AK144*jst!$I36,"")</f>
        <v/>
      </c>
      <c r="AL145" s="41" t="str">
        <f ca="1">IF(ISNUMBER(AL144),AL144*jst!$I36,"")</f>
        <v/>
      </c>
      <c r="AM145" s="41" t="str">
        <f ca="1">IF(ISNUMBER(AM144),AM144*jst!$I36,"")</f>
        <v/>
      </c>
      <c r="AN145" s="41" t="str">
        <f ca="1">IF(ISNUMBER(AN144),AN144*jst!$I36,"")</f>
        <v/>
      </c>
      <c r="AO145" s="41" t="str">
        <f ca="1">IF(ISNUMBER(AO144),AO144*jst!$I36,"")</f>
        <v/>
      </c>
      <c r="AP145" s="41" t="str">
        <f ca="1">IF(ISNUMBER(AP144),AP144*jst!$I36,"")</f>
        <v/>
      </c>
      <c r="AQ145" s="41" t="str">
        <f ca="1">IF(ISNUMBER(AQ144),AQ144*jst!$I36,"")</f>
        <v/>
      </c>
      <c r="AR145" s="41" t="str">
        <f ca="1">IF(ISNUMBER(AR144),AR144*jst!$I36,"")</f>
        <v/>
      </c>
      <c r="AS145" s="41" t="str">
        <f ca="1">IF(ISNUMBER(AS144),AS144*jst!$I36,"")</f>
        <v/>
      </c>
      <c r="AT145" s="41" t="str">
        <f ca="1">IF(ISNUMBER(AT144),AT144*jst!$I36,"")</f>
        <v/>
      </c>
      <c r="AU145" s="41" t="str">
        <f ca="1">IF(ISNUMBER(AU144),AU144*jst!$I36,"")</f>
        <v/>
      </c>
      <c r="AV145" s="41" t="str">
        <f ca="1">IF(ISNUMBER(AV144),AV144*jst!$I36,"")</f>
        <v/>
      </c>
      <c r="AW145" s="41" t="str">
        <f ca="1">IF(ISNUMBER(AW144),AW144*jst!$I36,"")</f>
        <v/>
      </c>
      <c r="AX145" s="41" t="str">
        <f ca="1">IF(ISNUMBER(AX144),AX144*jst!$I36,"")</f>
        <v/>
      </c>
      <c r="AY145" s="41" t="str">
        <f ca="1">IF(ISNUMBER(AY144),AY144*jst!$I36,"")</f>
        <v/>
      </c>
      <c r="AZ145" s="41" t="str">
        <f ca="1">IF(ISNUMBER(AZ144),AZ144*jst!$I36,"")</f>
        <v/>
      </c>
      <c r="BA145" s="41" t="str">
        <f ca="1">IF(ISNUMBER(BA144),BA144*jst!$I36,"")</f>
        <v/>
      </c>
      <c r="BB145" s="41" t="str">
        <f ca="1">IF(ISNUMBER(BB144),BB144*jst!$I36,"")</f>
        <v/>
      </c>
      <c r="BC145" s="41" t="str">
        <f ca="1">IF(ISNUMBER(BC144),BC144*jst!$I36,"")</f>
        <v/>
      </c>
      <c r="BD145" s="41" t="str">
        <f ca="1">IF(ISNUMBER(BD144),BD144*jst!$I36,"")</f>
        <v/>
      </c>
      <c r="BE145" s="41" t="str">
        <f ca="1">IF(ISNUMBER(BE144),BE144*jst!$I36,"")</f>
        <v/>
      </c>
      <c r="BF145" s="41" t="str">
        <f ca="1">IF(ISNUMBER(BF144),BF144*jst!$I36,"")</f>
        <v/>
      </c>
      <c r="BG145" s="41" t="str">
        <f ca="1">IF(ISNUMBER(BG144),BG144*jst!$I36,"")</f>
        <v/>
      </c>
      <c r="BH145" s="41" t="str">
        <f ca="1">IF(ISNUMBER(BH144),BH144*jst!$I36,"")</f>
        <v/>
      </c>
      <c r="BI145" s="41" t="str">
        <f ca="1">IF(ISNUMBER(BI144),BI144*jst!$I36,"")</f>
        <v/>
      </c>
      <c r="BJ145" s="41" t="str">
        <f ca="1">IF(ISNUMBER(BJ144),BJ144*jst!$I36,"")</f>
        <v/>
      </c>
      <c r="BK145" s="41" t="str">
        <f ca="1">IF(ISNUMBER(BK144),BK144*jst!$I36,"")</f>
        <v/>
      </c>
      <c r="BL145" s="41" t="str">
        <f ca="1">IF(ISNUMBER(BL144),BL144*jst!$I36,"")</f>
        <v/>
      </c>
      <c r="BM145" s="41" t="str">
        <f ca="1">IF(ISNUMBER(BM144),BM144*jst!$I36,"")</f>
        <v/>
      </c>
      <c r="BN145" s="41" t="str">
        <f ca="1">IF(ISNUMBER(BN144),BN144*jst!$I36,"")</f>
        <v/>
      </c>
      <c r="BO145" s="41" t="str">
        <f ca="1">IF(ISNUMBER(BO144),BO144*jst!$I36,"")</f>
        <v/>
      </c>
      <c r="BP145" s="41" t="str">
        <f ca="1">IF(ISNUMBER(BP144),BP144*jst!$I36,"")</f>
        <v/>
      </c>
      <c r="BQ145" s="41" t="str">
        <f ca="1">IF(ISNUMBER(BQ144),BQ144*jst!$I36,"")</f>
        <v/>
      </c>
      <c r="BR145" s="41" t="str">
        <f ca="1">IF(ISNUMBER(BR144),BR144*jst!$I36,"")</f>
        <v/>
      </c>
      <c r="BS145" s="41" t="str">
        <f ca="1">IF(ISNUMBER(BS144),BS144*jst!$I36,"")</f>
        <v/>
      </c>
      <c r="BT145" s="41" t="str">
        <f ca="1">IF(ISNUMBER(BT144),BT144*jst!$I36,"")</f>
        <v/>
      </c>
    </row>
    <row r="146" spans="3:141" ht="13.5" thickBot="1" x14ac:dyDescent="0.25">
      <c r="C146" s="23">
        <v>7</v>
      </c>
      <c r="D146" s="171" t="s">
        <v>19</v>
      </c>
      <c r="E146" s="172"/>
      <c r="F146" s="172"/>
      <c r="G146" s="172"/>
      <c r="H146" s="172"/>
      <c r="I146" s="173"/>
      <c r="J146" s="48">
        <f ca="1">IF(ISNUMBER(J145),J145*12,"")</f>
        <v>89.095705733335734</v>
      </c>
      <c r="K146" s="48">
        <f t="shared" ref="K146:BT146" ca="1" si="53">IF(ISNUMBER(K145),K145*12,"")</f>
        <v>89.095705733335734</v>
      </c>
      <c r="L146" s="48">
        <f t="shared" ca="1" si="53"/>
        <v>0</v>
      </c>
      <c r="M146" s="48">
        <f t="shared" ca="1" si="53"/>
        <v>89.095705733335734</v>
      </c>
      <c r="N146" s="48" t="str">
        <f t="shared" ca="1" si="53"/>
        <v/>
      </c>
      <c r="O146" s="48" t="str">
        <f t="shared" ca="1" si="53"/>
        <v/>
      </c>
      <c r="P146" s="48" t="str">
        <f t="shared" ca="1" si="53"/>
        <v/>
      </c>
      <c r="Q146" s="48" t="str">
        <f t="shared" ca="1" si="53"/>
        <v/>
      </c>
      <c r="R146" s="48" t="str">
        <f t="shared" ca="1" si="53"/>
        <v/>
      </c>
      <c r="S146" s="48" t="str">
        <f t="shared" ca="1" si="53"/>
        <v/>
      </c>
      <c r="T146" s="48" t="str">
        <f t="shared" ca="1" si="53"/>
        <v/>
      </c>
      <c r="U146" s="48" t="str">
        <f t="shared" ca="1" si="53"/>
        <v/>
      </c>
      <c r="V146" s="48" t="str">
        <f t="shared" ca="1" si="53"/>
        <v/>
      </c>
      <c r="W146" s="48" t="str">
        <f t="shared" ca="1" si="53"/>
        <v/>
      </c>
      <c r="X146" s="48" t="str">
        <f t="shared" ca="1" si="53"/>
        <v/>
      </c>
      <c r="Y146" s="48" t="str">
        <f t="shared" ca="1" si="53"/>
        <v/>
      </c>
      <c r="Z146" s="48" t="str">
        <f t="shared" ca="1" si="53"/>
        <v/>
      </c>
      <c r="AA146" s="48" t="str">
        <f t="shared" ca="1" si="53"/>
        <v/>
      </c>
      <c r="AB146" s="48" t="str">
        <f t="shared" ca="1" si="53"/>
        <v/>
      </c>
      <c r="AC146" s="48" t="str">
        <f t="shared" ca="1" si="53"/>
        <v/>
      </c>
      <c r="AD146" s="48" t="str">
        <f t="shared" ca="1" si="53"/>
        <v/>
      </c>
      <c r="AE146" s="48" t="str">
        <f t="shared" ca="1" si="53"/>
        <v/>
      </c>
      <c r="AF146" s="48" t="str">
        <f t="shared" ca="1" si="53"/>
        <v/>
      </c>
      <c r="AG146" s="48" t="str">
        <f t="shared" ca="1" si="53"/>
        <v/>
      </c>
      <c r="AH146" s="48" t="str">
        <f t="shared" ca="1" si="53"/>
        <v/>
      </c>
      <c r="AI146" s="48" t="str">
        <f t="shared" ca="1" si="53"/>
        <v/>
      </c>
      <c r="AJ146" s="48" t="str">
        <f t="shared" ca="1" si="53"/>
        <v/>
      </c>
      <c r="AK146" s="48" t="str">
        <f t="shared" ca="1" si="53"/>
        <v/>
      </c>
      <c r="AL146" s="48" t="str">
        <f t="shared" ca="1" si="53"/>
        <v/>
      </c>
      <c r="AM146" s="48" t="str">
        <f t="shared" ca="1" si="53"/>
        <v/>
      </c>
      <c r="AN146" s="48" t="str">
        <f t="shared" ca="1" si="53"/>
        <v/>
      </c>
      <c r="AO146" s="48" t="str">
        <f t="shared" ca="1" si="53"/>
        <v/>
      </c>
      <c r="AP146" s="48" t="str">
        <f t="shared" ca="1" si="53"/>
        <v/>
      </c>
      <c r="AQ146" s="48" t="str">
        <f t="shared" ca="1" si="53"/>
        <v/>
      </c>
      <c r="AR146" s="48" t="str">
        <f t="shared" ca="1" si="53"/>
        <v/>
      </c>
      <c r="AS146" s="48" t="str">
        <f t="shared" ca="1" si="53"/>
        <v/>
      </c>
      <c r="AT146" s="48" t="str">
        <f t="shared" ca="1" si="53"/>
        <v/>
      </c>
      <c r="AU146" s="48" t="str">
        <f t="shared" ca="1" si="53"/>
        <v/>
      </c>
      <c r="AV146" s="48" t="str">
        <f t="shared" ca="1" si="53"/>
        <v/>
      </c>
      <c r="AW146" s="48" t="str">
        <f t="shared" ca="1" si="53"/>
        <v/>
      </c>
      <c r="AX146" s="48" t="str">
        <f t="shared" ca="1" si="53"/>
        <v/>
      </c>
      <c r="AY146" s="48" t="str">
        <f t="shared" ca="1" si="53"/>
        <v/>
      </c>
      <c r="AZ146" s="48" t="str">
        <f t="shared" ca="1" si="53"/>
        <v/>
      </c>
      <c r="BA146" s="48" t="str">
        <f t="shared" ca="1" si="53"/>
        <v/>
      </c>
      <c r="BB146" s="48" t="str">
        <f t="shared" ca="1" si="53"/>
        <v/>
      </c>
      <c r="BC146" s="48" t="str">
        <f t="shared" ca="1" si="53"/>
        <v/>
      </c>
      <c r="BD146" s="48" t="str">
        <f t="shared" ca="1" si="53"/>
        <v/>
      </c>
      <c r="BE146" s="48" t="str">
        <f t="shared" ca="1" si="53"/>
        <v/>
      </c>
      <c r="BF146" s="48" t="str">
        <f t="shared" ca="1" si="53"/>
        <v/>
      </c>
      <c r="BG146" s="48" t="str">
        <f t="shared" ca="1" si="53"/>
        <v/>
      </c>
      <c r="BH146" s="48" t="str">
        <f t="shared" ca="1" si="53"/>
        <v/>
      </c>
      <c r="BI146" s="48" t="str">
        <f t="shared" ca="1" si="53"/>
        <v/>
      </c>
      <c r="BJ146" s="48" t="str">
        <f t="shared" ca="1" si="53"/>
        <v/>
      </c>
      <c r="BK146" s="48" t="str">
        <f t="shared" ca="1" si="53"/>
        <v/>
      </c>
      <c r="BL146" s="48" t="str">
        <f t="shared" ca="1" si="53"/>
        <v/>
      </c>
      <c r="BM146" s="48" t="str">
        <f t="shared" ca="1" si="53"/>
        <v/>
      </c>
      <c r="BN146" s="48" t="str">
        <f t="shared" ca="1" si="53"/>
        <v/>
      </c>
      <c r="BO146" s="48" t="str">
        <f t="shared" ca="1" si="53"/>
        <v/>
      </c>
      <c r="BP146" s="48" t="str">
        <f t="shared" ca="1" si="53"/>
        <v/>
      </c>
      <c r="BQ146" s="48" t="str">
        <f t="shared" ca="1" si="53"/>
        <v/>
      </c>
      <c r="BR146" s="48" t="str">
        <f t="shared" ca="1" si="53"/>
        <v/>
      </c>
      <c r="BS146" s="48" t="str">
        <f t="shared" ca="1" si="53"/>
        <v/>
      </c>
      <c r="BT146" s="48" t="str">
        <f t="shared" ca="1" si="53"/>
        <v/>
      </c>
    </row>
    <row r="147" spans="3:141" ht="13.5" thickBot="1" x14ac:dyDescent="0.25"/>
    <row r="148" spans="3:141" ht="13.5" thickBot="1" x14ac:dyDescent="0.25">
      <c r="C148" s="174" t="s">
        <v>15</v>
      </c>
      <c r="D148" s="176" t="s">
        <v>18</v>
      </c>
      <c r="E148" s="177"/>
      <c r="F148" s="168" t="str">
        <f>pomoc!M$6</f>
        <v/>
      </c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7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2"/>
    </row>
    <row r="149" spans="3:141" x14ac:dyDescent="0.2">
      <c r="C149" s="175"/>
      <c r="D149" s="178" t="s">
        <v>13</v>
      </c>
      <c r="E149" s="179"/>
      <c r="F149" s="180" t="str">
        <f>pomoc!M$5</f>
        <v>p12</v>
      </c>
      <c r="G149" s="181"/>
      <c r="H149" s="178" t="s">
        <v>21</v>
      </c>
      <c r="I149" s="179"/>
      <c r="J149" s="28">
        <f ca="1">OFFSET(pomoc!$M$12,pomoc!B$10,0)</f>
        <v>0</v>
      </c>
      <c r="K149" s="28">
        <f ca="1">OFFSET(pomoc!$M$12,pomoc!C$10,0)</f>
        <v>0</v>
      </c>
      <c r="L149" s="28">
        <f ca="1">OFFSET(pomoc!$M$12,pomoc!D$10,0)</f>
        <v>0</v>
      </c>
      <c r="M149" s="28">
        <f ca="1">OFFSET(pomoc!$M$12,pomoc!E$10,0)</f>
        <v>0</v>
      </c>
      <c r="N149" s="28">
        <f ca="1">OFFSET(pomoc!$M$12,pomoc!F$10,0)</f>
        <v>0</v>
      </c>
      <c r="O149" s="28">
        <f ca="1">OFFSET(pomoc!$M$12,pomoc!G$10,0)</f>
        <v>0</v>
      </c>
      <c r="P149" s="28">
        <f ca="1">OFFSET(pomoc!$M$12,pomoc!H$10,0)</f>
        <v>0</v>
      </c>
      <c r="Q149" s="28">
        <f ca="1">OFFSET(pomoc!$M$12,pomoc!I$10,0)</f>
        <v>0</v>
      </c>
      <c r="R149" s="28">
        <f ca="1">OFFSET(pomoc!$M$12,pomoc!J$10,0)</f>
        <v>0</v>
      </c>
      <c r="S149" s="28">
        <f ca="1">OFFSET(pomoc!$M$12,pomoc!K$10,0)</f>
        <v>0</v>
      </c>
      <c r="T149" s="28">
        <f ca="1">OFFSET(pomoc!$M$12,pomoc!L$10,0)</f>
        <v>0</v>
      </c>
      <c r="U149" s="28">
        <f ca="1">OFFSET(pomoc!$M$12,pomoc!M$10,0)</f>
        <v>0</v>
      </c>
      <c r="V149" s="28">
        <f ca="1">OFFSET(pomoc!$M$12,pomoc!N$10,0)</f>
        <v>0</v>
      </c>
      <c r="W149" s="28">
        <f ca="1">OFFSET(pomoc!$M$12,pomoc!O$10,0)</f>
        <v>0</v>
      </c>
      <c r="X149" s="28">
        <f ca="1">OFFSET(pomoc!$M$12,pomoc!P$10,0)</f>
        <v>0</v>
      </c>
      <c r="Y149" s="28">
        <f ca="1">OFFSET(pomoc!$M$12,pomoc!Q$10,0)</f>
        <v>0</v>
      </c>
      <c r="Z149" s="28">
        <f ca="1">OFFSET(pomoc!$M$12,pomoc!R$10,0)</f>
        <v>0</v>
      </c>
      <c r="AA149" s="28">
        <f ca="1">OFFSET(pomoc!$M$12,pomoc!S$10,0)</f>
        <v>0</v>
      </c>
      <c r="AB149" s="28">
        <f ca="1">OFFSET(pomoc!$M$12,pomoc!T$10,0)</f>
        <v>0</v>
      </c>
      <c r="AC149" s="28">
        <f ca="1">OFFSET(pomoc!$M$12,pomoc!U$10,0)</f>
        <v>0</v>
      </c>
      <c r="AD149" s="28">
        <f ca="1">OFFSET(pomoc!$M$12,pomoc!V$10,0)</f>
        <v>0</v>
      </c>
      <c r="AE149" s="28">
        <f ca="1">OFFSET(pomoc!$M$12,pomoc!W$10,0)</f>
        <v>0</v>
      </c>
      <c r="AF149" s="28">
        <f ca="1">OFFSET(pomoc!$M$12,pomoc!X$10,0)</f>
        <v>0</v>
      </c>
      <c r="AG149" s="28">
        <f ca="1">OFFSET(pomoc!$M$12,pomoc!Y$10,0)</f>
        <v>0</v>
      </c>
      <c r="AH149" s="28">
        <f ca="1">OFFSET(pomoc!$M$12,pomoc!Z$10,0)</f>
        <v>0</v>
      </c>
      <c r="AI149" s="28">
        <f ca="1">OFFSET(pomoc!$M$12,pomoc!AA$10,0)</f>
        <v>0</v>
      </c>
      <c r="AJ149" s="28">
        <f ca="1">OFFSET(pomoc!$M$12,pomoc!AB$10,0)</f>
        <v>0</v>
      </c>
      <c r="AK149" s="28">
        <f ca="1">OFFSET(pomoc!$M$12,pomoc!AC$10,0)</f>
        <v>0</v>
      </c>
      <c r="AL149" s="28">
        <f ca="1">OFFSET(pomoc!$M$12,pomoc!AD$10,0)</f>
        <v>0</v>
      </c>
      <c r="AM149" s="28">
        <f ca="1">OFFSET(pomoc!$M$12,pomoc!AE$10,0)</f>
        <v>0</v>
      </c>
      <c r="AN149" s="28">
        <f ca="1">OFFSET(pomoc!$M$12,pomoc!AF$10,0)</f>
        <v>0</v>
      </c>
      <c r="AO149" s="28">
        <f ca="1">OFFSET(pomoc!$M$12,pomoc!AG$10,0)</f>
        <v>0</v>
      </c>
      <c r="AP149" s="28">
        <f ca="1">OFFSET(pomoc!$M$12,pomoc!AH$10,0)</f>
        <v>0</v>
      </c>
      <c r="AQ149" s="28">
        <f ca="1">OFFSET(pomoc!$M$12,pomoc!AI$10,0)</f>
        <v>0</v>
      </c>
      <c r="AR149" s="28">
        <f ca="1">OFFSET(pomoc!$M$12,pomoc!AJ$10,0)</f>
        <v>0</v>
      </c>
      <c r="AS149" s="28">
        <f ca="1">OFFSET(pomoc!$M$12,pomoc!AK$10,0)</f>
        <v>0</v>
      </c>
      <c r="AT149" s="28">
        <f ca="1">OFFSET(pomoc!$M$12,pomoc!AL$10,0)</f>
        <v>0</v>
      </c>
      <c r="AU149" s="28">
        <f ca="1">OFFSET(pomoc!$M$12,pomoc!AM$10,0)</f>
        <v>0</v>
      </c>
      <c r="AV149" s="28">
        <f ca="1">OFFSET(pomoc!$M$12,pomoc!AN$10,0)</f>
        <v>0</v>
      </c>
      <c r="AW149" s="28">
        <f ca="1">OFFSET(pomoc!$M$12,pomoc!AO$10,0)</f>
        <v>0</v>
      </c>
      <c r="AX149" s="28">
        <f ca="1">OFFSET(pomoc!$M$12,pomoc!AP$10,0)</f>
        <v>0</v>
      </c>
      <c r="AY149" s="28">
        <f ca="1">OFFSET(pomoc!$M$12,pomoc!AQ$10,0)</f>
        <v>0</v>
      </c>
      <c r="AZ149" s="28">
        <f ca="1">OFFSET(pomoc!$M$12,pomoc!AR$10,0)</f>
        <v>0</v>
      </c>
      <c r="BA149" s="28">
        <f ca="1">OFFSET(pomoc!$M$12,pomoc!AS$10,0)</f>
        <v>0</v>
      </c>
      <c r="BB149" s="28">
        <f ca="1">OFFSET(pomoc!$M$12,pomoc!AT$10,0)</f>
        <v>0</v>
      </c>
      <c r="BC149" s="28">
        <f ca="1">OFFSET(pomoc!$M$12,pomoc!AU$10,0)</f>
        <v>0</v>
      </c>
      <c r="BD149" s="28">
        <f ca="1">OFFSET(pomoc!$M$12,pomoc!AV$10,0)</f>
        <v>0</v>
      </c>
      <c r="BE149" s="28">
        <f ca="1">OFFSET(pomoc!$M$12,pomoc!AW$10,0)</f>
        <v>0</v>
      </c>
      <c r="BF149" s="28">
        <f ca="1">OFFSET(pomoc!$M$12,pomoc!AX$10,0)</f>
        <v>0</v>
      </c>
      <c r="BG149" s="28">
        <f ca="1">OFFSET(pomoc!$M$12,pomoc!AY$10,0)</f>
        <v>0</v>
      </c>
      <c r="BH149" s="28">
        <f ca="1">OFFSET(pomoc!$M$12,pomoc!AZ$10,0)</f>
        <v>0</v>
      </c>
      <c r="BI149" s="28">
        <f ca="1">OFFSET(pomoc!$M$12,pomoc!BA$10,0)</f>
        <v>0</v>
      </c>
      <c r="BJ149" s="28">
        <f ca="1">OFFSET(pomoc!$M$12,pomoc!BB$10,0)</f>
        <v>0</v>
      </c>
      <c r="BK149" s="28">
        <f ca="1">OFFSET(pomoc!$M$12,pomoc!BC$10,0)</f>
        <v>0</v>
      </c>
      <c r="BL149" s="28">
        <f ca="1">OFFSET(pomoc!$M$12,pomoc!BD$10,0)</f>
        <v>0</v>
      </c>
      <c r="BM149" s="28">
        <f ca="1">OFFSET(pomoc!$M$12,pomoc!BE$10,0)</f>
        <v>0</v>
      </c>
      <c r="BN149" s="28">
        <f ca="1">OFFSET(pomoc!$M$12,pomoc!BF$10,0)</f>
        <v>0</v>
      </c>
      <c r="BO149" s="28">
        <f ca="1">OFFSET(pomoc!$M$12,pomoc!BG$10,0)</f>
        <v>0</v>
      </c>
      <c r="BP149" s="28">
        <f ca="1">OFFSET(pomoc!$M$12,pomoc!BH$10,0)</f>
        <v>0</v>
      </c>
      <c r="BQ149" s="28">
        <f ca="1">OFFSET(pomoc!$M$12,pomoc!BI$10,0)</f>
        <v>0</v>
      </c>
      <c r="BR149" s="28">
        <f ca="1">OFFSET(pomoc!$M$12,pomoc!BJ$10,0)</f>
        <v>0</v>
      </c>
      <c r="BS149" s="28">
        <f ca="1">OFFSET(pomoc!$M$12,pomoc!BK$10,0)</f>
        <v>0</v>
      </c>
      <c r="BT149" s="28">
        <f ca="1">OFFSET(pomoc!$M$12,pomoc!BL$10,0)</f>
        <v>0</v>
      </c>
    </row>
    <row r="150" spans="3:141" x14ac:dyDescent="0.2">
      <c r="C150" s="175"/>
      <c r="D150" s="162" t="s">
        <v>23</v>
      </c>
      <c r="E150" s="163"/>
      <c r="F150" s="163"/>
      <c r="G150" s="164"/>
      <c r="H150" s="182" t="s">
        <v>22</v>
      </c>
      <c r="I150" s="183"/>
      <c r="J150" s="20">
        <f ca="1">OFFSET(pomoc!$M$13,pomoc!B$10,0)</f>
        <v>1</v>
      </c>
      <c r="K150" s="20">
        <f ca="1">OFFSET(pomoc!$M$13,pomoc!C$10,0)</f>
        <v>1</v>
      </c>
      <c r="L150" s="20">
        <f ca="1">OFFSET(pomoc!$M$13,pomoc!D$10,0)</f>
        <v>1</v>
      </c>
      <c r="M150" s="20">
        <f ca="1">OFFSET(pomoc!$M$13,pomoc!E$10,0)</f>
        <v>1</v>
      </c>
      <c r="N150" s="20">
        <f ca="1">OFFSET(pomoc!$M$13,pomoc!F$10,0)</f>
        <v>1</v>
      </c>
      <c r="O150" s="20">
        <f ca="1">OFFSET(pomoc!$M$13,pomoc!G$10,0)</f>
        <v>1</v>
      </c>
      <c r="P150" s="20">
        <f ca="1">OFFSET(pomoc!$M$13,pomoc!H$10,0)</f>
        <v>1</v>
      </c>
      <c r="Q150" s="20">
        <f ca="1">OFFSET(pomoc!$M$13,pomoc!I$10,0)</f>
        <v>1</v>
      </c>
      <c r="R150" s="20">
        <f ca="1">OFFSET(pomoc!$M$13,pomoc!J$10,0)</f>
        <v>1</v>
      </c>
      <c r="S150" s="20">
        <f ca="1">OFFSET(pomoc!$M$13,pomoc!K$10,0)</f>
        <v>1</v>
      </c>
      <c r="T150" s="20">
        <f ca="1">OFFSET(pomoc!$M$13,pomoc!L$10,0)</f>
        <v>1</v>
      </c>
      <c r="U150" s="20">
        <f ca="1">OFFSET(pomoc!$M$13,pomoc!M$10,0)</f>
        <v>1</v>
      </c>
      <c r="V150" s="20">
        <f ca="1">OFFSET(pomoc!$M$13,pomoc!N$10,0)</f>
        <v>1</v>
      </c>
      <c r="W150" s="20">
        <f ca="1">OFFSET(pomoc!$M$13,pomoc!O$10,0)</f>
        <v>1</v>
      </c>
      <c r="X150" s="20">
        <f ca="1">OFFSET(pomoc!$M$13,pomoc!P$10,0)</f>
        <v>1</v>
      </c>
      <c r="Y150" s="20">
        <f ca="1">OFFSET(pomoc!$M$13,pomoc!Q$10,0)</f>
        <v>1</v>
      </c>
      <c r="Z150" s="20">
        <f ca="1">OFFSET(pomoc!$M$13,pomoc!R$10,0)</f>
        <v>1</v>
      </c>
      <c r="AA150" s="20">
        <f ca="1">OFFSET(pomoc!$M$13,pomoc!S$10,0)</f>
        <v>1</v>
      </c>
      <c r="AB150" s="20">
        <f ca="1">OFFSET(pomoc!$M$13,pomoc!T$10,0)</f>
        <v>1</v>
      </c>
      <c r="AC150" s="20">
        <f ca="1">OFFSET(pomoc!$M$13,pomoc!U$10,0)</f>
        <v>1</v>
      </c>
      <c r="AD150" s="20">
        <f ca="1">OFFSET(pomoc!$M$13,pomoc!V$10,0)</f>
        <v>1</v>
      </c>
      <c r="AE150" s="20">
        <f ca="1">OFFSET(pomoc!$M$13,pomoc!W$10,0)</f>
        <v>1</v>
      </c>
      <c r="AF150" s="20">
        <f ca="1">OFFSET(pomoc!$M$13,pomoc!X$10,0)</f>
        <v>1</v>
      </c>
      <c r="AG150" s="20">
        <f ca="1">OFFSET(pomoc!$M$13,pomoc!Y$10,0)</f>
        <v>1</v>
      </c>
      <c r="AH150" s="20">
        <f ca="1">OFFSET(pomoc!$M$13,pomoc!Z$10,0)</f>
        <v>1</v>
      </c>
      <c r="AI150" s="20">
        <f ca="1">OFFSET(pomoc!$M$13,pomoc!AA$10,0)</f>
        <v>1</v>
      </c>
      <c r="AJ150" s="20">
        <f ca="1">OFFSET(pomoc!$M$13,pomoc!AB$10,0)</f>
        <v>1</v>
      </c>
      <c r="AK150" s="20">
        <f ca="1">OFFSET(pomoc!$M$13,pomoc!AC$10,0)</f>
        <v>1</v>
      </c>
      <c r="AL150" s="20">
        <f ca="1">OFFSET(pomoc!$M$13,pomoc!AD$10,0)</f>
        <v>1</v>
      </c>
      <c r="AM150" s="20">
        <f ca="1">OFFSET(pomoc!$M$13,pomoc!AE$10,0)</f>
        <v>1</v>
      </c>
      <c r="AN150" s="20">
        <f ca="1">OFFSET(pomoc!$M$13,pomoc!AF$10,0)</f>
        <v>1</v>
      </c>
      <c r="AO150" s="20">
        <f ca="1">OFFSET(pomoc!$M$13,pomoc!AG$10,0)</f>
        <v>1</v>
      </c>
      <c r="AP150" s="20">
        <f ca="1">OFFSET(pomoc!$M$13,pomoc!AH$10,0)</f>
        <v>1</v>
      </c>
      <c r="AQ150" s="20">
        <f ca="1">OFFSET(pomoc!$M$13,pomoc!AI$10,0)</f>
        <v>1</v>
      </c>
      <c r="AR150" s="20">
        <f ca="1">OFFSET(pomoc!$M$13,pomoc!AJ$10,0)</f>
        <v>1</v>
      </c>
      <c r="AS150" s="20">
        <f ca="1">OFFSET(pomoc!$M$13,pomoc!AK$10,0)</f>
        <v>1</v>
      </c>
      <c r="AT150" s="20">
        <f ca="1">OFFSET(pomoc!$M$13,pomoc!AL$10,0)</f>
        <v>1</v>
      </c>
      <c r="AU150" s="20">
        <f ca="1">OFFSET(pomoc!$M$13,pomoc!AM$10,0)</f>
        <v>1</v>
      </c>
      <c r="AV150" s="20">
        <f ca="1">OFFSET(pomoc!$M$13,pomoc!AN$10,0)</f>
        <v>1</v>
      </c>
      <c r="AW150" s="20">
        <f ca="1">OFFSET(pomoc!$M$13,pomoc!AO$10,0)</f>
        <v>1</v>
      </c>
      <c r="AX150" s="20">
        <f ca="1">OFFSET(pomoc!$M$13,pomoc!AP$10,0)</f>
        <v>1</v>
      </c>
      <c r="AY150" s="20">
        <f ca="1">OFFSET(pomoc!$M$13,pomoc!AQ$10,0)</f>
        <v>1</v>
      </c>
      <c r="AZ150" s="20">
        <f ca="1">OFFSET(pomoc!$M$13,pomoc!AR$10,0)</f>
        <v>1</v>
      </c>
      <c r="BA150" s="20">
        <f ca="1">OFFSET(pomoc!$M$13,pomoc!AS$10,0)</f>
        <v>1</v>
      </c>
      <c r="BB150" s="20">
        <f ca="1">OFFSET(pomoc!$M$13,pomoc!AT$10,0)</f>
        <v>1</v>
      </c>
      <c r="BC150" s="20">
        <f ca="1">OFFSET(pomoc!$M$13,pomoc!AU$10,0)</f>
        <v>1</v>
      </c>
      <c r="BD150" s="20">
        <f ca="1">OFFSET(pomoc!$M$13,pomoc!AV$10,0)</f>
        <v>1</v>
      </c>
      <c r="BE150" s="20">
        <f ca="1">OFFSET(pomoc!$M$13,pomoc!AW$10,0)</f>
        <v>1</v>
      </c>
      <c r="BF150" s="20">
        <f ca="1">OFFSET(pomoc!$M$13,pomoc!AX$10,0)</f>
        <v>1</v>
      </c>
      <c r="BG150" s="20">
        <f ca="1">OFFSET(pomoc!$M$13,pomoc!AY$10,0)</f>
        <v>1</v>
      </c>
      <c r="BH150" s="20">
        <f ca="1">OFFSET(pomoc!$M$13,pomoc!AZ$10,0)</f>
        <v>1</v>
      </c>
      <c r="BI150" s="20">
        <f ca="1">OFFSET(pomoc!$M$13,pomoc!BA$10,0)</f>
        <v>1</v>
      </c>
      <c r="BJ150" s="20">
        <f ca="1">OFFSET(pomoc!$M$13,pomoc!BB$10,0)</f>
        <v>1</v>
      </c>
      <c r="BK150" s="20">
        <f ca="1">OFFSET(pomoc!$M$13,pomoc!BC$10,0)</f>
        <v>1</v>
      </c>
      <c r="BL150" s="20">
        <f ca="1">OFFSET(pomoc!$M$13,pomoc!BD$10,0)</f>
        <v>1</v>
      </c>
      <c r="BM150" s="20">
        <f ca="1">OFFSET(pomoc!$M$13,pomoc!BE$10,0)</f>
        <v>1</v>
      </c>
      <c r="BN150" s="20">
        <f ca="1">OFFSET(pomoc!$M$13,pomoc!BF$10,0)</f>
        <v>1</v>
      </c>
      <c r="BO150" s="20">
        <f ca="1">OFFSET(pomoc!$M$13,pomoc!BG$10,0)</f>
        <v>1</v>
      </c>
      <c r="BP150" s="20">
        <f ca="1">OFFSET(pomoc!$M$13,pomoc!BH$10,0)</f>
        <v>1</v>
      </c>
      <c r="BQ150" s="20">
        <f ca="1">OFFSET(pomoc!$M$13,pomoc!BI$10,0)</f>
        <v>1</v>
      </c>
      <c r="BR150" s="20">
        <f ca="1">OFFSET(pomoc!$M$13,pomoc!BJ$10,0)</f>
        <v>1</v>
      </c>
      <c r="BS150" s="20">
        <f ca="1">OFFSET(pomoc!$M$13,pomoc!BK$10,0)</f>
        <v>1</v>
      </c>
      <c r="BT150" s="20">
        <f ca="1">OFFSET(pomoc!$M$13,pomoc!BL$10,0)</f>
        <v>1</v>
      </c>
    </row>
    <row r="151" spans="3:141" ht="13.5" thickBot="1" x14ac:dyDescent="0.25">
      <c r="C151" s="175"/>
      <c r="D151" s="165"/>
      <c r="E151" s="166"/>
      <c r="F151" s="166"/>
      <c r="G151" s="167"/>
      <c r="H151" s="184" t="s">
        <v>15</v>
      </c>
      <c r="I151" s="185"/>
      <c r="J151" s="24" t="str">
        <f ca="1">IF(ISTEXT(J149),1,"")</f>
        <v/>
      </c>
      <c r="K151" s="24" t="str">
        <f ca="1">IF(ISTEXT(K149),J151+1,"")</f>
        <v/>
      </c>
      <c r="L151" s="24" t="str">
        <f t="shared" ref="L151:BT151" ca="1" si="54">IF(ISTEXT(L149),K151+1,"")</f>
        <v/>
      </c>
      <c r="M151" s="24" t="str">
        <f t="shared" ca="1" si="54"/>
        <v/>
      </c>
      <c r="N151" s="24" t="str">
        <f t="shared" ca="1" si="54"/>
        <v/>
      </c>
      <c r="O151" s="24" t="str">
        <f t="shared" ca="1" si="54"/>
        <v/>
      </c>
      <c r="P151" s="24" t="str">
        <f t="shared" ca="1" si="54"/>
        <v/>
      </c>
      <c r="Q151" s="24" t="str">
        <f t="shared" ca="1" si="54"/>
        <v/>
      </c>
      <c r="R151" s="24" t="str">
        <f t="shared" ca="1" si="54"/>
        <v/>
      </c>
      <c r="S151" s="24" t="str">
        <f t="shared" ca="1" si="54"/>
        <v/>
      </c>
      <c r="T151" s="24" t="str">
        <f t="shared" ca="1" si="54"/>
        <v/>
      </c>
      <c r="U151" s="24" t="str">
        <f t="shared" ca="1" si="54"/>
        <v/>
      </c>
      <c r="V151" s="24" t="str">
        <f t="shared" ca="1" si="54"/>
        <v/>
      </c>
      <c r="W151" s="24" t="str">
        <f t="shared" ca="1" si="54"/>
        <v/>
      </c>
      <c r="X151" s="24" t="str">
        <f t="shared" ca="1" si="54"/>
        <v/>
      </c>
      <c r="Y151" s="24" t="str">
        <f t="shared" ca="1" si="54"/>
        <v/>
      </c>
      <c r="Z151" s="24" t="str">
        <f t="shared" ca="1" si="54"/>
        <v/>
      </c>
      <c r="AA151" s="24" t="str">
        <f t="shared" ca="1" si="54"/>
        <v/>
      </c>
      <c r="AB151" s="24" t="str">
        <f t="shared" ca="1" si="54"/>
        <v/>
      </c>
      <c r="AC151" s="24" t="str">
        <f t="shared" ca="1" si="54"/>
        <v/>
      </c>
      <c r="AD151" s="24" t="str">
        <f t="shared" ca="1" si="54"/>
        <v/>
      </c>
      <c r="AE151" s="24" t="str">
        <f t="shared" ca="1" si="54"/>
        <v/>
      </c>
      <c r="AF151" s="24" t="str">
        <f t="shared" ca="1" si="54"/>
        <v/>
      </c>
      <c r="AG151" s="24" t="str">
        <f t="shared" ca="1" si="54"/>
        <v/>
      </c>
      <c r="AH151" s="24" t="str">
        <f t="shared" ca="1" si="54"/>
        <v/>
      </c>
      <c r="AI151" s="24" t="str">
        <f t="shared" ca="1" si="54"/>
        <v/>
      </c>
      <c r="AJ151" s="24" t="str">
        <f t="shared" ca="1" si="54"/>
        <v/>
      </c>
      <c r="AK151" s="24" t="str">
        <f t="shared" ca="1" si="54"/>
        <v/>
      </c>
      <c r="AL151" s="24" t="str">
        <f t="shared" ca="1" si="54"/>
        <v/>
      </c>
      <c r="AM151" s="24" t="str">
        <f t="shared" ca="1" si="54"/>
        <v/>
      </c>
      <c r="AN151" s="24" t="str">
        <f t="shared" ca="1" si="54"/>
        <v/>
      </c>
      <c r="AO151" s="24" t="str">
        <f t="shared" ca="1" si="54"/>
        <v/>
      </c>
      <c r="AP151" s="24" t="str">
        <f t="shared" ca="1" si="54"/>
        <v/>
      </c>
      <c r="AQ151" s="24" t="str">
        <f t="shared" ca="1" si="54"/>
        <v/>
      </c>
      <c r="AR151" s="24" t="str">
        <f t="shared" ca="1" si="54"/>
        <v/>
      </c>
      <c r="AS151" s="24" t="str">
        <f t="shared" ca="1" si="54"/>
        <v/>
      </c>
      <c r="AT151" s="24" t="str">
        <f t="shared" ca="1" si="54"/>
        <v/>
      </c>
      <c r="AU151" s="24" t="str">
        <f t="shared" ca="1" si="54"/>
        <v/>
      </c>
      <c r="AV151" s="24" t="str">
        <f t="shared" ca="1" si="54"/>
        <v/>
      </c>
      <c r="AW151" s="24" t="str">
        <f t="shared" ca="1" si="54"/>
        <v/>
      </c>
      <c r="AX151" s="24" t="str">
        <f t="shared" ca="1" si="54"/>
        <v/>
      </c>
      <c r="AY151" s="24" t="str">
        <f t="shared" ca="1" si="54"/>
        <v/>
      </c>
      <c r="AZ151" s="24" t="str">
        <f t="shared" ca="1" si="54"/>
        <v/>
      </c>
      <c r="BA151" s="24" t="str">
        <f t="shared" ca="1" si="54"/>
        <v/>
      </c>
      <c r="BB151" s="24" t="str">
        <f t="shared" ca="1" si="54"/>
        <v/>
      </c>
      <c r="BC151" s="24" t="str">
        <f t="shared" ca="1" si="54"/>
        <v/>
      </c>
      <c r="BD151" s="24" t="str">
        <f t="shared" ca="1" si="54"/>
        <v/>
      </c>
      <c r="BE151" s="24" t="str">
        <f t="shared" ca="1" si="54"/>
        <v/>
      </c>
      <c r="BF151" s="24" t="str">
        <f t="shared" ca="1" si="54"/>
        <v/>
      </c>
      <c r="BG151" s="24" t="str">
        <f t="shared" ca="1" si="54"/>
        <v/>
      </c>
      <c r="BH151" s="24" t="str">
        <f t="shared" ca="1" si="54"/>
        <v/>
      </c>
      <c r="BI151" s="24" t="str">
        <f t="shared" ca="1" si="54"/>
        <v/>
      </c>
      <c r="BJ151" s="24" t="str">
        <f t="shared" ca="1" si="54"/>
        <v/>
      </c>
      <c r="BK151" s="24" t="str">
        <f t="shared" ca="1" si="54"/>
        <v/>
      </c>
      <c r="BL151" s="24" t="str">
        <f t="shared" ca="1" si="54"/>
        <v/>
      </c>
      <c r="BM151" s="24" t="str">
        <f t="shared" ca="1" si="54"/>
        <v/>
      </c>
      <c r="BN151" s="24" t="str">
        <f t="shared" ca="1" si="54"/>
        <v/>
      </c>
      <c r="BO151" s="24" t="str">
        <f t="shared" ca="1" si="54"/>
        <v/>
      </c>
      <c r="BP151" s="24" t="str">
        <f t="shared" ca="1" si="54"/>
        <v/>
      </c>
      <c r="BQ151" s="24" t="str">
        <f t="shared" ca="1" si="54"/>
        <v/>
      </c>
      <c r="BR151" s="24" t="str">
        <f t="shared" ca="1" si="54"/>
        <v/>
      </c>
      <c r="BS151" s="24" t="str">
        <f t="shared" ca="1" si="54"/>
        <v/>
      </c>
      <c r="BT151" s="24" t="str">
        <f t="shared" ca="1" si="54"/>
        <v/>
      </c>
    </row>
    <row r="152" spans="3:141" x14ac:dyDescent="0.2">
      <c r="C152" s="23">
        <v>1</v>
      </c>
      <c r="D152" s="192" t="s">
        <v>120</v>
      </c>
      <c r="E152" s="193"/>
      <c r="F152" s="193"/>
      <c r="G152" s="193"/>
      <c r="H152" s="193"/>
      <c r="I152" s="194"/>
      <c r="J152" s="29" t="str">
        <f ca="1">OFFSET(pomoc!$M$14,pomoc!B$10,0)</f>
        <v/>
      </c>
      <c r="K152" s="29" t="str">
        <f ca="1">OFFSET(pomoc!$M$14,pomoc!C$10,0)</f>
        <v/>
      </c>
      <c r="L152" s="29" t="str">
        <f ca="1">OFFSET(pomoc!$M$14,pomoc!D$10,0)</f>
        <v/>
      </c>
      <c r="M152" s="29" t="str">
        <f ca="1">OFFSET(pomoc!$M$14,pomoc!E$10,0)</f>
        <v/>
      </c>
      <c r="N152" s="29" t="str">
        <f ca="1">OFFSET(pomoc!$M$14,pomoc!F$10,0)</f>
        <v/>
      </c>
      <c r="O152" s="29" t="str">
        <f ca="1">OFFSET(pomoc!$M$14,pomoc!G$10,0)</f>
        <v/>
      </c>
      <c r="P152" s="29" t="str">
        <f ca="1">OFFSET(pomoc!$M$14,pomoc!H$10,0)</f>
        <v/>
      </c>
      <c r="Q152" s="29" t="str">
        <f ca="1">OFFSET(pomoc!$M$14,pomoc!I$10,0)</f>
        <v/>
      </c>
      <c r="R152" s="29" t="str">
        <f ca="1">OFFSET(pomoc!$M$14,pomoc!J$10,0)</f>
        <v/>
      </c>
      <c r="S152" s="29" t="str">
        <f ca="1">OFFSET(pomoc!$M$14,pomoc!K$10,0)</f>
        <v/>
      </c>
      <c r="T152" s="29" t="str">
        <f ca="1">OFFSET(pomoc!$M$14,pomoc!L$10,0)</f>
        <v/>
      </c>
      <c r="U152" s="29" t="str">
        <f ca="1">OFFSET(pomoc!$M$14,pomoc!M$10,0)</f>
        <v/>
      </c>
      <c r="V152" s="29" t="str">
        <f ca="1">OFFSET(pomoc!$M$14,pomoc!N$10,0)</f>
        <v/>
      </c>
      <c r="W152" s="29" t="str">
        <f ca="1">OFFSET(pomoc!$M$14,pomoc!O$10,0)</f>
        <v/>
      </c>
      <c r="X152" s="29" t="str">
        <f ca="1">OFFSET(pomoc!$M$14,pomoc!P$10,0)</f>
        <v/>
      </c>
      <c r="Y152" s="29" t="str">
        <f ca="1">OFFSET(pomoc!$M$14,pomoc!Q$10,0)</f>
        <v/>
      </c>
      <c r="Z152" s="29" t="str">
        <f ca="1">OFFSET(pomoc!$M$14,pomoc!R$10,0)</f>
        <v/>
      </c>
      <c r="AA152" s="29" t="str">
        <f ca="1">OFFSET(pomoc!$M$14,pomoc!S$10,0)</f>
        <v/>
      </c>
      <c r="AB152" s="29" t="str">
        <f ca="1">OFFSET(pomoc!$M$14,pomoc!T$10,0)</f>
        <v/>
      </c>
      <c r="AC152" s="29" t="str">
        <f ca="1">OFFSET(pomoc!$M$14,pomoc!U$10,0)</f>
        <v/>
      </c>
      <c r="AD152" s="29" t="str">
        <f ca="1">OFFSET(pomoc!$M$14,pomoc!V$10,0)</f>
        <v/>
      </c>
      <c r="AE152" s="29" t="str">
        <f ca="1">OFFSET(pomoc!$M$14,pomoc!W$10,0)</f>
        <v/>
      </c>
      <c r="AF152" s="29" t="str">
        <f ca="1">OFFSET(pomoc!$M$14,pomoc!X$10,0)</f>
        <v/>
      </c>
      <c r="AG152" s="29" t="str">
        <f ca="1">OFFSET(pomoc!$M$14,pomoc!Y$10,0)</f>
        <v/>
      </c>
      <c r="AH152" s="29" t="str">
        <f ca="1">OFFSET(pomoc!$M$14,pomoc!Z$10,0)</f>
        <v/>
      </c>
      <c r="AI152" s="29" t="str">
        <f ca="1">OFFSET(pomoc!$M$14,pomoc!AA$10,0)</f>
        <v/>
      </c>
      <c r="AJ152" s="29" t="str">
        <f ca="1">OFFSET(pomoc!$M$14,pomoc!AB$10,0)</f>
        <v/>
      </c>
      <c r="AK152" s="29" t="str">
        <f ca="1">OFFSET(pomoc!$M$14,pomoc!AC$10,0)</f>
        <v/>
      </c>
      <c r="AL152" s="29" t="str">
        <f ca="1">OFFSET(pomoc!$M$14,pomoc!AD$10,0)</f>
        <v/>
      </c>
      <c r="AM152" s="29" t="str">
        <f ca="1">OFFSET(pomoc!$M$14,pomoc!AE$10,0)</f>
        <v/>
      </c>
      <c r="AN152" s="29" t="str">
        <f ca="1">OFFSET(pomoc!$M$14,pomoc!AF$10,0)</f>
        <v/>
      </c>
      <c r="AO152" s="29" t="str">
        <f ca="1">OFFSET(pomoc!$M$14,pomoc!AG$10,0)</f>
        <v/>
      </c>
      <c r="AP152" s="29" t="str">
        <f ca="1">OFFSET(pomoc!$M$14,pomoc!AH$10,0)</f>
        <v/>
      </c>
      <c r="AQ152" s="29" t="str">
        <f ca="1">OFFSET(pomoc!$M$14,pomoc!AI$10,0)</f>
        <v/>
      </c>
      <c r="AR152" s="29" t="str">
        <f ca="1">OFFSET(pomoc!$M$14,pomoc!AJ$10,0)</f>
        <v/>
      </c>
      <c r="AS152" s="29" t="str">
        <f ca="1">OFFSET(pomoc!$M$14,pomoc!AK$10,0)</f>
        <v/>
      </c>
      <c r="AT152" s="29" t="str">
        <f ca="1">OFFSET(pomoc!$M$14,pomoc!AL$10,0)</f>
        <v/>
      </c>
      <c r="AU152" s="29" t="str">
        <f ca="1">OFFSET(pomoc!$M$14,pomoc!AM$10,0)</f>
        <v/>
      </c>
      <c r="AV152" s="29" t="str">
        <f ca="1">OFFSET(pomoc!$M$14,pomoc!AN$10,0)</f>
        <v/>
      </c>
      <c r="AW152" s="29" t="str">
        <f ca="1">OFFSET(pomoc!$M$14,pomoc!AO$10,0)</f>
        <v/>
      </c>
      <c r="AX152" s="29" t="str">
        <f ca="1">OFFSET(pomoc!$M$14,pomoc!AP$10,0)</f>
        <v/>
      </c>
      <c r="AY152" s="29" t="str">
        <f ca="1">OFFSET(pomoc!$M$14,pomoc!AQ$10,0)</f>
        <v/>
      </c>
      <c r="AZ152" s="29" t="str">
        <f ca="1">OFFSET(pomoc!$M$14,pomoc!AR$10,0)</f>
        <v/>
      </c>
      <c r="BA152" s="29" t="str">
        <f ca="1">OFFSET(pomoc!$M$14,pomoc!AS$10,0)</f>
        <v/>
      </c>
      <c r="BB152" s="29" t="str">
        <f ca="1">OFFSET(pomoc!$M$14,pomoc!AT$10,0)</f>
        <v/>
      </c>
      <c r="BC152" s="29" t="str">
        <f ca="1">OFFSET(pomoc!$M$14,pomoc!AU$10,0)</f>
        <v/>
      </c>
      <c r="BD152" s="29" t="str">
        <f ca="1">OFFSET(pomoc!$M$14,pomoc!AV$10,0)</f>
        <v/>
      </c>
      <c r="BE152" s="29" t="str">
        <f ca="1">OFFSET(pomoc!$M$14,pomoc!AW$10,0)</f>
        <v/>
      </c>
      <c r="BF152" s="29" t="str">
        <f ca="1">OFFSET(pomoc!$M$14,pomoc!AX$10,0)</f>
        <v/>
      </c>
      <c r="BG152" s="29" t="str">
        <f ca="1">OFFSET(pomoc!$M$14,pomoc!AY$10,0)</f>
        <v/>
      </c>
      <c r="BH152" s="29" t="str">
        <f ca="1">OFFSET(pomoc!$M$14,pomoc!AZ$10,0)</f>
        <v/>
      </c>
      <c r="BI152" s="29" t="str">
        <f ca="1">OFFSET(pomoc!$M$14,pomoc!BA$10,0)</f>
        <v/>
      </c>
      <c r="BJ152" s="29" t="str">
        <f ca="1">OFFSET(pomoc!$M$14,pomoc!BB$10,0)</f>
        <v/>
      </c>
      <c r="BK152" s="29" t="str">
        <f ca="1">OFFSET(pomoc!$M$14,pomoc!BC$10,0)</f>
        <v/>
      </c>
      <c r="BL152" s="29" t="str">
        <f ca="1">OFFSET(pomoc!$M$14,pomoc!BD$10,0)</f>
        <v/>
      </c>
      <c r="BM152" s="29" t="str">
        <f ca="1">OFFSET(pomoc!$M$14,pomoc!BE$10,0)</f>
        <v/>
      </c>
      <c r="BN152" s="29" t="str">
        <f ca="1">OFFSET(pomoc!$M$14,pomoc!BF$10,0)</f>
        <v/>
      </c>
      <c r="BO152" s="29" t="str">
        <f ca="1">OFFSET(pomoc!$M$14,pomoc!BG$10,0)</f>
        <v/>
      </c>
      <c r="BP152" s="29" t="str">
        <f ca="1">OFFSET(pomoc!$M$14,pomoc!BH$10,0)</f>
        <v/>
      </c>
      <c r="BQ152" s="29" t="str">
        <f ca="1">OFFSET(pomoc!$M$14,pomoc!BI$10,0)</f>
        <v/>
      </c>
      <c r="BR152" s="29" t="str">
        <f ca="1">OFFSET(pomoc!$M$14,pomoc!BJ$10,0)</f>
        <v/>
      </c>
      <c r="BS152" s="29" t="str">
        <f ca="1">OFFSET(pomoc!$M$14,pomoc!BK$10,0)</f>
        <v/>
      </c>
      <c r="BT152" s="29" t="str">
        <f ca="1">OFFSET(pomoc!$M$14,pomoc!BL$10,0)</f>
        <v/>
      </c>
      <c r="BV152" s="32">
        <f ca="1">SUM(CA152:EK152)</f>
        <v>0</v>
      </c>
      <c r="BW152" s="32">
        <f ca="1">BV152</f>
        <v>0</v>
      </c>
      <c r="CA152" s="1">
        <f t="shared" ref="CA152:DF152" ca="1" si="55">IF(ISNUMBER(J152*J155),J152*J155,0)</f>
        <v>0</v>
      </c>
      <c r="CB152" s="1">
        <f t="shared" ca="1" si="55"/>
        <v>0</v>
      </c>
      <c r="CC152" s="1">
        <f t="shared" ca="1" si="55"/>
        <v>0</v>
      </c>
      <c r="CD152" s="1">
        <f t="shared" ca="1" si="55"/>
        <v>0</v>
      </c>
      <c r="CE152" s="1">
        <f t="shared" ca="1" si="55"/>
        <v>0</v>
      </c>
      <c r="CF152" s="1">
        <f t="shared" ca="1" si="55"/>
        <v>0</v>
      </c>
      <c r="CG152" s="1">
        <f t="shared" ca="1" si="55"/>
        <v>0</v>
      </c>
      <c r="CH152" s="1">
        <f t="shared" ca="1" si="55"/>
        <v>0</v>
      </c>
      <c r="CI152" s="1">
        <f t="shared" ca="1" si="55"/>
        <v>0</v>
      </c>
      <c r="CJ152" s="1">
        <f t="shared" ca="1" si="55"/>
        <v>0</v>
      </c>
      <c r="CK152" s="1">
        <f t="shared" ca="1" si="55"/>
        <v>0</v>
      </c>
      <c r="CL152" s="1">
        <f t="shared" ca="1" si="55"/>
        <v>0</v>
      </c>
      <c r="CM152" s="1">
        <f t="shared" ca="1" si="55"/>
        <v>0</v>
      </c>
      <c r="CN152" s="1">
        <f t="shared" ca="1" si="55"/>
        <v>0</v>
      </c>
      <c r="CO152" s="1">
        <f t="shared" ca="1" si="55"/>
        <v>0</v>
      </c>
      <c r="CP152" s="1">
        <f t="shared" ca="1" si="55"/>
        <v>0</v>
      </c>
      <c r="CQ152" s="1">
        <f t="shared" ca="1" si="55"/>
        <v>0</v>
      </c>
      <c r="CR152" s="1">
        <f t="shared" ca="1" si="55"/>
        <v>0</v>
      </c>
      <c r="CS152" s="1">
        <f t="shared" ca="1" si="55"/>
        <v>0</v>
      </c>
      <c r="CT152" s="1">
        <f t="shared" ca="1" si="55"/>
        <v>0</v>
      </c>
      <c r="CU152" s="1">
        <f t="shared" ca="1" si="55"/>
        <v>0</v>
      </c>
      <c r="CV152" s="1">
        <f t="shared" ca="1" si="55"/>
        <v>0</v>
      </c>
      <c r="CW152" s="1">
        <f t="shared" ca="1" si="55"/>
        <v>0</v>
      </c>
      <c r="CX152" s="1">
        <f t="shared" ca="1" si="55"/>
        <v>0</v>
      </c>
      <c r="CY152" s="1">
        <f t="shared" ca="1" si="55"/>
        <v>0</v>
      </c>
      <c r="CZ152" s="1">
        <f t="shared" ca="1" si="55"/>
        <v>0</v>
      </c>
      <c r="DA152" s="1">
        <f t="shared" ca="1" si="55"/>
        <v>0</v>
      </c>
      <c r="DB152" s="1">
        <f t="shared" ca="1" si="55"/>
        <v>0</v>
      </c>
      <c r="DC152" s="1">
        <f t="shared" ca="1" si="55"/>
        <v>0</v>
      </c>
      <c r="DD152" s="1">
        <f t="shared" ca="1" si="55"/>
        <v>0</v>
      </c>
      <c r="DE152" s="1">
        <f t="shared" ca="1" si="55"/>
        <v>0</v>
      </c>
      <c r="DF152" s="1">
        <f t="shared" ca="1" si="55"/>
        <v>0</v>
      </c>
      <c r="DG152" s="1">
        <f t="shared" ref="DG152:EK152" ca="1" si="56">IF(ISNUMBER(AP152*AP155),AP152*AP155,0)</f>
        <v>0</v>
      </c>
      <c r="DH152" s="1">
        <f t="shared" ca="1" si="56"/>
        <v>0</v>
      </c>
      <c r="DI152" s="1">
        <f t="shared" ca="1" si="56"/>
        <v>0</v>
      </c>
      <c r="DJ152" s="1">
        <f t="shared" ca="1" si="56"/>
        <v>0</v>
      </c>
      <c r="DK152" s="1">
        <f t="shared" ca="1" si="56"/>
        <v>0</v>
      </c>
      <c r="DL152" s="1">
        <f t="shared" ca="1" si="56"/>
        <v>0</v>
      </c>
      <c r="DM152" s="1">
        <f t="shared" ca="1" si="56"/>
        <v>0</v>
      </c>
      <c r="DN152" s="1">
        <f t="shared" ca="1" si="56"/>
        <v>0</v>
      </c>
      <c r="DO152" s="1">
        <f t="shared" ca="1" si="56"/>
        <v>0</v>
      </c>
      <c r="DP152" s="1">
        <f t="shared" ca="1" si="56"/>
        <v>0</v>
      </c>
      <c r="DQ152" s="1">
        <f t="shared" ca="1" si="56"/>
        <v>0</v>
      </c>
      <c r="DR152" s="1">
        <f t="shared" ca="1" si="56"/>
        <v>0</v>
      </c>
      <c r="DS152" s="1">
        <f t="shared" ca="1" si="56"/>
        <v>0</v>
      </c>
      <c r="DT152" s="1">
        <f t="shared" ca="1" si="56"/>
        <v>0</v>
      </c>
      <c r="DU152" s="1">
        <f t="shared" ca="1" si="56"/>
        <v>0</v>
      </c>
      <c r="DV152" s="1">
        <f t="shared" ca="1" si="56"/>
        <v>0</v>
      </c>
      <c r="DW152" s="1">
        <f t="shared" ca="1" si="56"/>
        <v>0</v>
      </c>
      <c r="DX152" s="1">
        <f t="shared" ca="1" si="56"/>
        <v>0</v>
      </c>
      <c r="DY152" s="1">
        <f t="shared" ca="1" si="56"/>
        <v>0</v>
      </c>
      <c r="DZ152" s="1">
        <f t="shared" ca="1" si="56"/>
        <v>0</v>
      </c>
      <c r="EA152" s="1">
        <f t="shared" ca="1" si="56"/>
        <v>0</v>
      </c>
      <c r="EB152" s="1">
        <f t="shared" ca="1" si="56"/>
        <v>0</v>
      </c>
      <c r="EC152" s="1">
        <f t="shared" ca="1" si="56"/>
        <v>0</v>
      </c>
      <c r="ED152" s="1">
        <f t="shared" ca="1" si="56"/>
        <v>0</v>
      </c>
      <c r="EE152" s="1">
        <f t="shared" ca="1" si="56"/>
        <v>0</v>
      </c>
      <c r="EF152" s="1">
        <f t="shared" ca="1" si="56"/>
        <v>0</v>
      </c>
      <c r="EG152" s="1">
        <f t="shared" ca="1" si="56"/>
        <v>0</v>
      </c>
      <c r="EH152" s="1">
        <f t="shared" ca="1" si="56"/>
        <v>0</v>
      </c>
      <c r="EI152" s="1">
        <f t="shared" ca="1" si="56"/>
        <v>0</v>
      </c>
      <c r="EJ152" s="1">
        <f t="shared" ca="1" si="56"/>
        <v>0</v>
      </c>
      <c r="EK152" s="1">
        <f t="shared" ca="1" si="56"/>
        <v>0</v>
      </c>
    </row>
    <row r="153" spans="3:141" x14ac:dyDescent="0.2">
      <c r="C153" s="23">
        <v>2</v>
      </c>
      <c r="D153" s="189" t="s">
        <v>121</v>
      </c>
      <c r="E153" s="190"/>
      <c r="F153" s="190"/>
      <c r="G153" s="190"/>
      <c r="H153" s="190"/>
      <c r="I153" s="191"/>
      <c r="J153" s="25" t="str">
        <f ca="1">OFFSET(pomoc!$M$15,pomoc!B$10,0)</f>
        <v/>
      </c>
      <c r="K153" s="25" t="str">
        <f ca="1">OFFSET(pomoc!$M$15,pomoc!C$10,0)</f>
        <v/>
      </c>
      <c r="L153" s="25" t="str">
        <f ca="1">OFFSET(pomoc!$M$15,pomoc!D$10,0)</f>
        <v/>
      </c>
      <c r="M153" s="25" t="str">
        <f ca="1">OFFSET(pomoc!$M$15,pomoc!E$10,0)</f>
        <v/>
      </c>
      <c r="N153" s="25" t="str">
        <f ca="1">OFFSET(pomoc!$M$15,pomoc!F$10,0)</f>
        <v/>
      </c>
      <c r="O153" s="25" t="str">
        <f ca="1">OFFSET(pomoc!$M$15,pomoc!G$10,0)</f>
        <v/>
      </c>
      <c r="P153" s="25" t="str">
        <f ca="1">OFFSET(pomoc!$M$15,pomoc!H$10,0)</f>
        <v/>
      </c>
      <c r="Q153" s="25" t="str">
        <f ca="1">OFFSET(pomoc!$M$15,pomoc!I$10,0)</f>
        <v/>
      </c>
      <c r="R153" s="25" t="str">
        <f ca="1">OFFSET(pomoc!$M$15,pomoc!J$10,0)</f>
        <v/>
      </c>
      <c r="S153" s="25" t="str">
        <f ca="1">OFFSET(pomoc!$M$15,pomoc!K$10,0)</f>
        <v/>
      </c>
      <c r="T153" s="25" t="str">
        <f ca="1">OFFSET(pomoc!$M$15,pomoc!L$10,0)</f>
        <v/>
      </c>
      <c r="U153" s="25" t="str">
        <f ca="1">OFFSET(pomoc!$M$15,pomoc!M$10,0)</f>
        <v/>
      </c>
      <c r="V153" s="25" t="str">
        <f ca="1">OFFSET(pomoc!$M$15,pomoc!N$10,0)</f>
        <v/>
      </c>
      <c r="W153" s="25" t="str">
        <f ca="1">OFFSET(pomoc!$M$15,pomoc!O$10,0)</f>
        <v/>
      </c>
      <c r="X153" s="25" t="str">
        <f ca="1">OFFSET(pomoc!$M$15,pomoc!P$10,0)</f>
        <v/>
      </c>
      <c r="Y153" s="25" t="str">
        <f ca="1">OFFSET(pomoc!$M$15,pomoc!Q$10,0)</f>
        <v/>
      </c>
      <c r="Z153" s="25" t="str">
        <f ca="1">OFFSET(pomoc!$M$15,pomoc!R$10,0)</f>
        <v/>
      </c>
      <c r="AA153" s="25" t="str">
        <f ca="1">OFFSET(pomoc!$M$15,pomoc!S$10,0)</f>
        <v/>
      </c>
      <c r="AB153" s="25" t="str">
        <f ca="1">OFFSET(pomoc!$M$15,pomoc!T$10,0)</f>
        <v/>
      </c>
      <c r="AC153" s="25" t="str">
        <f ca="1">OFFSET(pomoc!$M$15,pomoc!U$10,0)</f>
        <v/>
      </c>
      <c r="AD153" s="25" t="str">
        <f ca="1">OFFSET(pomoc!$M$15,pomoc!V$10,0)</f>
        <v/>
      </c>
      <c r="AE153" s="25" t="str">
        <f ca="1">OFFSET(pomoc!$M$15,pomoc!W$10,0)</f>
        <v/>
      </c>
      <c r="AF153" s="25" t="str">
        <f ca="1">OFFSET(pomoc!$M$15,pomoc!X$10,0)</f>
        <v/>
      </c>
      <c r="AG153" s="25" t="str">
        <f ca="1">OFFSET(pomoc!$M$15,pomoc!Y$10,0)</f>
        <v/>
      </c>
      <c r="AH153" s="25" t="str">
        <f ca="1">OFFSET(pomoc!$M$15,pomoc!Z$10,0)</f>
        <v/>
      </c>
      <c r="AI153" s="25" t="str">
        <f ca="1">OFFSET(pomoc!$M$15,pomoc!AA$10,0)</f>
        <v/>
      </c>
      <c r="AJ153" s="25" t="str">
        <f ca="1">OFFSET(pomoc!$M$15,pomoc!AB$10,0)</f>
        <v/>
      </c>
      <c r="AK153" s="25" t="str">
        <f ca="1">OFFSET(pomoc!$M$15,pomoc!AC$10,0)</f>
        <v/>
      </c>
      <c r="AL153" s="25" t="str">
        <f ca="1">OFFSET(pomoc!$M$15,pomoc!AD$10,0)</f>
        <v/>
      </c>
      <c r="AM153" s="25" t="str">
        <f ca="1">OFFSET(pomoc!$M$15,pomoc!AE$10,0)</f>
        <v/>
      </c>
      <c r="AN153" s="25" t="str">
        <f ca="1">OFFSET(pomoc!$M$15,pomoc!AF$10,0)</f>
        <v/>
      </c>
      <c r="AO153" s="25" t="str">
        <f ca="1">OFFSET(pomoc!$M$15,pomoc!AG$10,0)</f>
        <v/>
      </c>
      <c r="AP153" s="25" t="str">
        <f ca="1">OFFSET(pomoc!$M$15,pomoc!AH$10,0)</f>
        <v/>
      </c>
      <c r="AQ153" s="25" t="str">
        <f ca="1">OFFSET(pomoc!$M$15,pomoc!AI$10,0)</f>
        <v/>
      </c>
      <c r="AR153" s="25" t="str">
        <f ca="1">OFFSET(pomoc!$M$15,pomoc!AJ$10,0)</f>
        <v/>
      </c>
      <c r="AS153" s="25" t="str">
        <f ca="1">OFFSET(pomoc!$M$15,pomoc!AK$10,0)</f>
        <v/>
      </c>
      <c r="AT153" s="25" t="str">
        <f ca="1">OFFSET(pomoc!$M$15,pomoc!AL$10,0)</f>
        <v/>
      </c>
      <c r="AU153" s="25" t="str">
        <f ca="1">OFFSET(pomoc!$M$15,pomoc!AM$10,0)</f>
        <v/>
      </c>
      <c r="AV153" s="25" t="str">
        <f ca="1">OFFSET(pomoc!$M$15,pomoc!AN$10,0)</f>
        <v/>
      </c>
      <c r="AW153" s="25" t="str">
        <f ca="1">OFFSET(pomoc!$M$15,pomoc!AO$10,0)</f>
        <v/>
      </c>
      <c r="AX153" s="25" t="str">
        <f ca="1">OFFSET(pomoc!$M$15,pomoc!AP$10,0)</f>
        <v/>
      </c>
      <c r="AY153" s="25" t="str">
        <f ca="1">OFFSET(pomoc!$M$15,pomoc!AQ$10,0)</f>
        <v/>
      </c>
      <c r="AZ153" s="25" t="str">
        <f ca="1">OFFSET(pomoc!$M$15,pomoc!AR$10,0)</f>
        <v/>
      </c>
      <c r="BA153" s="25" t="str">
        <f ca="1">OFFSET(pomoc!$M$15,pomoc!AS$10,0)</f>
        <v/>
      </c>
      <c r="BB153" s="25" t="str">
        <f ca="1">OFFSET(pomoc!$M$15,pomoc!AT$10,0)</f>
        <v/>
      </c>
      <c r="BC153" s="25" t="str">
        <f ca="1">OFFSET(pomoc!$M$15,pomoc!AU$10,0)</f>
        <v/>
      </c>
      <c r="BD153" s="25" t="str">
        <f ca="1">OFFSET(pomoc!$M$15,pomoc!AV$10,0)</f>
        <v/>
      </c>
      <c r="BE153" s="25" t="str">
        <f ca="1">OFFSET(pomoc!$M$15,pomoc!AW$10,0)</f>
        <v/>
      </c>
      <c r="BF153" s="25" t="str">
        <f ca="1">OFFSET(pomoc!$M$15,pomoc!AX$10,0)</f>
        <v/>
      </c>
      <c r="BG153" s="25" t="str">
        <f ca="1">OFFSET(pomoc!$M$15,pomoc!AY$10,0)</f>
        <v/>
      </c>
      <c r="BH153" s="25" t="str">
        <f ca="1">OFFSET(pomoc!$M$15,pomoc!AZ$10,0)</f>
        <v/>
      </c>
      <c r="BI153" s="25" t="str">
        <f ca="1">OFFSET(pomoc!$M$15,pomoc!BA$10,0)</f>
        <v/>
      </c>
      <c r="BJ153" s="25" t="str">
        <f ca="1">OFFSET(pomoc!$M$15,pomoc!BB$10,0)</f>
        <v/>
      </c>
      <c r="BK153" s="25" t="str">
        <f ca="1">OFFSET(pomoc!$M$15,pomoc!BC$10,0)</f>
        <v/>
      </c>
      <c r="BL153" s="25" t="str">
        <f ca="1">OFFSET(pomoc!$M$15,pomoc!BD$10,0)</f>
        <v/>
      </c>
      <c r="BM153" s="25" t="str">
        <f ca="1">OFFSET(pomoc!$M$15,pomoc!BE$10,0)</f>
        <v/>
      </c>
      <c r="BN153" s="25" t="str">
        <f ca="1">OFFSET(pomoc!$M$15,pomoc!BF$10,0)</f>
        <v/>
      </c>
      <c r="BO153" s="25" t="str">
        <f ca="1">OFFSET(pomoc!$M$15,pomoc!BG$10,0)</f>
        <v/>
      </c>
      <c r="BP153" s="25" t="str">
        <f ca="1">OFFSET(pomoc!$M$15,pomoc!BH$10,0)</f>
        <v/>
      </c>
      <c r="BQ153" s="25" t="str">
        <f ca="1">OFFSET(pomoc!$M$15,pomoc!BI$10,0)</f>
        <v/>
      </c>
      <c r="BR153" s="25" t="str">
        <f ca="1">OFFSET(pomoc!$M$15,pomoc!BJ$10,0)</f>
        <v/>
      </c>
      <c r="BS153" s="25" t="str">
        <f ca="1">OFFSET(pomoc!$M$15,pomoc!BK$10,0)</f>
        <v/>
      </c>
      <c r="BT153" s="25" t="str">
        <f ca="1">OFFSET(pomoc!$M$15,pomoc!BL$10,0)</f>
        <v/>
      </c>
      <c r="BV153" s="32">
        <f ca="1">SUM(J153:BT153)</f>
        <v>0</v>
      </c>
      <c r="BX153" s="32">
        <f ca="1">BV153</f>
        <v>0</v>
      </c>
    </row>
    <row r="154" spans="3:141" x14ac:dyDescent="0.2">
      <c r="C154" s="23">
        <v>3</v>
      </c>
      <c r="D154" s="186" t="s">
        <v>14</v>
      </c>
      <c r="E154" s="187"/>
      <c r="F154" s="187"/>
      <c r="G154" s="187"/>
      <c r="H154" s="187"/>
      <c r="I154" s="188"/>
      <c r="J154" s="25">
        <f ca="1">OFFSET(pomoc!$M$16,pomoc!B$10,0)</f>
        <v>0</v>
      </c>
      <c r="K154" s="25">
        <f ca="1">OFFSET(pomoc!$M$16,pomoc!C$10,0)</f>
        <v>0</v>
      </c>
      <c r="L154" s="25">
        <f ca="1">OFFSET(pomoc!$M$16,pomoc!D$10,0)</f>
        <v>0</v>
      </c>
      <c r="M154" s="25">
        <f ca="1">OFFSET(pomoc!$M$16,pomoc!E$10,0)</f>
        <v>0</v>
      </c>
      <c r="N154" s="25">
        <f ca="1">OFFSET(pomoc!$M$16,pomoc!F$10,0)</f>
        <v>0</v>
      </c>
      <c r="O154" s="25">
        <f ca="1">OFFSET(pomoc!$M$16,pomoc!G$10,0)</f>
        <v>0</v>
      </c>
      <c r="P154" s="25">
        <f ca="1">OFFSET(pomoc!$M$16,pomoc!H$10,0)</f>
        <v>0</v>
      </c>
      <c r="Q154" s="25">
        <f ca="1">OFFSET(pomoc!$M$16,pomoc!I$10,0)</f>
        <v>0</v>
      </c>
      <c r="R154" s="25">
        <f ca="1">OFFSET(pomoc!$M$16,pomoc!J$10,0)</f>
        <v>0</v>
      </c>
      <c r="S154" s="25">
        <f ca="1">OFFSET(pomoc!$M$16,pomoc!K$10,0)</f>
        <v>0</v>
      </c>
      <c r="T154" s="25">
        <f ca="1">OFFSET(pomoc!$M$16,pomoc!L$10,0)</f>
        <v>0</v>
      </c>
      <c r="U154" s="25">
        <f ca="1">OFFSET(pomoc!$M$16,pomoc!M$10,0)</f>
        <v>0</v>
      </c>
      <c r="V154" s="25">
        <f ca="1">OFFSET(pomoc!$M$16,pomoc!N$10,0)</f>
        <v>0</v>
      </c>
      <c r="W154" s="25">
        <f ca="1">OFFSET(pomoc!$M$16,pomoc!O$10,0)</f>
        <v>0</v>
      </c>
      <c r="X154" s="25">
        <f ca="1">OFFSET(pomoc!$M$16,pomoc!P$10,0)</f>
        <v>0</v>
      </c>
      <c r="Y154" s="25">
        <f ca="1">OFFSET(pomoc!$M$16,pomoc!Q$10,0)</f>
        <v>0</v>
      </c>
      <c r="Z154" s="25">
        <f ca="1">OFFSET(pomoc!$M$16,pomoc!R$10,0)</f>
        <v>0</v>
      </c>
      <c r="AA154" s="25">
        <f ca="1">OFFSET(pomoc!$M$16,pomoc!S$10,0)</f>
        <v>0</v>
      </c>
      <c r="AB154" s="25">
        <f ca="1">OFFSET(pomoc!$M$16,pomoc!T$10,0)</f>
        <v>0</v>
      </c>
      <c r="AC154" s="25">
        <f ca="1">OFFSET(pomoc!$M$16,pomoc!U$10,0)</f>
        <v>0</v>
      </c>
      <c r="AD154" s="25">
        <f ca="1">OFFSET(pomoc!$M$16,pomoc!V$10,0)</f>
        <v>0</v>
      </c>
      <c r="AE154" s="25">
        <f ca="1">OFFSET(pomoc!$M$16,pomoc!W$10,0)</f>
        <v>0</v>
      </c>
      <c r="AF154" s="25">
        <f ca="1">OFFSET(pomoc!$M$16,pomoc!X$10,0)</f>
        <v>0</v>
      </c>
      <c r="AG154" s="25">
        <f ca="1">OFFSET(pomoc!$M$16,pomoc!Y$10,0)</f>
        <v>0</v>
      </c>
      <c r="AH154" s="25">
        <f ca="1">OFFSET(pomoc!$M$16,pomoc!Z$10,0)</f>
        <v>0</v>
      </c>
      <c r="AI154" s="25">
        <f ca="1">OFFSET(pomoc!$M$16,pomoc!AA$10,0)</f>
        <v>0</v>
      </c>
      <c r="AJ154" s="25">
        <f ca="1">OFFSET(pomoc!$M$16,pomoc!AB$10,0)</f>
        <v>0</v>
      </c>
      <c r="AK154" s="25">
        <f ca="1">OFFSET(pomoc!$M$16,pomoc!AC$10,0)</f>
        <v>0</v>
      </c>
      <c r="AL154" s="25">
        <f ca="1">OFFSET(pomoc!$M$16,pomoc!AD$10,0)</f>
        <v>0</v>
      </c>
      <c r="AM154" s="25">
        <f ca="1">OFFSET(pomoc!$M$16,pomoc!AE$10,0)</f>
        <v>0</v>
      </c>
      <c r="AN154" s="25">
        <f ca="1">OFFSET(pomoc!$M$16,pomoc!AF$10,0)</f>
        <v>0</v>
      </c>
      <c r="AO154" s="25">
        <f ca="1">OFFSET(pomoc!$M$16,pomoc!AG$10,0)</f>
        <v>0</v>
      </c>
      <c r="AP154" s="25">
        <f ca="1">OFFSET(pomoc!$M$16,pomoc!AH$10,0)</f>
        <v>0</v>
      </c>
      <c r="AQ154" s="25">
        <f ca="1">OFFSET(pomoc!$M$16,pomoc!AI$10,0)</f>
        <v>0</v>
      </c>
      <c r="AR154" s="25">
        <f ca="1">OFFSET(pomoc!$M$16,pomoc!AJ$10,0)</f>
        <v>0</v>
      </c>
      <c r="AS154" s="25">
        <f ca="1">OFFSET(pomoc!$M$16,pomoc!AK$10,0)</f>
        <v>0</v>
      </c>
      <c r="AT154" s="25">
        <f ca="1">OFFSET(pomoc!$M$16,pomoc!AL$10,0)</f>
        <v>0</v>
      </c>
      <c r="AU154" s="25">
        <f ca="1">OFFSET(pomoc!$M$16,pomoc!AM$10,0)</f>
        <v>0</v>
      </c>
      <c r="AV154" s="25">
        <f ca="1">OFFSET(pomoc!$M$16,pomoc!AN$10,0)</f>
        <v>0</v>
      </c>
      <c r="AW154" s="25">
        <f ca="1">OFFSET(pomoc!$M$16,pomoc!AO$10,0)</f>
        <v>0</v>
      </c>
      <c r="AX154" s="25">
        <f ca="1">OFFSET(pomoc!$M$16,pomoc!AP$10,0)</f>
        <v>0</v>
      </c>
      <c r="AY154" s="25">
        <f ca="1">OFFSET(pomoc!$M$16,pomoc!AQ$10,0)</f>
        <v>0</v>
      </c>
      <c r="AZ154" s="25">
        <f ca="1">OFFSET(pomoc!$M$16,pomoc!AR$10,0)</f>
        <v>0</v>
      </c>
      <c r="BA154" s="25">
        <f ca="1">OFFSET(pomoc!$M$16,pomoc!AS$10,0)</f>
        <v>0</v>
      </c>
      <c r="BB154" s="25">
        <f ca="1">OFFSET(pomoc!$M$16,pomoc!AT$10,0)</f>
        <v>0</v>
      </c>
      <c r="BC154" s="25">
        <f ca="1">OFFSET(pomoc!$M$16,pomoc!AU$10,0)</f>
        <v>0</v>
      </c>
      <c r="BD154" s="25">
        <f ca="1">OFFSET(pomoc!$M$16,pomoc!AV$10,0)</f>
        <v>0</v>
      </c>
      <c r="BE154" s="25">
        <f ca="1">OFFSET(pomoc!$M$16,pomoc!AW$10,0)</f>
        <v>0</v>
      </c>
      <c r="BF154" s="25">
        <f ca="1">OFFSET(pomoc!$M$16,pomoc!AX$10,0)</f>
        <v>0</v>
      </c>
      <c r="BG154" s="25">
        <f ca="1">OFFSET(pomoc!$M$16,pomoc!AY$10,0)</f>
        <v>0</v>
      </c>
      <c r="BH154" s="25">
        <f ca="1">OFFSET(pomoc!$M$16,pomoc!AZ$10,0)</f>
        <v>0</v>
      </c>
      <c r="BI154" s="25">
        <f ca="1">OFFSET(pomoc!$M$16,pomoc!BA$10,0)</f>
        <v>0</v>
      </c>
      <c r="BJ154" s="25">
        <f ca="1">OFFSET(pomoc!$M$16,pomoc!BB$10,0)</f>
        <v>0</v>
      </c>
      <c r="BK154" s="25">
        <f ca="1">OFFSET(pomoc!$M$16,pomoc!BC$10,0)</f>
        <v>0</v>
      </c>
      <c r="BL154" s="25">
        <f ca="1">OFFSET(pomoc!$M$16,pomoc!BD$10,0)</f>
        <v>0</v>
      </c>
      <c r="BM154" s="25">
        <f ca="1">OFFSET(pomoc!$M$16,pomoc!BE$10,0)</f>
        <v>0</v>
      </c>
      <c r="BN154" s="25">
        <f ca="1">OFFSET(pomoc!$M$16,pomoc!BF$10,0)</f>
        <v>0</v>
      </c>
      <c r="BO154" s="25">
        <f ca="1">OFFSET(pomoc!$M$16,pomoc!BG$10,0)</f>
        <v>0</v>
      </c>
      <c r="BP154" s="25">
        <f ca="1">OFFSET(pomoc!$M$16,pomoc!BH$10,0)</f>
        <v>0</v>
      </c>
      <c r="BQ154" s="25">
        <f ca="1">OFFSET(pomoc!$M$16,pomoc!BI$10,0)</f>
        <v>0</v>
      </c>
      <c r="BR154" s="25">
        <f ca="1">OFFSET(pomoc!$M$16,pomoc!BJ$10,0)</f>
        <v>0</v>
      </c>
      <c r="BS154" s="25">
        <f ca="1">OFFSET(pomoc!$M$16,pomoc!BK$10,0)</f>
        <v>0</v>
      </c>
      <c r="BT154" s="25">
        <f ca="1">OFFSET(pomoc!$M$16,pomoc!BL$10,0)</f>
        <v>0</v>
      </c>
      <c r="BV154" s="32">
        <f ca="1">SUM(J154:BT154)</f>
        <v>0</v>
      </c>
      <c r="BY154" s="32">
        <f ca="1">BV154</f>
        <v>0</v>
      </c>
    </row>
    <row r="155" spans="3:141" x14ac:dyDescent="0.2">
      <c r="C155" s="23">
        <v>4</v>
      </c>
      <c r="D155" s="189" t="s">
        <v>108</v>
      </c>
      <c r="E155" s="190"/>
      <c r="F155" s="190"/>
      <c r="G155" s="190"/>
      <c r="H155" s="190"/>
      <c r="I155" s="191"/>
      <c r="J155" s="33">
        <f ca="1">OFFSET(pomoc!$M$17,pomoc!B$10,0)</f>
        <v>0</v>
      </c>
      <c r="K155" s="33">
        <f ca="1">OFFSET(pomoc!$M$17,pomoc!C$10,0)</f>
        <v>0</v>
      </c>
      <c r="L155" s="33">
        <f ca="1">OFFSET(pomoc!$M$17,pomoc!D$10,0)</f>
        <v>0</v>
      </c>
      <c r="M155" s="33">
        <f ca="1">OFFSET(pomoc!$M$17,pomoc!E$10,0)</f>
        <v>0</v>
      </c>
      <c r="N155" s="33">
        <f ca="1">OFFSET(pomoc!$M$17,pomoc!F$10,0)</f>
        <v>0</v>
      </c>
      <c r="O155" s="33">
        <f ca="1">OFFSET(pomoc!$M$17,pomoc!G$10,0)</f>
        <v>0</v>
      </c>
      <c r="P155" s="33">
        <f ca="1">OFFSET(pomoc!$M$17,pomoc!H$10,0)</f>
        <v>0</v>
      </c>
      <c r="Q155" s="33">
        <f ca="1">OFFSET(pomoc!$M$17,pomoc!I$10,0)</f>
        <v>0</v>
      </c>
      <c r="R155" s="33">
        <f ca="1">OFFSET(pomoc!$M$17,pomoc!J$10,0)</f>
        <v>0</v>
      </c>
      <c r="S155" s="33">
        <f ca="1">OFFSET(pomoc!$M$17,pomoc!K$10,0)</f>
        <v>0</v>
      </c>
      <c r="T155" s="33">
        <f ca="1">OFFSET(pomoc!$M$17,pomoc!L$10,0)</f>
        <v>0</v>
      </c>
      <c r="U155" s="33">
        <f ca="1">OFFSET(pomoc!$M$17,pomoc!M$10,0)</f>
        <v>0</v>
      </c>
      <c r="V155" s="33">
        <f ca="1">OFFSET(pomoc!$M$17,pomoc!N$10,0)</f>
        <v>0</v>
      </c>
      <c r="W155" s="33">
        <f ca="1">OFFSET(pomoc!$M$17,pomoc!O$10,0)</f>
        <v>0</v>
      </c>
      <c r="X155" s="33">
        <f ca="1">OFFSET(pomoc!$M$17,pomoc!P$10,0)</f>
        <v>0</v>
      </c>
      <c r="Y155" s="33">
        <f ca="1">OFFSET(pomoc!$M$17,pomoc!Q$10,0)</f>
        <v>0</v>
      </c>
      <c r="Z155" s="33">
        <f ca="1">OFFSET(pomoc!$M$17,pomoc!R$10,0)</f>
        <v>0</v>
      </c>
      <c r="AA155" s="33">
        <f ca="1">OFFSET(pomoc!$M$17,pomoc!S$10,0)</f>
        <v>0</v>
      </c>
      <c r="AB155" s="33">
        <f ca="1">OFFSET(pomoc!$M$17,pomoc!T$10,0)</f>
        <v>0</v>
      </c>
      <c r="AC155" s="33">
        <f ca="1">OFFSET(pomoc!$M$17,pomoc!U$10,0)</f>
        <v>0</v>
      </c>
      <c r="AD155" s="33">
        <f ca="1">OFFSET(pomoc!$M$17,pomoc!V$10,0)</f>
        <v>0</v>
      </c>
      <c r="AE155" s="33">
        <f ca="1">OFFSET(pomoc!$M$17,pomoc!W$10,0)</f>
        <v>0</v>
      </c>
      <c r="AF155" s="33">
        <f ca="1">OFFSET(pomoc!$M$17,pomoc!X$10,0)</f>
        <v>0</v>
      </c>
      <c r="AG155" s="33">
        <f ca="1">OFFSET(pomoc!$M$17,pomoc!Y$10,0)</f>
        <v>0</v>
      </c>
      <c r="AH155" s="33">
        <f ca="1">OFFSET(pomoc!$M$17,pomoc!Z$10,0)</f>
        <v>0</v>
      </c>
      <c r="AI155" s="33">
        <f ca="1">OFFSET(pomoc!$M$17,pomoc!AA$10,0)</f>
        <v>0</v>
      </c>
      <c r="AJ155" s="33">
        <f ca="1">OFFSET(pomoc!$M$17,pomoc!AB$10,0)</f>
        <v>0</v>
      </c>
      <c r="AK155" s="33">
        <f ca="1">OFFSET(pomoc!$M$17,pomoc!AC$10,0)</f>
        <v>0</v>
      </c>
      <c r="AL155" s="33">
        <f ca="1">OFFSET(pomoc!$M$17,pomoc!AD$10,0)</f>
        <v>0</v>
      </c>
      <c r="AM155" s="33">
        <f ca="1">OFFSET(pomoc!$M$17,pomoc!AE$10,0)</f>
        <v>0</v>
      </c>
      <c r="AN155" s="33">
        <f ca="1">OFFSET(pomoc!$M$17,pomoc!AF$10,0)</f>
        <v>0</v>
      </c>
      <c r="AO155" s="33">
        <f ca="1">OFFSET(pomoc!$M$17,pomoc!AG$10,0)</f>
        <v>0</v>
      </c>
      <c r="AP155" s="33">
        <f ca="1">OFFSET(pomoc!$M$17,pomoc!AH$10,0)</f>
        <v>0</v>
      </c>
      <c r="AQ155" s="33">
        <f ca="1">OFFSET(pomoc!$M$17,pomoc!AI$10,0)</f>
        <v>0</v>
      </c>
      <c r="AR155" s="33">
        <f ca="1">OFFSET(pomoc!$M$17,pomoc!AJ$10,0)</f>
        <v>0</v>
      </c>
      <c r="AS155" s="33">
        <f ca="1">OFFSET(pomoc!$M$17,pomoc!AK$10,0)</f>
        <v>0</v>
      </c>
      <c r="AT155" s="33">
        <f ca="1">OFFSET(pomoc!$M$17,pomoc!AL$10,0)</f>
        <v>0</v>
      </c>
      <c r="AU155" s="33">
        <f ca="1">OFFSET(pomoc!$M$17,pomoc!AM$10,0)</f>
        <v>0</v>
      </c>
      <c r="AV155" s="33">
        <f ca="1">OFFSET(pomoc!$M$17,pomoc!AN$10,0)</f>
        <v>0</v>
      </c>
      <c r="AW155" s="33">
        <f ca="1">OFFSET(pomoc!$M$17,pomoc!AO$10,0)</f>
        <v>0</v>
      </c>
      <c r="AX155" s="33">
        <f ca="1">OFFSET(pomoc!$M$17,pomoc!AP$10,0)</f>
        <v>0</v>
      </c>
      <c r="AY155" s="33">
        <f ca="1">OFFSET(pomoc!$M$17,pomoc!AQ$10,0)</f>
        <v>0</v>
      </c>
      <c r="AZ155" s="33">
        <f ca="1">OFFSET(pomoc!$M$17,pomoc!AR$10,0)</f>
        <v>0</v>
      </c>
      <c r="BA155" s="33">
        <f ca="1">OFFSET(pomoc!$M$17,pomoc!AS$10,0)</f>
        <v>0</v>
      </c>
      <c r="BB155" s="33">
        <f ca="1">OFFSET(pomoc!$M$17,pomoc!AT$10,0)</f>
        <v>0</v>
      </c>
      <c r="BC155" s="33">
        <f ca="1">OFFSET(pomoc!$M$17,pomoc!AU$10,0)</f>
        <v>0</v>
      </c>
      <c r="BD155" s="33">
        <f ca="1">OFFSET(pomoc!$M$17,pomoc!AV$10,0)</f>
        <v>0</v>
      </c>
      <c r="BE155" s="33">
        <f ca="1">OFFSET(pomoc!$M$17,pomoc!AW$10,0)</f>
        <v>0</v>
      </c>
      <c r="BF155" s="33">
        <f ca="1">OFFSET(pomoc!$M$17,pomoc!AX$10,0)</f>
        <v>0</v>
      </c>
      <c r="BG155" s="33">
        <f ca="1">OFFSET(pomoc!$M$17,pomoc!AY$10,0)</f>
        <v>0</v>
      </c>
      <c r="BH155" s="33">
        <f ca="1">OFFSET(pomoc!$M$17,pomoc!AZ$10,0)</f>
        <v>0</v>
      </c>
      <c r="BI155" s="33">
        <f ca="1">OFFSET(pomoc!$M$17,pomoc!BA$10,0)</f>
        <v>0</v>
      </c>
      <c r="BJ155" s="33">
        <f ca="1">OFFSET(pomoc!$M$17,pomoc!BB$10,0)</f>
        <v>0</v>
      </c>
      <c r="BK155" s="33">
        <f ca="1">OFFSET(pomoc!$M$17,pomoc!BC$10,0)</f>
        <v>0</v>
      </c>
      <c r="BL155" s="33">
        <f ca="1">OFFSET(pomoc!$M$17,pomoc!BD$10,0)</f>
        <v>0</v>
      </c>
      <c r="BM155" s="33">
        <f ca="1">OFFSET(pomoc!$M$17,pomoc!BE$10,0)</f>
        <v>0</v>
      </c>
      <c r="BN155" s="33">
        <f ca="1">OFFSET(pomoc!$M$17,pomoc!BF$10,0)</f>
        <v>0</v>
      </c>
      <c r="BO155" s="33">
        <f ca="1">OFFSET(pomoc!$M$17,pomoc!BG$10,0)</f>
        <v>0</v>
      </c>
      <c r="BP155" s="33">
        <f ca="1">OFFSET(pomoc!$M$17,pomoc!BH$10,0)</f>
        <v>0</v>
      </c>
      <c r="BQ155" s="33">
        <f ca="1">OFFSET(pomoc!$M$17,pomoc!BI$10,0)</f>
        <v>0</v>
      </c>
      <c r="BR155" s="33">
        <f ca="1">OFFSET(pomoc!$M$17,pomoc!BJ$10,0)</f>
        <v>0</v>
      </c>
      <c r="BS155" s="33">
        <f ca="1">OFFSET(pomoc!$M$17,pomoc!BK$10,0)</f>
        <v>0</v>
      </c>
      <c r="BT155" s="33">
        <f ca="1">OFFSET(pomoc!$M$17,pomoc!BL$10,0)</f>
        <v>0</v>
      </c>
    </row>
    <row r="156" spans="3:141" x14ac:dyDescent="0.2">
      <c r="C156" s="23">
        <v>5</v>
      </c>
      <c r="D156" s="189" t="s">
        <v>122</v>
      </c>
      <c r="E156" s="190"/>
      <c r="F156" s="190"/>
      <c r="G156" s="190"/>
      <c r="H156" s="190"/>
      <c r="I156" s="191"/>
      <c r="J156" s="21" t="str">
        <f ca="1">IF(ISTEXT(J149),IF($BV152=0,0,CA152/$BV152),"")</f>
        <v/>
      </c>
      <c r="K156" s="21" t="str">
        <f t="shared" ref="K156:BT156" ca="1" si="57">IF(ISTEXT(K149),IF($BV152=0,0,CB152/$BV152),"")</f>
        <v/>
      </c>
      <c r="L156" s="21" t="str">
        <f t="shared" ca="1" si="57"/>
        <v/>
      </c>
      <c r="M156" s="21" t="str">
        <f t="shared" ca="1" si="57"/>
        <v/>
      </c>
      <c r="N156" s="21" t="str">
        <f t="shared" ca="1" si="57"/>
        <v/>
      </c>
      <c r="O156" s="21" t="str">
        <f t="shared" ca="1" si="57"/>
        <v/>
      </c>
      <c r="P156" s="21" t="str">
        <f t="shared" ca="1" si="57"/>
        <v/>
      </c>
      <c r="Q156" s="21" t="str">
        <f t="shared" ca="1" si="57"/>
        <v/>
      </c>
      <c r="R156" s="21" t="str">
        <f t="shared" ca="1" si="57"/>
        <v/>
      </c>
      <c r="S156" s="21" t="str">
        <f t="shared" ca="1" si="57"/>
        <v/>
      </c>
      <c r="T156" s="21" t="str">
        <f t="shared" ca="1" si="57"/>
        <v/>
      </c>
      <c r="U156" s="21" t="str">
        <f t="shared" ca="1" si="57"/>
        <v/>
      </c>
      <c r="V156" s="21" t="str">
        <f t="shared" ca="1" si="57"/>
        <v/>
      </c>
      <c r="W156" s="21" t="str">
        <f t="shared" ca="1" si="57"/>
        <v/>
      </c>
      <c r="X156" s="21" t="str">
        <f t="shared" ca="1" si="57"/>
        <v/>
      </c>
      <c r="Y156" s="21" t="str">
        <f t="shared" ca="1" si="57"/>
        <v/>
      </c>
      <c r="Z156" s="21" t="str">
        <f t="shared" ca="1" si="57"/>
        <v/>
      </c>
      <c r="AA156" s="21" t="str">
        <f t="shared" ca="1" si="57"/>
        <v/>
      </c>
      <c r="AB156" s="21" t="str">
        <f t="shared" ca="1" si="57"/>
        <v/>
      </c>
      <c r="AC156" s="21" t="str">
        <f t="shared" ca="1" si="57"/>
        <v/>
      </c>
      <c r="AD156" s="21" t="str">
        <f t="shared" ca="1" si="57"/>
        <v/>
      </c>
      <c r="AE156" s="21" t="str">
        <f t="shared" ca="1" si="57"/>
        <v/>
      </c>
      <c r="AF156" s="21" t="str">
        <f t="shared" ca="1" si="57"/>
        <v/>
      </c>
      <c r="AG156" s="21" t="str">
        <f t="shared" ca="1" si="57"/>
        <v/>
      </c>
      <c r="AH156" s="21" t="str">
        <f t="shared" ca="1" si="57"/>
        <v/>
      </c>
      <c r="AI156" s="21" t="str">
        <f t="shared" ca="1" si="57"/>
        <v/>
      </c>
      <c r="AJ156" s="21" t="str">
        <f t="shared" ca="1" si="57"/>
        <v/>
      </c>
      <c r="AK156" s="21" t="str">
        <f t="shared" ca="1" si="57"/>
        <v/>
      </c>
      <c r="AL156" s="21" t="str">
        <f t="shared" ca="1" si="57"/>
        <v/>
      </c>
      <c r="AM156" s="21" t="str">
        <f t="shared" ca="1" si="57"/>
        <v/>
      </c>
      <c r="AN156" s="21" t="str">
        <f t="shared" ca="1" si="57"/>
        <v/>
      </c>
      <c r="AO156" s="21" t="str">
        <f t="shared" ca="1" si="57"/>
        <v/>
      </c>
      <c r="AP156" s="21" t="str">
        <f t="shared" ca="1" si="57"/>
        <v/>
      </c>
      <c r="AQ156" s="21" t="str">
        <f t="shared" ca="1" si="57"/>
        <v/>
      </c>
      <c r="AR156" s="21" t="str">
        <f t="shared" ca="1" si="57"/>
        <v/>
      </c>
      <c r="AS156" s="21" t="str">
        <f t="shared" ca="1" si="57"/>
        <v/>
      </c>
      <c r="AT156" s="21" t="str">
        <f t="shared" ca="1" si="57"/>
        <v/>
      </c>
      <c r="AU156" s="21" t="str">
        <f t="shared" ca="1" si="57"/>
        <v/>
      </c>
      <c r="AV156" s="21" t="str">
        <f t="shared" ca="1" si="57"/>
        <v/>
      </c>
      <c r="AW156" s="21" t="str">
        <f t="shared" ca="1" si="57"/>
        <v/>
      </c>
      <c r="AX156" s="21" t="str">
        <f t="shared" ca="1" si="57"/>
        <v/>
      </c>
      <c r="AY156" s="21" t="str">
        <f t="shared" ca="1" si="57"/>
        <v/>
      </c>
      <c r="AZ156" s="21" t="str">
        <f t="shared" ca="1" si="57"/>
        <v/>
      </c>
      <c r="BA156" s="21" t="str">
        <f t="shared" ca="1" si="57"/>
        <v/>
      </c>
      <c r="BB156" s="21" t="str">
        <f t="shared" ca="1" si="57"/>
        <v/>
      </c>
      <c r="BC156" s="21" t="str">
        <f t="shared" ca="1" si="57"/>
        <v/>
      </c>
      <c r="BD156" s="21" t="str">
        <f t="shared" ca="1" si="57"/>
        <v/>
      </c>
      <c r="BE156" s="21" t="str">
        <f t="shared" ca="1" si="57"/>
        <v/>
      </c>
      <c r="BF156" s="21" t="str">
        <f t="shared" ca="1" si="57"/>
        <v/>
      </c>
      <c r="BG156" s="21" t="str">
        <f t="shared" ca="1" si="57"/>
        <v/>
      </c>
      <c r="BH156" s="21" t="str">
        <f t="shared" ca="1" si="57"/>
        <v/>
      </c>
      <c r="BI156" s="21" t="str">
        <f t="shared" ca="1" si="57"/>
        <v/>
      </c>
      <c r="BJ156" s="21" t="str">
        <f t="shared" ca="1" si="57"/>
        <v/>
      </c>
      <c r="BK156" s="21" t="str">
        <f t="shared" ca="1" si="57"/>
        <v/>
      </c>
      <c r="BL156" s="21" t="str">
        <f t="shared" ca="1" si="57"/>
        <v/>
      </c>
      <c r="BM156" s="21" t="str">
        <f t="shared" ca="1" si="57"/>
        <v/>
      </c>
      <c r="BN156" s="21" t="str">
        <f t="shared" ca="1" si="57"/>
        <v/>
      </c>
      <c r="BO156" s="21" t="str">
        <f t="shared" ca="1" si="57"/>
        <v/>
      </c>
      <c r="BP156" s="21" t="str">
        <f t="shared" ca="1" si="57"/>
        <v/>
      </c>
      <c r="BQ156" s="21" t="str">
        <f t="shared" ca="1" si="57"/>
        <v/>
      </c>
      <c r="BR156" s="21" t="str">
        <f t="shared" ca="1" si="57"/>
        <v/>
      </c>
      <c r="BS156" s="21" t="str">
        <f t="shared" ca="1" si="57"/>
        <v/>
      </c>
      <c r="BT156" s="21" t="str">
        <f t="shared" ca="1" si="57"/>
        <v/>
      </c>
    </row>
    <row r="157" spans="3:141" x14ac:dyDescent="0.2">
      <c r="C157" s="23">
        <v>6</v>
      </c>
      <c r="D157" s="189" t="s">
        <v>20</v>
      </c>
      <c r="E157" s="190"/>
      <c r="F157" s="190"/>
      <c r="G157" s="190"/>
      <c r="H157" s="190"/>
      <c r="I157" s="191"/>
      <c r="J157" s="41" t="str">
        <f ca="1">IF(ISNUMBER(J156),J156*jst!#REF!,"")</f>
        <v/>
      </c>
      <c r="K157" s="41" t="str">
        <f ca="1">IF(ISNUMBER(K156),K156*jst!#REF!,"")</f>
        <v/>
      </c>
      <c r="L157" s="41" t="str">
        <f ca="1">IF(ISNUMBER(L156),L156*jst!#REF!,"")</f>
        <v/>
      </c>
      <c r="M157" s="41" t="str">
        <f ca="1">IF(ISNUMBER(M156),M156*jst!#REF!,"")</f>
        <v/>
      </c>
      <c r="N157" s="41" t="str">
        <f ca="1">IF(ISNUMBER(N156),N156*jst!#REF!,"")</f>
        <v/>
      </c>
      <c r="O157" s="41" t="str">
        <f ca="1">IF(ISNUMBER(O156),O156*jst!#REF!,"")</f>
        <v/>
      </c>
      <c r="P157" s="41" t="str">
        <f ca="1">IF(ISNUMBER(P156),P156*jst!#REF!,"")</f>
        <v/>
      </c>
      <c r="Q157" s="41" t="str">
        <f ca="1">IF(ISNUMBER(Q156),Q156*jst!#REF!,"")</f>
        <v/>
      </c>
      <c r="R157" s="41" t="str">
        <f ca="1">IF(ISNUMBER(R156),R156*jst!#REF!,"")</f>
        <v/>
      </c>
      <c r="S157" s="41" t="str">
        <f ca="1">IF(ISNUMBER(S156),S156*jst!#REF!,"")</f>
        <v/>
      </c>
      <c r="T157" s="41" t="str">
        <f ca="1">IF(ISNUMBER(T156),T156*jst!#REF!,"")</f>
        <v/>
      </c>
      <c r="U157" s="41" t="str">
        <f ca="1">IF(ISNUMBER(U156),U156*jst!#REF!,"")</f>
        <v/>
      </c>
      <c r="V157" s="41" t="str">
        <f ca="1">IF(ISNUMBER(V156),V156*jst!#REF!,"")</f>
        <v/>
      </c>
      <c r="W157" s="41" t="str">
        <f ca="1">IF(ISNUMBER(W156),W156*jst!#REF!,"")</f>
        <v/>
      </c>
      <c r="X157" s="41" t="str">
        <f ca="1">IF(ISNUMBER(X156),X156*jst!#REF!,"")</f>
        <v/>
      </c>
      <c r="Y157" s="41" t="str">
        <f ca="1">IF(ISNUMBER(Y156),Y156*jst!#REF!,"")</f>
        <v/>
      </c>
      <c r="Z157" s="41" t="str">
        <f ca="1">IF(ISNUMBER(Z156),Z156*jst!#REF!,"")</f>
        <v/>
      </c>
      <c r="AA157" s="41" t="str">
        <f ca="1">IF(ISNUMBER(AA156),AA156*jst!#REF!,"")</f>
        <v/>
      </c>
      <c r="AB157" s="41" t="str">
        <f ca="1">IF(ISNUMBER(AB156),AB156*jst!#REF!,"")</f>
        <v/>
      </c>
      <c r="AC157" s="41" t="str">
        <f ca="1">IF(ISNUMBER(AC156),AC156*jst!#REF!,"")</f>
        <v/>
      </c>
      <c r="AD157" s="41" t="str">
        <f ca="1">IF(ISNUMBER(AD156),AD156*jst!#REF!,"")</f>
        <v/>
      </c>
      <c r="AE157" s="41" t="str">
        <f ca="1">IF(ISNUMBER(AE156),AE156*jst!#REF!,"")</f>
        <v/>
      </c>
      <c r="AF157" s="41" t="str">
        <f ca="1">IF(ISNUMBER(AF156),AF156*jst!#REF!,"")</f>
        <v/>
      </c>
      <c r="AG157" s="41" t="str">
        <f ca="1">IF(ISNUMBER(AG156),AG156*jst!#REF!,"")</f>
        <v/>
      </c>
      <c r="AH157" s="41" t="str">
        <f ca="1">IF(ISNUMBER(AH156),AH156*jst!#REF!,"")</f>
        <v/>
      </c>
      <c r="AI157" s="41" t="str">
        <f ca="1">IF(ISNUMBER(AI156),AI156*jst!#REF!,"")</f>
        <v/>
      </c>
      <c r="AJ157" s="41" t="str">
        <f ca="1">IF(ISNUMBER(AJ156),AJ156*jst!#REF!,"")</f>
        <v/>
      </c>
      <c r="AK157" s="41" t="str">
        <f ca="1">IF(ISNUMBER(AK156),AK156*jst!#REF!,"")</f>
        <v/>
      </c>
      <c r="AL157" s="41" t="str">
        <f ca="1">IF(ISNUMBER(AL156),AL156*jst!#REF!,"")</f>
        <v/>
      </c>
      <c r="AM157" s="41" t="str">
        <f ca="1">IF(ISNUMBER(AM156),AM156*jst!#REF!,"")</f>
        <v/>
      </c>
      <c r="AN157" s="41" t="str">
        <f ca="1">IF(ISNUMBER(AN156),AN156*jst!#REF!,"")</f>
        <v/>
      </c>
      <c r="AO157" s="41" t="str">
        <f ca="1">IF(ISNUMBER(AO156),AO156*jst!#REF!,"")</f>
        <v/>
      </c>
      <c r="AP157" s="41" t="str">
        <f ca="1">IF(ISNUMBER(AP156),AP156*jst!#REF!,"")</f>
        <v/>
      </c>
      <c r="AQ157" s="41" t="str">
        <f ca="1">IF(ISNUMBER(AQ156),AQ156*jst!#REF!,"")</f>
        <v/>
      </c>
      <c r="AR157" s="41" t="str">
        <f ca="1">IF(ISNUMBER(AR156),AR156*jst!#REF!,"")</f>
        <v/>
      </c>
      <c r="AS157" s="41" t="str">
        <f ca="1">IF(ISNUMBER(AS156),AS156*jst!#REF!,"")</f>
        <v/>
      </c>
      <c r="AT157" s="41" t="str">
        <f ca="1">IF(ISNUMBER(AT156),AT156*jst!#REF!,"")</f>
        <v/>
      </c>
      <c r="AU157" s="41" t="str">
        <f ca="1">IF(ISNUMBER(AU156),AU156*jst!#REF!,"")</f>
        <v/>
      </c>
      <c r="AV157" s="41" t="str">
        <f ca="1">IF(ISNUMBER(AV156),AV156*jst!#REF!,"")</f>
        <v/>
      </c>
      <c r="AW157" s="41" t="str">
        <f ca="1">IF(ISNUMBER(AW156),AW156*jst!#REF!,"")</f>
        <v/>
      </c>
      <c r="AX157" s="41" t="str">
        <f ca="1">IF(ISNUMBER(AX156),AX156*jst!#REF!,"")</f>
        <v/>
      </c>
      <c r="AY157" s="41" t="str">
        <f ca="1">IF(ISNUMBER(AY156),AY156*jst!#REF!,"")</f>
        <v/>
      </c>
      <c r="AZ157" s="41" t="str">
        <f ca="1">IF(ISNUMBER(AZ156),AZ156*jst!#REF!,"")</f>
        <v/>
      </c>
      <c r="BA157" s="41" t="str">
        <f ca="1">IF(ISNUMBER(BA156),BA156*jst!#REF!,"")</f>
        <v/>
      </c>
      <c r="BB157" s="41" t="str">
        <f ca="1">IF(ISNUMBER(BB156),BB156*jst!#REF!,"")</f>
        <v/>
      </c>
      <c r="BC157" s="41" t="str">
        <f ca="1">IF(ISNUMBER(BC156),BC156*jst!#REF!,"")</f>
        <v/>
      </c>
      <c r="BD157" s="41" t="str">
        <f ca="1">IF(ISNUMBER(BD156),BD156*jst!#REF!,"")</f>
        <v/>
      </c>
      <c r="BE157" s="41" t="str">
        <f ca="1">IF(ISNUMBER(BE156),BE156*jst!#REF!,"")</f>
        <v/>
      </c>
      <c r="BF157" s="41" t="str">
        <f ca="1">IF(ISNUMBER(BF156),BF156*jst!#REF!,"")</f>
        <v/>
      </c>
      <c r="BG157" s="41" t="str">
        <f ca="1">IF(ISNUMBER(BG156),BG156*jst!#REF!,"")</f>
        <v/>
      </c>
      <c r="BH157" s="41" t="str">
        <f ca="1">IF(ISNUMBER(BH156),BH156*jst!#REF!,"")</f>
        <v/>
      </c>
      <c r="BI157" s="41" t="str">
        <f ca="1">IF(ISNUMBER(BI156),BI156*jst!#REF!,"")</f>
        <v/>
      </c>
      <c r="BJ157" s="41" t="str">
        <f ca="1">IF(ISNUMBER(BJ156),BJ156*jst!#REF!,"")</f>
        <v/>
      </c>
      <c r="BK157" s="41" t="str">
        <f ca="1">IF(ISNUMBER(BK156),BK156*jst!#REF!,"")</f>
        <v/>
      </c>
      <c r="BL157" s="41" t="str">
        <f ca="1">IF(ISNUMBER(BL156),BL156*jst!#REF!,"")</f>
        <v/>
      </c>
      <c r="BM157" s="41" t="str">
        <f ca="1">IF(ISNUMBER(BM156),BM156*jst!#REF!,"")</f>
        <v/>
      </c>
      <c r="BN157" s="41" t="str">
        <f ca="1">IF(ISNUMBER(BN156),BN156*jst!#REF!,"")</f>
        <v/>
      </c>
      <c r="BO157" s="41" t="str">
        <f ca="1">IF(ISNUMBER(BO156),BO156*jst!#REF!,"")</f>
        <v/>
      </c>
      <c r="BP157" s="41" t="str">
        <f ca="1">IF(ISNUMBER(BP156),BP156*jst!#REF!,"")</f>
        <v/>
      </c>
      <c r="BQ157" s="41" t="str">
        <f ca="1">IF(ISNUMBER(BQ156),BQ156*jst!#REF!,"")</f>
        <v/>
      </c>
      <c r="BR157" s="41" t="str">
        <f ca="1">IF(ISNUMBER(BR156),BR156*jst!#REF!,"")</f>
        <v/>
      </c>
      <c r="BS157" s="41" t="str">
        <f ca="1">IF(ISNUMBER(BS156),BS156*jst!#REF!,"")</f>
        <v/>
      </c>
      <c r="BT157" s="41" t="str">
        <f ca="1">IF(ISNUMBER(BT156),BT156*jst!#REF!,"")</f>
        <v/>
      </c>
    </row>
    <row r="158" spans="3:141" ht="13.5" thickBot="1" x14ac:dyDescent="0.25">
      <c r="C158" s="23">
        <v>7</v>
      </c>
      <c r="D158" s="171" t="s">
        <v>19</v>
      </c>
      <c r="E158" s="172"/>
      <c r="F158" s="172"/>
      <c r="G158" s="172"/>
      <c r="H158" s="172"/>
      <c r="I158" s="173"/>
      <c r="J158" s="48" t="str">
        <f ca="1">IF(ISNUMBER(J157),J157*12,"")</f>
        <v/>
      </c>
      <c r="K158" s="48" t="str">
        <f t="shared" ref="K158:BT158" ca="1" si="58">IF(ISNUMBER(K157),K157*12,"")</f>
        <v/>
      </c>
      <c r="L158" s="48" t="str">
        <f t="shared" ca="1" si="58"/>
        <v/>
      </c>
      <c r="M158" s="48" t="str">
        <f t="shared" ca="1" si="58"/>
        <v/>
      </c>
      <c r="N158" s="48" t="str">
        <f t="shared" ca="1" si="58"/>
        <v/>
      </c>
      <c r="O158" s="48" t="str">
        <f t="shared" ca="1" si="58"/>
        <v/>
      </c>
      <c r="P158" s="48" t="str">
        <f t="shared" ca="1" si="58"/>
        <v/>
      </c>
      <c r="Q158" s="48" t="str">
        <f t="shared" ca="1" si="58"/>
        <v/>
      </c>
      <c r="R158" s="48" t="str">
        <f t="shared" ca="1" si="58"/>
        <v/>
      </c>
      <c r="S158" s="48" t="str">
        <f t="shared" ca="1" si="58"/>
        <v/>
      </c>
      <c r="T158" s="48" t="str">
        <f t="shared" ca="1" si="58"/>
        <v/>
      </c>
      <c r="U158" s="48" t="str">
        <f t="shared" ca="1" si="58"/>
        <v/>
      </c>
      <c r="V158" s="48" t="str">
        <f t="shared" ca="1" si="58"/>
        <v/>
      </c>
      <c r="W158" s="48" t="str">
        <f t="shared" ca="1" si="58"/>
        <v/>
      </c>
      <c r="X158" s="48" t="str">
        <f t="shared" ca="1" si="58"/>
        <v/>
      </c>
      <c r="Y158" s="48" t="str">
        <f t="shared" ca="1" si="58"/>
        <v/>
      </c>
      <c r="Z158" s="48" t="str">
        <f t="shared" ca="1" si="58"/>
        <v/>
      </c>
      <c r="AA158" s="48" t="str">
        <f t="shared" ca="1" si="58"/>
        <v/>
      </c>
      <c r="AB158" s="48" t="str">
        <f t="shared" ca="1" si="58"/>
        <v/>
      </c>
      <c r="AC158" s="48" t="str">
        <f t="shared" ca="1" si="58"/>
        <v/>
      </c>
      <c r="AD158" s="48" t="str">
        <f t="shared" ca="1" si="58"/>
        <v/>
      </c>
      <c r="AE158" s="48" t="str">
        <f t="shared" ca="1" si="58"/>
        <v/>
      </c>
      <c r="AF158" s="48" t="str">
        <f t="shared" ca="1" si="58"/>
        <v/>
      </c>
      <c r="AG158" s="48" t="str">
        <f t="shared" ca="1" si="58"/>
        <v/>
      </c>
      <c r="AH158" s="48" t="str">
        <f t="shared" ca="1" si="58"/>
        <v/>
      </c>
      <c r="AI158" s="48" t="str">
        <f t="shared" ca="1" si="58"/>
        <v/>
      </c>
      <c r="AJ158" s="48" t="str">
        <f t="shared" ca="1" si="58"/>
        <v/>
      </c>
      <c r="AK158" s="48" t="str">
        <f t="shared" ca="1" si="58"/>
        <v/>
      </c>
      <c r="AL158" s="48" t="str">
        <f t="shared" ca="1" si="58"/>
        <v/>
      </c>
      <c r="AM158" s="48" t="str">
        <f t="shared" ca="1" si="58"/>
        <v/>
      </c>
      <c r="AN158" s="48" t="str">
        <f t="shared" ca="1" si="58"/>
        <v/>
      </c>
      <c r="AO158" s="48" t="str">
        <f t="shared" ca="1" si="58"/>
        <v/>
      </c>
      <c r="AP158" s="48" t="str">
        <f t="shared" ca="1" si="58"/>
        <v/>
      </c>
      <c r="AQ158" s="48" t="str">
        <f t="shared" ca="1" si="58"/>
        <v/>
      </c>
      <c r="AR158" s="48" t="str">
        <f t="shared" ca="1" si="58"/>
        <v/>
      </c>
      <c r="AS158" s="48" t="str">
        <f t="shared" ca="1" si="58"/>
        <v/>
      </c>
      <c r="AT158" s="48" t="str">
        <f t="shared" ca="1" si="58"/>
        <v/>
      </c>
      <c r="AU158" s="48" t="str">
        <f t="shared" ca="1" si="58"/>
        <v/>
      </c>
      <c r="AV158" s="48" t="str">
        <f t="shared" ca="1" si="58"/>
        <v/>
      </c>
      <c r="AW158" s="48" t="str">
        <f t="shared" ca="1" si="58"/>
        <v/>
      </c>
      <c r="AX158" s="48" t="str">
        <f t="shared" ca="1" si="58"/>
        <v/>
      </c>
      <c r="AY158" s="48" t="str">
        <f t="shared" ca="1" si="58"/>
        <v/>
      </c>
      <c r="AZ158" s="48" t="str">
        <f t="shared" ca="1" si="58"/>
        <v/>
      </c>
      <c r="BA158" s="48" t="str">
        <f t="shared" ca="1" si="58"/>
        <v/>
      </c>
      <c r="BB158" s="48" t="str">
        <f t="shared" ca="1" si="58"/>
        <v/>
      </c>
      <c r="BC158" s="48" t="str">
        <f t="shared" ca="1" si="58"/>
        <v/>
      </c>
      <c r="BD158" s="48" t="str">
        <f t="shared" ca="1" si="58"/>
        <v/>
      </c>
      <c r="BE158" s="48" t="str">
        <f t="shared" ca="1" si="58"/>
        <v/>
      </c>
      <c r="BF158" s="48" t="str">
        <f t="shared" ca="1" si="58"/>
        <v/>
      </c>
      <c r="BG158" s="48" t="str">
        <f t="shared" ca="1" si="58"/>
        <v/>
      </c>
      <c r="BH158" s="48" t="str">
        <f t="shared" ca="1" si="58"/>
        <v/>
      </c>
      <c r="BI158" s="48" t="str">
        <f t="shared" ca="1" si="58"/>
        <v/>
      </c>
      <c r="BJ158" s="48" t="str">
        <f t="shared" ca="1" si="58"/>
        <v/>
      </c>
      <c r="BK158" s="48" t="str">
        <f t="shared" ca="1" si="58"/>
        <v/>
      </c>
      <c r="BL158" s="48" t="str">
        <f t="shared" ca="1" si="58"/>
        <v/>
      </c>
      <c r="BM158" s="48" t="str">
        <f t="shared" ca="1" si="58"/>
        <v/>
      </c>
      <c r="BN158" s="48" t="str">
        <f t="shared" ca="1" si="58"/>
        <v/>
      </c>
      <c r="BO158" s="48" t="str">
        <f t="shared" ca="1" si="58"/>
        <v/>
      </c>
      <c r="BP158" s="48" t="str">
        <f t="shared" ca="1" si="58"/>
        <v/>
      </c>
      <c r="BQ158" s="48" t="str">
        <f t="shared" ca="1" si="58"/>
        <v/>
      </c>
      <c r="BR158" s="48" t="str">
        <f t="shared" ca="1" si="58"/>
        <v/>
      </c>
      <c r="BS158" s="48" t="str">
        <f t="shared" ca="1" si="58"/>
        <v/>
      </c>
      <c r="BT158" s="48" t="str">
        <f t="shared" ca="1" si="58"/>
        <v/>
      </c>
    </row>
    <row r="159" spans="3:141" ht="13.5" thickBot="1" x14ac:dyDescent="0.25"/>
    <row r="160" spans="3:141" ht="13.5" thickBot="1" x14ac:dyDescent="0.25">
      <c r="C160" s="174" t="s">
        <v>15</v>
      </c>
      <c r="D160" s="176" t="s">
        <v>18</v>
      </c>
      <c r="E160" s="177"/>
      <c r="F160" s="195" t="str">
        <f>pomoc!N$6</f>
        <v/>
      </c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7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2"/>
    </row>
    <row r="161" spans="3:141" x14ac:dyDescent="0.2">
      <c r="C161" s="175"/>
      <c r="D161" s="178" t="s">
        <v>13</v>
      </c>
      <c r="E161" s="179"/>
      <c r="F161" s="196" t="str">
        <f>pomoc!N$5</f>
        <v>p13</v>
      </c>
      <c r="G161" s="181"/>
      <c r="H161" s="178" t="s">
        <v>21</v>
      </c>
      <c r="I161" s="179"/>
      <c r="J161" s="28">
        <f ca="1">OFFSET(pomoc!$N$12,pomoc!B$10,0)</f>
        <v>0</v>
      </c>
      <c r="K161" s="28">
        <f ca="1">OFFSET(pomoc!$N$12,pomoc!C$10,0)</f>
        <v>0</v>
      </c>
      <c r="L161" s="28">
        <f ca="1">OFFSET(pomoc!$N$12,pomoc!D$10,0)</f>
        <v>0</v>
      </c>
      <c r="M161" s="28">
        <f ca="1">OFFSET(pomoc!$N$12,pomoc!E$10,0)</f>
        <v>0</v>
      </c>
      <c r="N161" s="28">
        <f ca="1">OFFSET(pomoc!$N$12,pomoc!F$10,0)</f>
        <v>0</v>
      </c>
      <c r="O161" s="28">
        <f ca="1">OFFSET(pomoc!$N$12,pomoc!G$10,0)</f>
        <v>0</v>
      </c>
      <c r="P161" s="28">
        <f ca="1">OFFSET(pomoc!$N$12,pomoc!H$10,0)</f>
        <v>0</v>
      </c>
      <c r="Q161" s="28">
        <f ca="1">OFFSET(pomoc!$N$12,pomoc!I$10,0)</f>
        <v>0</v>
      </c>
      <c r="R161" s="28">
        <f ca="1">OFFSET(pomoc!$N$12,pomoc!J$10,0)</f>
        <v>0</v>
      </c>
      <c r="S161" s="28">
        <f ca="1">OFFSET(pomoc!$N$12,pomoc!K$10,0)</f>
        <v>0</v>
      </c>
      <c r="T161" s="28">
        <f ca="1">OFFSET(pomoc!$N$12,pomoc!L$10,0)</f>
        <v>0</v>
      </c>
      <c r="U161" s="28">
        <f ca="1">OFFSET(pomoc!$N$12,pomoc!M$10,0)</f>
        <v>0</v>
      </c>
      <c r="V161" s="28">
        <f ca="1">OFFSET(pomoc!$N$12,pomoc!N$10,0)</f>
        <v>0</v>
      </c>
      <c r="W161" s="28">
        <f ca="1">OFFSET(pomoc!$N$12,pomoc!O$10,0)</f>
        <v>0</v>
      </c>
      <c r="X161" s="28">
        <f ca="1">OFFSET(pomoc!$N$12,pomoc!P$10,0)</f>
        <v>0</v>
      </c>
      <c r="Y161" s="28">
        <f ca="1">OFFSET(pomoc!$N$12,pomoc!Q$10,0)</f>
        <v>0</v>
      </c>
      <c r="Z161" s="28">
        <f ca="1">OFFSET(pomoc!$N$12,pomoc!R$10,0)</f>
        <v>0</v>
      </c>
      <c r="AA161" s="28">
        <f ca="1">OFFSET(pomoc!$N$12,pomoc!S$10,0)</f>
        <v>0</v>
      </c>
      <c r="AB161" s="28">
        <f ca="1">OFFSET(pomoc!$N$12,pomoc!T$10,0)</f>
        <v>0</v>
      </c>
      <c r="AC161" s="28">
        <f ca="1">OFFSET(pomoc!$N$12,pomoc!U$10,0)</f>
        <v>0</v>
      </c>
      <c r="AD161" s="28">
        <f ca="1">OFFSET(pomoc!$N$12,pomoc!V$10,0)</f>
        <v>0</v>
      </c>
      <c r="AE161" s="28">
        <f ca="1">OFFSET(pomoc!$N$12,pomoc!W$10,0)</f>
        <v>0</v>
      </c>
      <c r="AF161" s="28">
        <f ca="1">OFFSET(pomoc!$N$12,pomoc!X$10,0)</f>
        <v>0</v>
      </c>
      <c r="AG161" s="28">
        <f ca="1">OFFSET(pomoc!$N$12,pomoc!Y$10,0)</f>
        <v>0</v>
      </c>
      <c r="AH161" s="28">
        <f ca="1">OFFSET(pomoc!$N$12,pomoc!Z$10,0)</f>
        <v>0</v>
      </c>
      <c r="AI161" s="28">
        <f ca="1">OFFSET(pomoc!$N$12,pomoc!AA$10,0)</f>
        <v>0</v>
      </c>
      <c r="AJ161" s="28">
        <f ca="1">OFFSET(pomoc!$N$12,pomoc!AB$10,0)</f>
        <v>0</v>
      </c>
      <c r="AK161" s="28">
        <f ca="1">OFFSET(pomoc!$N$12,pomoc!AC$10,0)</f>
        <v>0</v>
      </c>
      <c r="AL161" s="28">
        <f ca="1">OFFSET(pomoc!$N$12,pomoc!AD$10,0)</f>
        <v>0</v>
      </c>
      <c r="AM161" s="28">
        <f ca="1">OFFSET(pomoc!$N$12,pomoc!AE$10,0)</f>
        <v>0</v>
      </c>
      <c r="AN161" s="28">
        <f ca="1">OFFSET(pomoc!$N$12,pomoc!AF$10,0)</f>
        <v>0</v>
      </c>
      <c r="AO161" s="28">
        <f ca="1">OFFSET(pomoc!$N$12,pomoc!AG$10,0)</f>
        <v>0</v>
      </c>
      <c r="AP161" s="28">
        <f ca="1">OFFSET(pomoc!$N$12,pomoc!AH$10,0)</f>
        <v>0</v>
      </c>
      <c r="AQ161" s="28">
        <f ca="1">OFFSET(pomoc!$N$12,pomoc!AI$10,0)</f>
        <v>0</v>
      </c>
      <c r="AR161" s="28">
        <f ca="1">OFFSET(pomoc!$N$12,pomoc!AJ$10,0)</f>
        <v>0</v>
      </c>
      <c r="AS161" s="28">
        <f ca="1">OFFSET(pomoc!$N$12,pomoc!AK$10,0)</f>
        <v>0</v>
      </c>
      <c r="AT161" s="28">
        <f ca="1">OFFSET(pomoc!$N$12,pomoc!AL$10,0)</f>
        <v>0</v>
      </c>
      <c r="AU161" s="28">
        <f ca="1">OFFSET(pomoc!$N$12,pomoc!AM$10,0)</f>
        <v>0</v>
      </c>
      <c r="AV161" s="28">
        <f ca="1">OFFSET(pomoc!$N$12,pomoc!AN$10,0)</f>
        <v>0</v>
      </c>
      <c r="AW161" s="28">
        <f ca="1">OFFSET(pomoc!$N$12,pomoc!AO$10,0)</f>
        <v>0</v>
      </c>
      <c r="AX161" s="28">
        <f ca="1">OFFSET(pomoc!$N$12,pomoc!AP$10,0)</f>
        <v>0</v>
      </c>
      <c r="AY161" s="28">
        <f ca="1">OFFSET(pomoc!$N$12,pomoc!AQ$10,0)</f>
        <v>0</v>
      </c>
      <c r="AZ161" s="28">
        <f ca="1">OFFSET(pomoc!$N$12,pomoc!AR$10,0)</f>
        <v>0</v>
      </c>
      <c r="BA161" s="28">
        <f ca="1">OFFSET(pomoc!$N$12,pomoc!AS$10,0)</f>
        <v>0</v>
      </c>
      <c r="BB161" s="28">
        <f ca="1">OFFSET(pomoc!$N$12,pomoc!AT$10,0)</f>
        <v>0</v>
      </c>
      <c r="BC161" s="28">
        <f ca="1">OFFSET(pomoc!$N$12,pomoc!AU$10,0)</f>
        <v>0</v>
      </c>
      <c r="BD161" s="28">
        <f ca="1">OFFSET(pomoc!$N$12,pomoc!AV$10,0)</f>
        <v>0</v>
      </c>
      <c r="BE161" s="28">
        <f ca="1">OFFSET(pomoc!$N$12,pomoc!AW$10,0)</f>
        <v>0</v>
      </c>
      <c r="BF161" s="28">
        <f ca="1">OFFSET(pomoc!$N$12,pomoc!AX$10,0)</f>
        <v>0</v>
      </c>
      <c r="BG161" s="28">
        <f ca="1">OFFSET(pomoc!$N$12,pomoc!AY$10,0)</f>
        <v>0</v>
      </c>
      <c r="BH161" s="28">
        <f ca="1">OFFSET(pomoc!$N$12,pomoc!AZ$10,0)</f>
        <v>0</v>
      </c>
      <c r="BI161" s="28">
        <f ca="1">OFFSET(pomoc!$N$12,pomoc!BA$10,0)</f>
        <v>0</v>
      </c>
      <c r="BJ161" s="28">
        <f ca="1">OFFSET(pomoc!$N$12,pomoc!BB$10,0)</f>
        <v>0</v>
      </c>
      <c r="BK161" s="28">
        <f ca="1">OFFSET(pomoc!$N$12,pomoc!BC$10,0)</f>
        <v>0</v>
      </c>
      <c r="BL161" s="28">
        <f ca="1">OFFSET(pomoc!$N$12,pomoc!BD$10,0)</f>
        <v>0</v>
      </c>
      <c r="BM161" s="28">
        <f ca="1">OFFSET(pomoc!$N$12,pomoc!BE$10,0)</f>
        <v>0</v>
      </c>
      <c r="BN161" s="28">
        <f ca="1">OFFSET(pomoc!$N$12,pomoc!BF$10,0)</f>
        <v>0</v>
      </c>
      <c r="BO161" s="28">
        <f ca="1">OFFSET(pomoc!$N$12,pomoc!BG$10,0)</f>
        <v>0</v>
      </c>
      <c r="BP161" s="28">
        <f ca="1">OFFSET(pomoc!$N$12,pomoc!BH$10,0)</f>
        <v>0</v>
      </c>
      <c r="BQ161" s="28">
        <f ca="1">OFFSET(pomoc!$N$12,pomoc!BI$10,0)</f>
        <v>0</v>
      </c>
      <c r="BR161" s="28">
        <f ca="1">OFFSET(pomoc!$N$12,pomoc!BJ$10,0)</f>
        <v>0</v>
      </c>
      <c r="BS161" s="28">
        <f ca="1">OFFSET(pomoc!$N$12,pomoc!BK$10,0)</f>
        <v>0</v>
      </c>
      <c r="BT161" s="28">
        <f ca="1">OFFSET(pomoc!$N$12,pomoc!BL$10,0)</f>
        <v>0</v>
      </c>
    </row>
    <row r="162" spans="3:141" x14ac:dyDescent="0.2">
      <c r="C162" s="175"/>
      <c r="D162" s="162" t="s">
        <v>23</v>
      </c>
      <c r="E162" s="163"/>
      <c r="F162" s="163"/>
      <c r="G162" s="164"/>
      <c r="H162" s="182" t="s">
        <v>22</v>
      </c>
      <c r="I162" s="183"/>
      <c r="J162" s="20">
        <f ca="1">OFFSET(pomoc!$N$13,pomoc!B$10,0)</f>
        <v>1</v>
      </c>
      <c r="K162" s="20">
        <f ca="1">OFFSET(pomoc!$N$13,pomoc!C$10,0)</f>
        <v>1</v>
      </c>
      <c r="L162" s="20">
        <f ca="1">OFFSET(pomoc!$N$13,pomoc!D$10,0)</f>
        <v>1</v>
      </c>
      <c r="M162" s="20">
        <f ca="1">OFFSET(pomoc!$N$13,pomoc!E$10,0)</f>
        <v>1</v>
      </c>
      <c r="N162" s="20">
        <f ca="1">OFFSET(pomoc!$N$13,pomoc!F$10,0)</f>
        <v>1</v>
      </c>
      <c r="O162" s="20">
        <f ca="1">OFFSET(pomoc!$N$13,pomoc!G$10,0)</f>
        <v>1</v>
      </c>
      <c r="P162" s="20">
        <f ca="1">OFFSET(pomoc!$N$13,pomoc!H$10,0)</f>
        <v>1</v>
      </c>
      <c r="Q162" s="20">
        <f ca="1">OFFSET(pomoc!$N$13,pomoc!I$10,0)</f>
        <v>1</v>
      </c>
      <c r="R162" s="20">
        <f ca="1">OFFSET(pomoc!$N$13,pomoc!J$10,0)</f>
        <v>1</v>
      </c>
      <c r="S162" s="20">
        <f ca="1">OFFSET(pomoc!$N$13,pomoc!K$10,0)</f>
        <v>1</v>
      </c>
      <c r="T162" s="20">
        <f ca="1">OFFSET(pomoc!$N$13,pomoc!L$10,0)</f>
        <v>1</v>
      </c>
      <c r="U162" s="20">
        <f ca="1">OFFSET(pomoc!$N$13,pomoc!M$10,0)</f>
        <v>1</v>
      </c>
      <c r="V162" s="20">
        <f ca="1">OFFSET(pomoc!$N$13,pomoc!N$10,0)</f>
        <v>1</v>
      </c>
      <c r="W162" s="20">
        <f ca="1">OFFSET(pomoc!$N$13,pomoc!O$10,0)</f>
        <v>1</v>
      </c>
      <c r="X162" s="20">
        <f ca="1">OFFSET(pomoc!$N$13,pomoc!P$10,0)</f>
        <v>1</v>
      </c>
      <c r="Y162" s="20">
        <f ca="1">OFFSET(pomoc!$N$13,pomoc!Q$10,0)</f>
        <v>1</v>
      </c>
      <c r="Z162" s="20">
        <f ca="1">OFFSET(pomoc!$N$13,pomoc!R$10,0)</f>
        <v>1</v>
      </c>
      <c r="AA162" s="20">
        <f ca="1">OFFSET(pomoc!$N$13,pomoc!S$10,0)</f>
        <v>0</v>
      </c>
      <c r="AB162" s="20">
        <f ca="1">OFFSET(pomoc!$N$13,pomoc!T$10,0)</f>
        <v>0</v>
      </c>
      <c r="AC162" s="20">
        <f ca="1">OFFSET(pomoc!$N$13,pomoc!U$10,0)</f>
        <v>1</v>
      </c>
      <c r="AD162" s="20">
        <f ca="1">OFFSET(pomoc!$N$13,pomoc!V$10,0)</f>
        <v>1</v>
      </c>
      <c r="AE162" s="20">
        <f ca="1">OFFSET(pomoc!$N$13,pomoc!W$10,0)</f>
        <v>1</v>
      </c>
      <c r="AF162" s="20">
        <f ca="1">OFFSET(pomoc!$N$13,pomoc!X$10,0)</f>
        <v>1</v>
      </c>
      <c r="AG162" s="20">
        <f ca="1">OFFSET(pomoc!$N$13,pomoc!Y$10,0)</f>
        <v>1</v>
      </c>
      <c r="AH162" s="20">
        <f ca="1">OFFSET(pomoc!$N$13,pomoc!Z$10,0)</f>
        <v>1</v>
      </c>
      <c r="AI162" s="20">
        <f ca="1">OFFSET(pomoc!$N$13,pomoc!AA$10,0)</f>
        <v>1</v>
      </c>
      <c r="AJ162" s="20">
        <f ca="1">OFFSET(pomoc!$N$13,pomoc!AB$10,0)</f>
        <v>1</v>
      </c>
      <c r="AK162" s="20">
        <f ca="1">OFFSET(pomoc!$N$13,pomoc!AC$10,0)</f>
        <v>1</v>
      </c>
      <c r="AL162" s="20">
        <f ca="1">OFFSET(pomoc!$N$13,pomoc!AD$10,0)</f>
        <v>1</v>
      </c>
      <c r="AM162" s="20">
        <f ca="1">OFFSET(pomoc!$N$13,pomoc!AE$10,0)</f>
        <v>1</v>
      </c>
      <c r="AN162" s="20">
        <f ca="1">OFFSET(pomoc!$N$13,pomoc!AF$10,0)</f>
        <v>1</v>
      </c>
      <c r="AO162" s="20">
        <f ca="1">OFFSET(pomoc!$N$13,pomoc!AG$10,0)</f>
        <v>1</v>
      </c>
      <c r="AP162" s="20">
        <f ca="1">OFFSET(pomoc!$N$13,pomoc!AH$10,0)</f>
        <v>1</v>
      </c>
      <c r="AQ162" s="20">
        <f ca="1">OFFSET(pomoc!$N$13,pomoc!AI$10,0)</f>
        <v>1</v>
      </c>
      <c r="AR162" s="20">
        <f ca="1">OFFSET(pomoc!$N$13,pomoc!AJ$10,0)</f>
        <v>1</v>
      </c>
      <c r="AS162" s="20">
        <f ca="1">OFFSET(pomoc!$N$13,pomoc!AK$10,0)</f>
        <v>1</v>
      </c>
      <c r="AT162" s="20">
        <f ca="1">OFFSET(pomoc!$N$13,pomoc!AL$10,0)</f>
        <v>1</v>
      </c>
      <c r="AU162" s="20">
        <f ca="1">OFFSET(pomoc!$N$13,pomoc!AM$10,0)</f>
        <v>1</v>
      </c>
      <c r="AV162" s="20">
        <f ca="1">OFFSET(pomoc!$N$13,pomoc!AN$10,0)</f>
        <v>1</v>
      </c>
      <c r="AW162" s="20">
        <f ca="1">OFFSET(pomoc!$N$13,pomoc!AO$10,0)</f>
        <v>1</v>
      </c>
      <c r="AX162" s="20">
        <f ca="1">OFFSET(pomoc!$N$13,pomoc!AP$10,0)</f>
        <v>1</v>
      </c>
      <c r="AY162" s="20">
        <f ca="1">OFFSET(pomoc!$N$13,pomoc!AQ$10,0)</f>
        <v>1</v>
      </c>
      <c r="AZ162" s="20">
        <f ca="1">OFFSET(pomoc!$N$13,pomoc!AR$10,0)</f>
        <v>1</v>
      </c>
      <c r="BA162" s="20">
        <f ca="1">OFFSET(pomoc!$N$13,pomoc!AS$10,0)</f>
        <v>1</v>
      </c>
      <c r="BB162" s="20">
        <f ca="1">OFFSET(pomoc!$N$13,pomoc!AT$10,0)</f>
        <v>1</v>
      </c>
      <c r="BC162" s="20">
        <f ca="1">OFFSET(pomoc!$N$13,pomoc!AU$10,0)</f>
        <v>1</v>
      </c>
      <c r="BD162" s="20">
        <f ca="1">OFFSET(pomoc!$N$13,pomoc!AV$10,0)</f>
        <v>1</v>
      </c>
      <c r="BE162" s="20">
        <f ca="1">OFFSET(pomoc!$N$13,pomoc!AW$10,0)</f>
        <v>1</v>
      </c>
      <c r="BF162" s="20">
        <f ca="1">OFFSET(pomoc!$N$13,pomoc!AX$10,0)</f>
        <v>1</v>
      </c>
      <c r="BG162" s="20">
        <f ca="1">OFFSET(pomoc!$N$13,pomoc!AY$10,0)</f>
        <v>1</v>
      </c>
      <c r="BH162" s="20">
        <f ca="1">OFFSET(pomoc!$N$13,pomoc!AZ$10,0)</f>
        <v>1</v>
      </c>
      <c r="BI162" s="20">
        <f ca="1">OFFSET(pomoc!$N$13,pomoc!BA$10,0)</f>
        <v>1</v>
      </c>
      <c r="BJ162" s="20">
        <f ca="1">OFFSET(pomoc!$N$13,pomoc!BB$10,0)</f>
        <v>1</v>
      </c>
      <c r="BK162" s="20">
        <f ca="1">OFFSET(pomoc!$N$13,pomoc!BC$10,0)</f>
        <v>1</v>
      </c>
      <c r="BL162" s="20">
        <f ca="1">OFFSET(pomoc!$N$13,pomoc!BD$10,0)</f>
        <v>1</v>
      </c>
      <c r="BM162" s="20">
        <f ca="1">OFFSET(pomoc!$N$13,pomoc!BE$10,0)</f>
        <v>1</v>
      </c>
      <c r="BN162" s="20">
        <f ca="1">OFFSET(pomoc!$N$13,pomoc!BF$10,0)</f>
        <v>1</v>
      </c>
      <c r="BO162" s="20">
        <f ca="1">OFFSET(pomoc!$N$13,pomoc!BG$10,0)</f>
        <v>1</v>
      </c>
      <c r="BP162" s="20">
        <f ca="1">OFFSET(pomoc!$N$13,pomoc!BH$10,0)</f>
        <v>1</v>
      </c>
      <c r="BQ162" s="20">
        <f ca="1">OFFSET(pomoc!$N$13,pomoc!BI$10,0)</f>
        <v>1</v>
      </c>
      <c r="BR162" s="20">
        <f ca="1">OFFSET(pomoc!$N$13,pomoc!BJ$10,0)</f>
        <v>1</v>
      </c>
      <c r="BS162" s="20">
        <f ca="1">OFFSET(pomoc!$N$13,pomoc!BK$10,0)</f>
        <v>1</v>
      </c>
      <c r="BT162" s="20">
        <f ca="1">OFFSET(pomoc!$N$13,pomoc!BL$10,0)</f>
        <v>1</v>
      </c>
    </row>
    <row r="163" spans="3:141" ht="13.5" thickBot="1" x14ac:dyDescent="0.25">
      <c r="C163" s="175"/>
      <c r="D163" s="165"/>
      <c r="E163" s="166"/>
      <c r="F163" s="166"/>
      <c r="G163" s="167"/>
      <c r="H163" s="184" t="s">
        <v>15</v>
      </c>
      <c r="I163" s="185"/>
      <c r="J163" s="24" t="str">
        <f ca="1">IF(ISTEXT(J161),1,"")</f>
        <v/>
      </c>
      <c r="K163" s="24" t="str">
        <f ca="1">IF(ISTEXT(K161),J163+1,"")</f>
        <v/>
      </c>
      <c r="L163" s="24" t="str">
        <f t="shared" ref="L163:BT163" ca="1" si="59">IF(ISTEXT(L161),K163+1,"")</f>
        <v/>
      </c>
      <c r="M163" s="24" t="str">
        <f t="shared" ca="1" si="59"/>
        <v/>
      </c>
      <c r="N163" s="24" t="str">
        <f t="shared" ca="1" si="59"/>
        <v/>
      </c>
      <c r="O163" s="24" t="str">
        <f t="shared" ca="1" si="59"/>
        <v/>
      </c>
      <c r="P163" s="24" t="str">
        <f t="shared" ca="1" si="59"/>
        <v/>
      </c>
      <c r="Q163" s="24" t="str">
        <f t="shared" ca="1" si="59"/>
        <v/>
      </c>
      <c r="R163" s="24" t="str">
        <f t="shared" ca="1" si="59"/>
        <v/>
      </c>
      <c r="S163" s="24" t="str">
        <f t="shared" ca="1" si="59"/>
        <v/>
      </c>
      <c r="T163" s="24" t="str">
        <f t="shared" ca="1" si="59"/>
        <v/>
      </c>
      <c r="U163" s="24" t="str">
        <f t="shared" ca="1" si="59"/>
        <v/>
      </c>
      <c r="V163" s="24" t="str">
        <f t="shared" ca="1" si="59"/>
        <v/>
      </c>
      <c r="W163" s="24" t="str">
        <f t="shared" ca="1" si="59"/>
        <v/>
      </c>
      <c r="X163" s="24" t="str">
        <f t="shared" ca="1" si="59"/>
        <v/>
      </c>
      <c r="Y163" s="24" t="str">
        <f t="shared" ca="1" si="59"/>
        <v/>
      </c>
      <c r="Z163" s="24" t="str">
        <f t="shared" ca="1" si="59"/>
        <v/>
      </c>
      <c r="AA163" s="24" t="str">
        <f t="shared" ca="1" si="59"/>
        <v/>
      </c>
      <c r="AB163" s="24" t="str">
        <f t="shared" ca="1" si="59"/>
        <v/>
      </c>
      <c r="AC163" s="24" t="str">
        <f t="shared" ca="1" si="59"/>
        <v/>
      </c>
      <c r="AD163" s="24" t="str">
        <f t="shared" ca="1" si="59"/>
        <v/>
      </c>
      <c r="AE163" s="24" t="str">
        <f t="shared" ca="1" si="59"/>
        <v/>
      </c>
      <c r="AF163" s="24" t="str">
        <f t="shared" ca="1" si="59"/>
        <v/>
      </c>
      <c r="AG163" s="24" t="str">
        <f t="shared" ca="1" si="59"/>
        <v/>
      </c>
      <c r="AH163" s="24" t="str">
        <f t="shared" ca="1" si="59"/>
        <v/>
      </c>
      <c r="AI163" s="24" t="str">
        <f t="shared" ca="1" si="59"/>
        <v/>
      </c>
      <c r="AJ163" s="24" t="str">
        <f t="shared" ca="1" si="59"/>
        <v/>
      </c>
      <c r="AK163" s="24" t="str">
        <f t="shared" ca="1" si="59"/>
        <v/>
      </c>
      <c r="AL163" s="24" t="str">
        <f t="shared" ca="1" si="59"/>
        <v/>
      </c>
      <c r="AM163" s="24" t="str">
        <f t="shared" ca="1" si="59"/>
        <v/>
      </c>
      <c r="AN163" s="24" t="str">
        <f t="shared" ca="1" si="59"/>
        <v/>
      </c>
      <c r="AO163" s="24" t="str">
        <f t="shared" ca="1" si="59"/>
        <v/>
      </c>
      <c r="AP163" s="24" t="str">
        <f t="shared" ca="1" si="59"/>
        <v/>
      </c>
      <c r="AQ163" s="24" t="str">
        <f t="shared" ca="1" si="59"/>
        <v/>
      </c>
      <c r="AR163" s="24" t="str">
        <f t="shared" ca="1" si="59"/>
        <v/>
      </c>
      <c r="AS163" s="24" t="str">
        <f t="shared" ca="1" si="59"/>
        <v/>
      </c>
      <c r="AT163" s="24" t="str">
        <f t="shared" ca="1" si="59"/>
        <v/>
      </c>
      <c r="AU163" s="24" t="str">
        <f t="shared" ca="1" si="59"/>
        <v/>
      </c>
      <c r="AV163" s="24" t="str">
        <f t="shared" ca="1" si="59"/>
        <v/>
      </c>
      <c r="AW163" s="24" t="str">
        <f t="shared" ca="1" si="59"/>
        <v/>
      </c>
      <c r="AX163" s="24" t="str">
        <f t="shared" ca="1" si="59"/>
        <v/>
      </c>
      <c r="AY163" s="24" t="str">
        <f t="shared" ca="1" si="59"/>
        <v/>
      </c>
      <c r="AZ163" s="24" t="str">
        <f t="shared" ca="1" si="59"/>
        <v/>
      </c>
      <c r="BA163" s="24" t="str">
        <f t="shared" ca="1" si="59"/>
        <v/>
      </c>
      <c r="BB163" s="24" t="str">
        <f t="shared" ca="1" si="59"/>
        <v/>
      </c>
      <c r="BC163" s="24" t="str">
        <f t="shared" ca="1" si="59"/>
        <v/>
      </c>
      <c r="BD163" s="24" t="str">
        <f t="shared" ca="1" si="59"/>
        <v/>
      </c>
      <c r="BE163" s="24" t="str">
        <f t="shared" ca="1" si="59"/>
        <v/>
      </c>
      <c r="BF163" s="24" t="str">
        <f t="shared" ca="1" si="59"/>
        <v/>
      </c>
      <c r="BG163" s="24" t="str">
        <f t="shared" ca="1" si="59"/>
        <v/>
      </c>
      <c r="BH163" s="24" t="str">
        <f t="shared" ca="1" si="59"/>
        <v/>
      </c>
      <c r="BI163" s="24" t="str">
        <f t="shared" ca="1" si="59"/>
        <v/>
      </c>
      <c r="BJ163" s="24" t="str">
        <f t="shared" ca="1" si="59"/>
        <v/>
      </c>
      <c r="BK163" s="24" t="str">
        <f t="shared" ca="1" si="59"/>
        <v/>
      </c>
      <c r="BL163" s="24" t="str">
        <f t="shared" ca="1" si="59"/>
        <v/>
      </c>
      <c r="BM163" s="24" t="str">
        <f t="shared" ca="1" si="59"/>
        <v/>
      </c>
      <c r="BN163" s="24" t="str">
        <f t="shared" ca="1" si="59"/>
        <v/>
      </c>
      <c r="BO163" s="24" t="str">
        <f t="shared" ca="1" si="59"/>
        <v/>
      </c>
      <c r="BP163" s="24" t="str">
        <f t="shared" ca="1" si="59"/>
        <v/>
      </c>
      <c r="BQ163" s="24" t="str">
        <f t="shared" ca="1" si="59"/>
        <v/>
      </c>
      <c r="BR163" s="24" t="str">
        <f t="shared" ca="1" si="59"/>
        <v/>
      </c>
      <c r="BS163" s="24" t="str">
        <f t="shared" ca="1" si="59"/>
        <v/>
      </c>
      <c r="BT163" s="24" t="str">
        <f t="shared" ca="1" si="59"/>
        <v/>
      </c>
    </row>
    <row r="164" spans="3:141" x14ac:dyDescent="0.2">
      <c r="C164" s="23">
        <v>1</v>
      </c>
      <c r="D164" s="192" t="s">
        <v>120</v>
      </c>
      <c r="E164" s="193"/>
      <c r="F164" s="193"/>
      <c r="G164" s="193"/>
      <c r="H164" s="193"/>
      <c r="I164" s="194"/>
      <c r="J164" s="29" t="str">
        <f ca="1">OFFSET(pomoc!$N$14,pomoc!B$10,0)</f>
        <v/>
      </c>
      <c r="K164" s="29" t="str">
        <f ca="1">OFFSET(pomoc!$N$14,pomoc!C$10,0)</f>
        <v/>
      </c>
      <c r="L164" s="29" t="str">
        <f ca="1">OFFSET(pomoc!$N$14,pomoc!D$10,0)</f>
        <v/>
      </c>
      <c r="M164" s="29" t="str">
        <f ca="1">OFFSET(pomoc!$N$14,pomoc!E$10,0)</f>
        <v/>
      </c>
      <c r="N164" s="29" t="str">
        <f ca="1">OFFSET(pomoc!$N$14,pomoc!F$10,0)</f>
        <v/>
      </c>
      <c r="O164" s="29" t="str">
        <f ca="1">OFFSET(pomoc!$N$14,pomoc!G$10,0)</f>
        <v/>
      </c>
      <c r="P164" s="29" t="str">
        <f ca="1">OFFSET(pomoc!$N$14,pomoc!H$10,0)</f>
        <v/>
      </c>
      <c r="Q164" s="29" t="str">
        <f ca="1">OFFSET(pomoc!$N$14,pomoc!I$10,0)</f>
        <v/>
      </c>
      <c r="R164" s="29" t="str">
        <f ca="1">OFFSET(pomoc!$N$14,pomoc!J$10,0)</f>
        <v/>
      </c>
      <c r="S164" s="29" t="str">
        <f ca="1">OFFSET(pomoc!$N$14,pomoc!K$10,0)</f>
        <v/>
      </c>
      <c r="T164" s="29" t="str">
        <f ca="1">OFFSET(pomoc!$N$14,pomoc!L$10,0)</f>
        <v/>
      </c>
      <c r="U164" s="29" t="str">
        <f ca="1">OFFSET(pomoc!$N$14,pomoc!M$10,0)</f>
        <v/>
      </c>
      <c r="V164" s="29" t="str">
        <f ca="1">OFFSET(pomoc!$N$14,pomoc!N$10,0)</f>
        <v/>
      </c>
      <c r="W164" s="29" t="str">
        <f ca="1">OFFSET(pomoc!$N$14,pomoc!O$10,0)</f>
        <v/>
      </c>
      <c r="X164" s="29" t="str">
        <f ca="1">OFFSET(pomoc!$N$14,pomoc!P$10,0)</f>
        <v/>
      </c>
      <c r="Y164" s="29" t="str">
        <f ca="1">OFFSET(pomoc!$N$14,pomoc!Q$10,0)</f>
        <v/>
      </c>
      <c r="Z164" s="29" t="str">
        <f ca="1">OFFSET(pomoc!$N$14,pomoc!R$10,0)</f>
        <v/>
      </c>
      <c r="AA164" s="29" t="str">
        <f ca="1">OFFSET(pomoc!$N$14,pomoc!S$10,0)</f>
        <v/>
      </c>
      <c r="AB164" s="29" t="str">
        <f ca="1">OFFSET(pomoc!$N$14,pomoc!T$10,0)</f>
        <v/>
      </c>
      <c r="AC164" s="29" t="str">
        <f ca="1">OFFSET(pomoc!$N$14,pomoc!U$10,0)</f>
        <v/>
      </c>
      <c r="AD164" s="29" t="str">
        <f ca="1">OFFSET(pomoc!$N$14,pomoc!V$10,0)</f>
        <v/>
      </c>
      <c r="AE164" s="29" t="str">
        <f ca="1">OFFSET(pomoc!$N$14,pomoc!W$10,0)</f>
        <v/>
      </c>
      <c r="AF164" s="29" t="str">
        <f ca="1">OFFSET(pomoc!$N$14,pomoc!X$10,0)</f>
        <v/>
      </c>
      <c r="AG164" s="29" t="str">
        <f ca="1">OFFSET(pomoc!$N$14,pomoc!Y$10,0)</f>
        <v/>
      </c>
      <c r="AH164" s="29" t="str">
        <f ca="1">OFFSET(pomoc!$N$14,pomoc!Z$10,0)</f>
        <v/>
      </c>
      <c r="AI164" s="29" t="str">
        <f ca="1">OFFSET(pomoc!$N$14,pomoc!AA$10,0)</f>
        <v/>
      </c>
      <c r="AJ164" s="29" t="str">
        <f ca="1">OFFSET(pomoc!$N$14,pomoc!AB$10,0)</f>
        <v/>
      </c>
      <c r="AK164" s="29" t="str">
        <f ca="1">OFFSET(pomoc!$N$14,pomoc!AC$10,0)</f>
        <v/>
      </c>
      <c r="AL164" s="29" t="str">
        <f ca="1">OFFSET(pomoc!$N$14,pomoc!AD$10,0)</f>
        <v/>
      </c>
      <c r="AM164" s="29" t="str">
        <f ca="1">OFFSET(pomoc!$N$14,pomoc!AE$10,0)</f>
        <v/>
      </c>
      <c r="AN164" s="29" t="str">
        <f ca="1">OFFSET(pomoc!$N$14,pomoc!AF$10,0)</f>
        <v/>
      </c>
      <c r="AO164" s="29" t="str">
        <f ca="1">OFFSET(pomoc!$N$14,pomoc!AG$10,0)</f>
        <v/>
      </c>
      <c r="AP164" s="29" t="str">
        <f ca="1">OFFSET(pomoc!$N$14,pomoc!AH$10,0)</f>
        <v/>
      </c>
      <c r="AQ164" s="29" t="str">
        <f ca="1">OFFSET(pomoc!$N$14,pomoc!AI$10,0)</f>
        <v/>
      </c>
      <c r="AR164" s="29" t="str">
        <f ca="1">OFFSET(pomoc!$N$14,pomoc!AJ$10,0)</f>
        <v/>
      </c>
      <c r="AS164" s="29" t="str">
        <f ca="1">OFFSET(pomoc!$N$14,pomoc!AK$10,0)</f>
        <v/>
      </c>
      <c r="AT164" s="29" t="str">
        <f ca="1">OFFSET(pomoc!$N$14,pomoc!AL$10,0)</f>
        <v/>
      </c>
      <c r="AU164" s="29" t="str">
        <f ca="1">OFFSET(pomoc!$N$14,pomoc!AM$10,0)</f>
        <v/>
      </c>
      <c r="AV164" s="29" t="str">
        <f ca="1">OFFSET(pomoc!$N$14,pomoc!AN$10,0)</f>
        <v/>
      </c>
      <c r="AW164" s="29" t="str">
        <f ca="1">OFFSET(pomoc!$N$14,pomoc!AO$10,0)</f>
        <v/>
      </c>
      <c r="AX164" s="29" t="str">
        <f ca="1">OFFSET(pomoc!$N$14,pomoc!AP$10,0)</f>
        <v/>
      </c>
      <c r="AY164" s="29" t="str">
        <f ca="1">OFFSET(pomoc!$N$14,pomoc!AQ$10,0)</f>
        <v/>
      </c>
      <c r="AZ164" s="29" t="str">
        <f ca="1">OFFSET(pomoc!$N$14,pomoc!AR$10,0)</f>
        <v/>
      </c>
      <c r="BA164" s="29" t="str">
        <f ca="1">OFFSET(pomoc!$N$14,pomoc!AS$10,0)</f>
        <v/>
      </c>
      <c r="BB164" s="29" t="str">
        <f ca="1">OFFSET(pomoc!$N$14,pomoc!AT$10,0)</f>
        <v/>
      </c>
      <c r="BC164" s="29" t="str">
        <f ca="1">OFFSET(pomoc!$N$14,pomoc!AU$10,0)</f>
        <v/>
      </c>
      <c r="BD164" s="29" t="str">
        <f ca="1">OFFSET(pomoc!$N$14,pomoc!AV$10,0)</f>
        <v/>
      </c>
      <c r="BE164" s="29" t="str">
        <f ca="1">OFFSET(pomoc!$N$14,pomoc!AW$10,0)</f>
        <v/>
      </c>
      <c r="BF164" s="29" t="str">
        <f ca="1">OFFSET(pomoc!$N$14,pomoc!AX$10,0)</f>
        <v/>
      </c>
      <c r="BG164" s="29" t="str">
        <f ca="1">OFFSET(pomoc!$N$14,pomoc!AY$10,0)</f>
        <v/>
      </c>
      <c r="BH164" s="29" t="str">
        <f ca="1">OFFSET(pomoc!$N$14,pomoc!AZ$10,0)</f>
        <v/>
      </c>
      <c r="BI164" s="29" t="str">
        <f ca="1">OFFSET(pomoc!$N$14,pomoc!BA$10,0)</f>
        <v/>
      </c>
      <c r="BJ164" s="29" t="str">
        <f ca="1">OFFSET(pomoc!$N$14,pomoc!BB$10,0)</f>
        <v/>
      </c>
      <c r="BK164" s="29" t="str">
        <f ca="1">OFFSET(pomoc!$N$14,pomoc!BC$10,0)</f>
        <v/>
      </c>
      <c r="BL164" s="29" t="str">
        <f ca="1">OFFSET(pomoc!$N$14,pomoc!BD$10,0)</f>
        <v/>
      </c>
      <c r="BM164" s="29" t="str">
        <f ca="1">OFFSET(pomoc!$N$14,pomoc!BE$10,0)</f>
        <v/>
      </c>
      <c r="BN164" s="29" t="str">
        <f ca="1">OFFSET(pomoc!$N$14,pomoc!BF$10,0)</f>
        <v/>
      </c>
      <c r="BO164" s="29" t="str">
        <f ca="1">OFFSET(pomoc!$N$14,pomoc!BG$10,0)</f>
        <v/>
      </c>
      <c r="BP164" s="29" t="str">
        <f ca="1">OFFSET(pomoc!$N$14,pomoc!BH$10,0)</f>
        <v/>
      </c>
      <c r="BQ164" s="29" t="str">
        <f ca="1">OFFSET(pomoc!$N$14,pomoc!BI$10,0)</f>
        <v/>
      </c>
      <c r="BR164" s="29" t="str">
        <f ca="1">OFFSET(pomoc!$N$14,pomoc!BJ$10,0)</f>
        <v/>
      </c>
      <c r="BS164" s="29" t="str">
        <f ca="1">OFFSET(pomoc!$N$14,pomoc!BK$10,0)</f>
        <v/>
      </c>
      <c r="BT164" s="29" t="str">
        <f ca="1">OFFSET(pomoc!$N$14,pomoc!BL$10,0)</f>
        <v/>
      </c>
      <c r="BV164" s="32">
        <f ca="1">SUM(CA164:EK164)</f>
        <v>0</v>
      </c>
      <c r="BW164" s="32">
        <f ca="1">BV164</f>
        <v>0</v>
      </c>
      <c r="CA164" s="1">
        <f t="shared" ref="CA164:DF164" ca="1" si="60">IF(ISNUMBER(J164*J167),J164*J167,0)</f>
        <v>0</v>
      </c>
      <c r="CB164" s="1">
        <f t="shared" ca="1" si="60"/>
        <v>0</v>
      </c>
      <c r="CC164" s="1">
        <f t="shared" ca="1" si="60"/>
        <v>0</v>
      </c>
      <c r="CD164" s="1">
        <f t="shared" ca="1" si="60"/>
        <v>0</v>
      </c>
      <c r="CE164" s="1">
        <f t="shared" ca="1" si="60"/>
        <v>0</v>
      </c>
      <c r="CF164" s="1">
        <f t="shared" ca="1" si="60"/>
        <v>0</v>
      </c>
      <c r="CG164" s="1">
        <f t="shared" ca="1" si="60"/>
        <v>0</v>
      </c>
      <c r="CH164" s="1">
        <f t="shared" ca="1" si="60"/>
        <v>0</v>
      </c>
      <c r="CI164" s="1">
        <f t="shared" ca="1" si="60"/>
        <v>0</v>
      </c>
      <c r="CJ164" s="1">
        <f t="shared" ca="1" si="60"/>
        <v>0</v>
      </c>
      <c r="CK164" s="1">
        <f t="shared" ca="1" si="60"/>
        <v>0</v>
      </c>
      <c r="CL164" s="1">
        <f t="shared" ca="1" si="60"/>
        <v>0</v>
      </c>
      <c r="CM164" s="1">
        <f t="shared" ca="1" si="60"/>
        <v>0</v>
      </c>
      <c r="CN164" s="1">
        <f t="shared" ca="1" si="60"/>
        <v>0</v>
      </c>
      <c r="CO164" s="1">
        <f t="shared" ca="1" si="60"/>
        <v>0</v>
      </c>
      <c r="CP164" s="1">
        <f t="shared" ca="1" si="60"/>
        <v>0</v>
      </c>
      <c r="CQ164" s="1">
        <f t="shared" ca="1" si="60"/>
        <v>0</v>
      </c>
      <c r="CR164" s="1">
        <f t="shared" ca="1" si="60"/>
        <v>0</v>
      </c>
      <c r="CS164" s="1">
        <f t="shared" ca="1" si="60"/>
        <v>0</v>
      </c>
      <c r="CT164" s="1">
        <f t="shared" ca="1" si="60"/>
        <v>0</v>
      </c>
      <c r="CU164" s="1">
        <f t="shared" ca="1" si="60"/>
        <v>0</v>
      </c>
      <c r="CV164" s="1">
        <f t="shared" ca="1" si="60"/>
        <v>0</v>
      </c>
      <c r="CW164" s="1">
        <f t="shared" ca="1" si="60"/>
        <v>0</v>
      </c>
      <c r="CX164" s="1">
        <f t="shared" ca="1" si="60"/>
        <v>0</v>
      </c>
      <c r="CY164" s="1">
        <f t="shared" ca="1" si="60"/>
        <v>0</v>
      </c>
      <c r="CZ164" s="1">
        <f t="shared" ca="1" si="60"/>
        <v>0</v>
      </c>
      <c r="DA164" s="1">
        <f t="shared" ca="1" si="60"/>
        <v>0</v>
      </c>
      <c r="DB164" s="1">
        <f t="shared" ca="1" si="60"/>
        <v>0</v>
      </c>
      <c r="DC164" s="1">
        <f t="shared" ca="1" si="60"/>
        <v>0</v>
      </c>
      <c r="DD164" s="1">
        <f t="shared" ca="1" si="60"/>
        <v>0</v>
      </c>
      <c r="DE164" s="1">
        <f t="shared" ca="1" si="60"/>
        <v>0</v>
      </c>
      <c r="DF164" s="1">
        <f t="shared" ca="1" si="60"/>
        <v>0</v>
      </c>
      <c r="DG164" s="1">
        <f t="shared" ref="DG164:EK164" ca="1" si="61">IF(ISNUMBER(AP164*AP167),AP164*AP167,0)</f>
        <v>0</v>
      </c>
      <c r="DH164" s="1">
        <f t="shared" ca="1" si="61"/>
        <v>0</v>
      </c>
      <c r="DI164" s="1">
        <f t="shared" ca="1" si="61"/>
        <v>0</v>
      </c>
      <c r="DJ164" s="1">
        <f t="shared" ca="1" si="61"/>
        <v>0</v>
      </c>
      <c r="DK164" s="1">
        <f t="shared" ca="1" si="61"/>
        <v>0</v>
      </c>
      <c r="DL164" s="1">
        <f t="shared" ca="1" si="61"/>
        <v>0</v>
      </c>
      <c r="DM164" s="1">
        <f t="shared" ca="1" si="61"/>
        <v>0</v>
      </c>
      <c r="DN164" s="1">
        <f t="shared" ca="1" si="61"/>
        <v>0</v>
      </c>
      <c r="DO164" s="1">
        <f t="shared" ca="1" si="61"/>
        <v>0</v>
      </c>
      <c r="DP164" s="1">
        <f t="shared" ca="1" si="61"/>
        <v>0</v>
      </c>
      <c r="DQ164" s="1">
        <f t="shared" ca="1" si="61"/>
        <v>0</v>
      </c>
      <c r="DR164" s="1">
        <f t="shared" ca="1" si="61"/>
        <v>0</v>
      </c>
      <c r="DS164" s="1">
        <f t="shared" ca="1" si="61"/>
        <v>0</v>
      </c>
      <c r="DT164" s="1">
        <f t="shared" ca="1" si="61"/>
        <v>0</v>
      </c>
      <c r="DU164" s="1">
        <f t="shared" ca="1" si="61"/>
        <v>0</v>
      </c>
      <c r="DV164" s="1">
        <f t="shared" ca="1" si="61"/>
        <v>0</v>
      </c>
      <c r="DW164" s="1">
        <f t="shared" ca="1" si="61"/>
        <v>0</v>
      </c>
      <c r="DX164" s="1">
        <f t="shared" ca="1" si="61"/>
        <v>0</v>
      </c>
      <c r="DY164" s="1">
        <f t="shared" ca="1" si="61"/>
        <v>0</v>
      </c>
      <c r="DZ164" s="1">
        <f t="shared" ca="1" si="61"/>
        <v>0</v>
      </c>
      <c r="EA164" s="1">
        <f t="shared" ca="1" si="61"/>
        <v>0</v>
      </c>
      <c r="EB164" s="1">
        <f t="shared" ca="1" si="61"/>
        <v>0</v>
      </c>
      <c r="EC164" s="1">
        <f t="shared" ca="1" si="61"/>
        <v>0</v>
      </c>
      <c r="ED164" s="1">
        <f t="shared" ca="1" si="61"/>
        <v>0</v>
      </c>
      <c r="EE164" s="1">
        <f t="shared" ca="1" si="61"/>
        <v>0</v>
      </c>
      <c r="EF164" s="1">
        <f t="shared" ca="1" si="61"/>
        <v>0</v>
      </c>
      <c r="EG164" s="1">
        <f t="shared" ca="1" si="61"/>
        <v>0</v>
      </c>
      <c r="EH164" s="1">
        <f t="shared" ca="1" si="61"/>
        <v>0</v>
      </c>
      <c r="EI164" s="1">
        <f t="shared" ca="1" si="61"/>
        <v>0</v>
      </c>
      <c r="EJ164" s="1">
        <f t="shared" ca="1" si="61"/>
        <v>0</v>
      </c>
      <c r="EK164" s="1">
        <f t="shared" ca="1" si="61"/>
        <v>0</v>
      </c>
    </row>
    <row r="165" spans="3:141" x14ac:dyDescent="0.2">
      <c r="C165" s="23">
        <v>2</v>
      </c>
      <c r="D165" s="189" t="s">
        <v>121</v>
      </c>
      <c r="E165" s="190"/>
      <c r="F165" s="190"/>
      <c r="G165" s="190"/>
      <c r="H165" s="190"/>
      <c r="I165" s="191"/>
      <c r="J165" s="25" t="str">
        <f ca="1">OFFSET(pomoc!$N$15,pomoc!B$10,0)</f>
        <v/>
      </c>
      <c r="K165" s="25" t="str">
        <f ca="1">OFFSET(pomoc!$N$15,pomoc!C$10,0)</f>
        <v/>
      </c>
      <c r="L165" s="25" t="str">
        <f ca="1">OFFSET(pomoc!$N$15,pomoc!D$10,0)</f>
        <v/>
      </c>
      <c r="M165" s="25" t="str">
        <f ca="1">OFFSET(pomoc!$N$15,pomoc!E$10,0)</f>
        <v/>
      </c>
      <c r="N165" s="25" t="str">
        <f ca="1">OFFSET(pomoc!$N$15,pomoc!F$10,0)</f>
        <v/>
      </c>
      <c r="O165" s="25" t="str">
        <f ca="1">OFFSET(pomoc!$N$15,pomoc!G$10,0)</f>
        <v/>
      </c>
      <c r="P165" s="25" t="str">
        <f ca="1">OFFSET(pomoc!$N$15,pomoc!H$10,0)</f>
        <v/>
      </c>
      <c r="Q165" s="25" t="str">
        <f ca="1">OFFSET(pomoc!$N$15,pomoc!I$10,0)</f>
        <v/>
      </c>
      <c r="R165" s="25" t="str">
        <f ca="1">OFFSET(pomoc!$N$15,pomoc!J$10,0)</f>
        <v/>
      </c>
      <c r="S165" s="25" t="str">
        <f ca="1">OFFSET(pomoc!$N$15,pomoc!K$10,0)</f>
        <v/>
      </c>
      <c r="T165" s="25" t="str">
        <f ca="1">OFFSET(pomoc!$N$15,pomoc!L$10,0)</f>
        <v/>
      </c>
      <c r="U165" s="25" t="str">
        <f ca="1">OFFSET(pomoc!$N$15,pomoc!M$10,0)</f>
        <v/>
      </c>
      <c r="V165" s="25" t="str">
        <f ca="1">OFFSET(pomoc!$N$15,pomoc!N$10,0)</f>
        <v/>
      </c>
      <c r="W165" s="25" t="str">
        <f ca="1">OFFSET(pomoc!$N$15,pomoc!O$10,0)</f>
        <v/>
      </c>
      <c r="X165" s="25" t="str">
        <f ca="1">OFFSET(pomoc!$N$15,pomoc!P$10,0)</f>
        <v/>
      </c>
      <c r="Y165" s="25" t="str">
        <f ca="1">OFFSET(pomoc!$N$15,pomoc!Q$10,0)</f>
        <v/>
      </c>
      <c r="Z165" s="25" t="str">
        <f ca="1">OFFSET(pomoc!$N$15,pomoc!R$10,0)</f>
        <v/>
      </c>
      <c r="AA165" s="25" t="str">
        <f ca="1">OFFSET(pomoc!$N$15,pomoc!S$10,0)</f>
        <v/>
      </c>
      <c r="AB165" s="25" t="str">
        <f ca="1">OFFSET(pomoc!$N$15,pomoc!T$10,0)</f>
        <v/>
      </c>
      <c r="AC165" s="25" t="str">
        <f ca="1">OFFSET(pomoc!$N$15,pomoc!U$10,0)</f>
        <v/>
      </c>
      <c r="AD165" s="25" t="str">
        <f ca="1">OFFSET(pomoc!$N$15,pomoc!V$10,0)</f>
        <v/>
      </c>
      <c r="AE165" s="25" t="str">
        <f ca="1">OFFSET(pomoc!$N$15,pomoc!W$10,0)</f>
        <v/>
      </c>
      <c r="AF165" s="25" t="str">
        <f ca="1">OFFSET(pomoc!$N$15,pomoc!X$10,0)</f>
        <v/>
      </c>
      <c r="AG165" s="25" t="str">
        <f ca="1">OFFSET(pomoc!$N$15,pomoc!Y$10,0)</f>
        <v/>
      </c>
      <c r="AH165" s="25" t="str">
        <f ca="1">OFFSET(pomoc!$N$15,pomoc!Z$10,0)</f>
        <v/>
      </c>
      <c r="AI165" s="25" t="str">
        <f ca="1">OFFSET(pomoc!$N$15,pomoc!AA$10,0)</f>
        <v/>
      </c>
      <c r="AJ165" s="25" t="str">
        <f ca="1">OFFSET(pomoc!$N$15,pomoc!AB$10,0)</f>
        <v/>
      </c>
      <c r="AK165" s="25" t="str">
        <f ca="1">OFFSET(pomoc!$N$15,pomoc!AC$10,0)</f>
        <v/>
      </c>
      <c r="AL165" s="25" t="str">
        <f ca="1">OFFSET(pomoc!$N$15,pomoc!AD$10,0)</f>
        <v/>
      </c>
      <c r="AM165" s="25" t="str">
        <f ca="1">OFFSET(pomoc!$N$15,pomoc!AE$10,0)</f>
        <v/>
      </c>
      <c r="AN165" s="25" t="str">
        <f ca="1">OFFSET(pomoc!$N$15,pomoc!AF$10,0)</f>
        <v/>
      </c>
      <c r="AO165" s="25" t="str">
        <f ca="1">OFFSET(pomoc!$N$15,pomoc!AG$10,0)</f>
        <v/>
      </c>
      <c r="AP165" s="25" t="str">
        <f ca="1">OFFSET(pomoc!$N$15,pomoc!AH$10,0)</f>
        <v/>
      </c>
      <c r="AQ165" s="25" t="str">
        <f ca="1">OFFSET(pomoc!$N$15,pomoc!AI$10,0)</f>
        <v/>
      </c>
      <c r="AR165" s="25" t="str">
        <f ca="1">OFFSET(pomoc!$N$15,pomoc!AJ$10,0)</f>
        <v/>
      </c>
      <c r="AS165" s="25" t="str">
        <f ca="1">OFFSET(pomoc!$N$15,pomoc!AK$10,0)</f>
        <v/>
      </c>
      <c r="AT165" s="25" t="str">
        <f ca="1">OFFSET(pomoc!$N$15,pomoc!AL$10,0)</f>
        <v/>
      </c>
      <c r="AU165" s="25" t="str">
        <f ca="1">OFFSET(pomoc!$N$15,pomoc!AM$10,0)</f>
        <v/>
      </c>
      <c r="AV165" s="25" t="str">
        <f ca="1">OFFSET(pomoc!$N$15,pomoc!AN$10,0)</f>
        <v/>
      </c>
      <c r="AW165" s="25" t="str">
        <f ca="1">OFFSET(pomoc!$N$15,pomoc!AO$10,0)</f>
        <v/>
      </c>
      <c r="AX165" s="25" t="str">
        <f ca="1">OFFSET(pomoc!$N$15,pomoc!AP$10,0)</f>
        <v/>
      </c>
      <c r="AY165" s="25" t="str">
        <f ca="1">OFFSET(pomoc!$N$15,pomoc!AQ$10,0)</f>
        <v/>
      </c>
      <c r="AZ165" s="25" t="str">
        <f ca="1">OFFSET(pomoc!$N$15,pomoc!AR$10,0)</f>
        <v/>
      </c>
      <c r="BA165" s="25" t="str">
        <f ca="1">OFFSET(pomoc!$N$15,pomoc!AS$10,0)</f>
        <v/>
      </c>
      <c r="BB165" s="25" t="str">
        <f ca="1">OFFSET(pomoc!$N$15,pomoc!AT$10,0)</f>
        <v/>
      </c>
      <c r="BC165" s="25" t="str">
        <f ca="1">OFFSET(pomoc!$N$15,pomoc!AU$10,0)</f>
        <v/>
      </c>
      <c r="BD165" s="25" t="str">
        <f ca="1">OFFSET(pomoc!$N$15,pomoc!AV$10,0)</f>
        <v/>
      </c>
      <c r="BE165" s="25" t="str">
        <f ca="1">OFFSET(pomoc!$N$15,pomoc!AW$10,0)</f>
        <v/>
      </c>
      <c r="BF165" s="25" t="str">
        <f ca="1">OFFSET(pomoc!$N$15,pomoc!AX$10,0)</f>
        <v/>
      </c>
      <c r="BG165" s="25" t="str">
        <f ca="1">OFFSET(pomoc!$N$15,pomoc!AY$10,0)</f>
        <v/>
      </c>
      <c r="BH165" s="25" t="str">
        <f ca="1">OFFSET(pomoc!$N$15,pomoc!AZ$10,0)</f>
        <v/>
      </c>
      <c r="BI165" s="25" t="str">
        <f ca="1">OFFSET(pomoc!$N$15,pomoc!BA$10,0)</f>
        <v/>
      </c>
      <c r="BJ165" s="25" t="str">
        <f ca="1">OFFSET(pomoc!$N$15,pomoc!BB$10,0)</f>
        <v/>
      </c>
      <c r="BK165" s="25" t="str">
        <f ca="1">OFFSET(pomoc!$N$15,pomoc!BC$10,0)</f>
        <v/>
      </c>
      <c r="BL165" s="25" t="str">
        <f ca="1">OFFSET(pomoc!$N$15,pomoc!BD$10,0)</f>
        <v/>
      </c>
      <c r="BM165" s="25" t="str">
        <f ca="1">OFFSET(pomoc!$N$15,pomoc!BE$10,0)</f>
        <v/>
      </c>
      <c r="BN165" s="25" t="str">
        <f ca="1">OFFSET(pomoc!$N$15,pomoc!BF$10,0)</f>
        <v/>
      </c>
      <c r="BO165" s="25" t="str">
        <f ca="1">OFFSET(pomoc!$N$15,pomoc!BG$10,0)</f>
        <v/>
      </c>
      <c r="BP165" s="25" t="str">
        <f ca="1">OFFSET(pomoc!$N$15,pomoc!BH$10,0)</f>
        <v/>
      </c>
      <c r="BQ165" s="25" t="str">
        <f ca="1">OFFSET(pomoc!$N$15,pomoc!BI$10,0)</f>
        <v/>
      </c>
      <c r="BR165" s="25" t="str">
        <f ca="1">OFFSET(pomoc!$N$15,pomoc!BJ$10,0)</f>
        <v/>
      </c>
      <c r="BS165" s="25" t="str">
        <f ca="1">OFFSET(pomoc!$N$15,pomoc!BK$10,0)</f>
        <v/>
      </c>
      <c r="BT165" s="25" t="str">
        <f ca="1">OFFSET(pomoc!$N$15,pomoc!BL$10,0)</f>
        <v/>
      </c>
      <c r="BV165" s="32">
        <f ca="1">SUM(J165:BT165)</f>
        <v>0</v>
      </c>
      <c r="BX165" s="32">
        <f ca="1">BV165</f>
        <v>0</v>
      </c>
    </row>
    <row r="166" spans="3:141" x14ac:dyDescent="0.2">
      <c r="C166" s="23">
        <v>3</v>
      </c>
      <c r="D166" s="186" t="s">
        <v>14</v>
      </c>
      <c r="E166" s="187"/>
      <c r="F166" s="187"/>
      <c r="G166" s="187"/>
      <c r="H166" s="187"/>
      <c r="I166" s="188"/>
      <c r="J166" s="25">
        <f ca="1">OFFSET(pomoc!$N$16,pomoc!B$10,0)</f>
        <v>0</v>
      </c>
      <c r="K166" s="25">
        <f ca="1">OFFSET(pomoc!$N$16,pomoc!C$10,0)</f>
        <v>0</v>
      </c>
      <c r="L166" s="25">
        <f ca="1">OFFSET(pomoc!$N$16,pomoc!D$10,0)</f>
        <v>0</v>
      </c>
      <c r="M166" s="25">
        <f ca="1">OFFSET(pomoc!$N$16,pomoc!E$10,0)</f>
        <v>0</v>
      </c>
      <c r="N166" s="25">
        <f ca="1">OFFSET(pomoc!$N$16,pomoc!F$10,0)</f>
        <v>0</v>
      </c>
      <c r="O166" s="25">
        <f ca="1">OFFSET(pomoc!$N$16,pomoc!G$10,0)</f>
        <v>0</v>
      </c>
      <c r="P166" s="25">
        <f ca="1">OFFSET(pomoc!$N$16,pomoc!H$10,0)</f>
        <v>0</v>
      </c>
      <c r="Q166" s="25">
        <f ca="1">OFFSET(pomoc!$N$16,pomoc!I$10,0)</f>
        <v>0</v>
      </c>
      <c r="R166" s="25">
        <f ca="1">OFFSET(pomoc!$N$16,pomoc!J$10,0)</f>
        <v>0</v>
      </c>
      <c r="S166" s="25">
        <f ca="1">OFFSET(pomoc!$N$16,pomoc!K$10,0)</f>
        <v>0</v>
      </c>
      <c r="T166" s="25">
        <f ca="1">OFFSET(pomoc!$N$16,pomoc!L$10,0)</f>
        <v>0</v>
      </c>
      <c r="U166" s="25">
        <f ca="1">OFFSET(pomoc!$N$16,pomoc!M$10,0)</f>
        <v>0</v>
      </c>
      <c r="V166" s="25">
        <f ca="1">OFFSET(pomoc!$N$16,pomoc!N$10,0)</f>
        <v>0</v>
      </c>
      <c r="W166" s="25">
        <f ca="1">OFFSET(pomoc!$N$16,pomoc!O$10,0)</f>
        <v>0</v>
      </c>
      <c r="X166" s="25">
        <f ca="1">OFFSET(pomoc!$N$16,pomoc!P$10,0)</f>
        <v>0</v>
      </c>
      <c r="Y166" s="25">
        <f ca="1">OFFSET(pomoc!$N$16,pomoc!Q$10,0)</f>
        <v>0</v>
      </c>
      <c r="Z166" s="25">
        <f ca="1">OFFSET(pomoc!$N$16,pomoc!R$10,0)</f>
        <v>0</v>
      </c>
      <c r="AA166" s="25">
        <f ca="1">OFFSET(pomoc!$N$16,pomoc!S$10,0)</f>
        <v>0</v>
      </c>
      <c r="AB166" s="25">
        <f ca="1">OFFSET(pomoc!$N$16,pomoc!T$10,0)</f>
        <v>0</v>
      </c>
      <c r="AC166" s="25">
        <f ca="1">OFFSET(pomoc!$N$16,pomoc!U$10,0)</f>
        <v>0</v>
      </c>
      <c r="AD166" s="25">
        <f ca="1">OFFSET(pomoc!$N$16,pomoc!V$10,0)</f>
        <v>0</v>
      </c>
      <c r="AE166" s="25">
        <f ca="1">OFFSET(pomoc!$N$16,pomoc!W$10,0)</f>
        <v>0</v>
      </c>
      <c r="AF166" s="25">
        <f ca="1">OFFSET(pomoc!$N$16,pomoc!X$10,0)</f>
        <v>0</v>
      </c>
      <c r="AG166" s="25">
        <f ca="1">OFFSET(pomoc!$N$16,pomoc!Y$10,0)</f>
        <v>0</v>
      </c>
      <c r="AH166" s="25">
        <f ca="1">OFFSET(pomoc!$N$16,pomoc!Z$10,0)</f>
        <v>0</v>
      </c>
      <c r="AI166" s="25">
        <f ca="1">OFFSET(pomoc!$N$16,pomoc!AA$10,0)</f>
        <v>0</v>
      </c>
      <c r="AJ166" s="25">
        <f ca="1">OFFSET(pomoc!$N$16,pomoc!AB$10,0)</f>
        <v>0</v>
      </c>
      <c r="AK166" s="25">
        <f ca="1">OFFSET(pomoc!$N$16,pomoc!AC$10,0)</f>
        <v>0</v>
      </c>
      <c r="AL166" s="25">
        <f ca="1">OFFSET(pomoc!$N$16,pomoc!AD$10,0)</f>
        <v>0</v>
      </c>
      <c r="AM166" s="25">
        <f ca="1">OFFSET(pomoc!$N$16,pomoc!AE$10,0)</f>
        <v>0</v>
      </c>
      <c r="AN166" s="25">
        <f ca="1">OFFSET(pomoc!$N$16,pomoc!AF$10,0)</f>
        <v>0</v>
      </c>
      <c r="AO166" s="25">
        <f ca="1">OFFSET(pomoc!$N$16,pomoc!AG$10,0)</f>
        <v>0</v>
      </c>
      <c r="AP166" s="25">
        <f ca="1">OFFSET(pomoc!$N$16,pomoc!AH$10,0)</f>
        <v>0</v>
      </c>
      <c r="AQ166" s="25">
        <f ca="1">OFFSET(pomoc!$N$16,pomoc!AI$10,0)</f>
        <v>0</v>
      </c>
      <c r="AR166" s="25">
        <f ca="1">OFFSET(pomoc!$N$16,pomoc!AJ$10,0)</f>
        <v>0</v>
      </c>
      <c r="AS166" s="25">
        <f ca="1">OFFSET(pomoc!$N$16,pomoc!AK$10,0)</f>
        <v>0</v>
      </c>
      <c r="AT166" s="25">
        <f ca="1">OFFSET(pomoc!$N$16,pomoc!AL$10,0)</f>
        <v>0</v>
      </c>
      <c r="AU166" s="25">
        <f ca="1">OFFSET(pomoc!$N$16,pomoc!AM$10,0)</f>
        <v>0</v>
      </c>
      <c r="AV166" s="25">
        <f ca="1">OFFSET(pomoc!$N$16,pomoc!AN$10,0)</f>
        <v>0</v>
      </c>
      <c r="AW166" s="25">
        <f ca="1">OFFSET(pomoc!$N$16,pomoc!AO$10,0)</f>
        <v>0</v>
      </c>
      <c r="AX166" s="25">
        <f ca="1">OFFSET(pomoc!$N$16,pomoc!AP$10,0)</f>
        <v>0</v>
      </c>
      <c r="AY166" s="25">
        <f ca="1">OFFSET(pomoc!$N$16,pomoc!AQ$10,0)</f>
        <v>0</v>
      </c>
      <c r="AZ166" s="25">
        <f ca="1">OFFSET(pomoc!$N$16,pomoc!AR$10,0)</f>
        <v>0</v>
      </c>
      <c r="BA166" s="25">
        <f ca="1">OFFSET(pomoc!$N$16,pomoc!AS$10,0)</f>
        <v>0</v>
      </c>
      <c r="BB166" s="25">
        <f ca="1">OFFSET(pomoc!$N$16,pomoc!AT$10,0)</f>
        <v>0</v>
      </c>
      <c r="BC166" s="25">
        <f ca="1">OFFSET(pomoc!$N$16,pomoc!AU$10,0)</f>
        <v>0</v>
      </c>
      <c r="BD166" s="25">
        <f ca="1">OFFSET(pomoc!$N$16,pomoc!AV$10,0)</f>
        <v>0</v>
      </c>
      <c r="BE166" s="25">
        <f ca="1">OFFSET(pomoc!$N$16,pomoc!AW$10,0)</f>
        <v>0</v>
      </c>
      <c r="BF166" s="25">
        <f ca="1">OFFSET(pomoc!$N$16,pomoc!AX$10,0)</f>
        <v>0</v>
      </c>
      <c r="BG166" s="25">
        <f ca="1">OFFSET(pomoc!$N$16,pomoc!AY$10,0)</f>
        <v>0</v>
      </c>
      <c r="BH166" s="25">
        <f ca="1">OFFSET(pomoc!$N$16,pomoc!AZ$10,0)</f>
        <v>0</v>
      </c>
      <c r="BI166" s="25">
        <f ca="1">OFFSET(pomoc!$N$16,pomoc!BA$10,0)</f>
        <v>0</v>
      </c>
      <c r="BJ166" s="25">
        <f ca="1">OFFSET(pomoc!$N$16,pomoc!BB$10,0)</f>
        <v>0</v>
      </c>
      <c r="BK166" s="25">
        <f ca="1">OFFSET(pomoc!$N$16,pomoc!BC$10,0)</f>
        <v>0</v>
      </c>
      <c r="BL166" s="25">
        <f ca="1">OFFSET(pomoc!$N$16,pomoc!BD$10,0)</f>
        <v>0</v>
      </c>
      <c r="BM166" s="25">
        <f ca="1">OFFSET(pomoc!$N$16,pomoc!BE$10,0)</f>
        <v>0</v>
      </c>
      <c r="BN166" s="25">
        <f ca="1">OFFSET(pomoc!$N$16,pomoc!BF$10,0)</f>
        <v>0</v>
      </c>
      <c r="BO166" s="25">
        <f ca="1">OFFSET(pomoc!$N$16,pomoc!BG$10,0)</f>
        <v>0</v>
      </c>
      <c r="BP166" s="25">
        <f ca="1">OFFSET(pomoc!$N$16,pomoc!BH$10,0)</f>
        <v>0</v>
      </c>
      <c r="BQ166" s="25">
        <f ca="1">OFFSET(pomoc!$N$16,pomoc!BI$10,0)</f>
        <v>0</v>
      </c>
      <c r="BR166" s="25">
        <f ca="1">OFFSET(pomoc!$N$16,pomoc!BJ$10,0)</f>
        <v>0</v>
      </c>
      <c r="BS166" s="25">
        <f ca="1">OFFSET(pomoc!$N$16,pomoc!BK$10,0)</f>
        <v>0</v>
      </c>
      <c r="BT166" s="25">
        <f ca="1">OFFSET(pomoc!$N$16,pomoc!BL$10,0)</f>
        <v>0</v>
      </c>
      <c r="BV166" s="32">
        <f ca="1">SUM(J166:BT166)</f>
        <v>0</v>
      </c>
      <c r="BY166" s="32">
        <f ca="1">BV166</f>
        <v>0</v>
      </c>
    </row>
    <row r="167" spans="3:141" x14ac:dyDescent="0.2">
      <c r="C167" s="23">
        <v>4</v>
      </c>
      <c r="D167" s="189" t="s">
        <v>108</v>
      </c>
      <c r="E167" s="190"/>
      <c r="F167" s="190"/>
      <c r="G167" s="190"/>
      <c r="H167" s="190"/>
      <c r="I167" s="191"/>
      <c r="J167" s="33">
        <f ca="1">OFFSET(pomoc!$N$17,pomoc!B$10,0)</f>
        <v>0</v>
      </c>
      <c r="K167" s="33">
        <f ca="1">OFFSET(pomoc!$N$17,pomoc!C$10,0)</f>
        <v>0</v>
      </c>
      <c r="L167" s="33">
        <f ca="1">OFFSET(pomoc!$N$17,pomoc!D$10,0)</f>
        <v>0</v>
      </c>
      <c r="M167" s="33">
        <f ca="1">OFFSET(pomoc!$N$17,pomoc!E$10,0)</f>
        <v>0</v>
      </c>
      <c r="N167" s="33">
        <f ca="1">OFFSET(pomoc!$N$17,pomoc!F$10,0)</f>
        <v>0</v>
      </c>
      <c r="O167" s="33">
        <f ca="1">OFFSET(pomoc!$N$17,pomoc!G$10,0)</f>
        <v>0</v>
      </c>
      <c r="P167" s="33">
        <f ca="1">OFFSET(pomoc!$N$17,pomoc!H$10,0)</f>
        <v>0</v>
      </c>
      <c r="Q167" s="33">
        <f ca="1">OFFSET(pomoc!$N$17,pomoc!I$10,0)</f>
        <v>0</v>
      </c>
      <c r="R167" s="33">
        <f ca="1">OFFSET(pomoc!$N$17,pomoc!J$10,0)</f>
        <v>0</v>
      </c>
      <c r="S167" s="33">
        <f ca="1">OFFSET(pomoc!$N$17,pomoc!K$10,0)</f>
        <v>0</v>
      </c>
      <c r="T167" s="33">
        <f ca="1">OFFSET(pomoc!$N$17,pomoc!L$10,0)</f>
        <v>0</v>
      </c>
      <c r="U167" s="33">
        <f ca="1">OFFSET(pomoc!$N$17,pomoc!M$10,0)</f>
        <v>0</v>
      </c>
      <c r="V167" s="33">
        <f ca="1">OFFSET(pomoc!$N$17,pomoc!N$10,0)</f>
        <v>0</v>
      </c>
      <c r="W167" s="33">
        <f ca="1">OFFSET(pomoc!$N$17,pomoc!O$10,0)</f>
        <v>0</v>
      </c>
      <c r="X167" s="33">
        <f ca="1">OFFSET(pomoc!$N$17,pomoc!P$10,0)</f>
        <v>0</v>
      </c>
      <c r="Y167" s="33">
        <f ca="1">OFFSET(pomoc!$N$17,pomoc!Q$10,0)</f>
        <v>0</v>
      </c>
      <c r="Z167" s="33">
        <f ca="1">OFFSET(pomoc!$N$17,pomoc!R$10,0)</f>
        <v>0</v>
      </c>
      <c r="AA167" s="33">
        <f ca="1">OFFSET(pomoc!$N$17,pomoc!S$10,0)</f>
        <v>0</v>
      </c>
      <c r="AB167" s="33">
        <f ca="1">OFFSET(pomoc!$N$17,pomoc!T$10,0)</f>
        <v>0</v>
      </c>
      <c r="AC167" s="33">
        <f ca="1">OFFSET(pomoc!$N$17,pomoc!U$10,0)</f>
        <v>0</v>
      </c>
      <c r="AD167" s="33">
        <f ca="1">OFFSET(pomoc!$N$17,pomoc!V$10,0)</f>
        <v>0</v>
      </c>
      <c r="AE167" s="33">
        <f ca="1">OFFSET(pomoc!$N$17,pomoc!W$10,0)</f>
        <v>0</v>
      </c>
      <c r="AF167" s="33">
        <f ca="1">OFFSET(pomoc!$N$17,pomoc!X$10,0)</f>
        <v>0</v>
      </c>
      <c r="AG167" s="33">
        <f ca="1">OFFSET(pomoc!$N$17,pomoc!Y$10,0)</f>
        <v>0</v>
      </c>
      <c r="AH167" s="33">
        <f ca="1">OFFSET(pomoc!$N$17,pomoc!Z$10,0)</f>
        <v>0</v>
      </c>
      <c r="AI167" s="33">
        <f ca="1">OFFSET(pomoc!$N$17,pomoc!AA$10,0)</f>
        <v>0</v>
      </c>
      <c r="AJ167" s="33">
        <f ca="1">OFFSET(pomoc!$N$17,pomoc!AB$10,0)</f>
        <v>0</v>
      </c>
      <c r="AK167" s="33">
        <f ca="1">OFFSET(pomoc!$N$17,pomoc!AC$10,0)</f>
        <v>0</v>
      </c>
      <c r="AL167" s="33">
        <f ca="1">OFFSET(pomoc!$N$17,pomoc!AD$10,0)</f>
        <v>0</v>
      </c>
      <c r="AM167" s="33">
        <f ca="1">OFFSET(pomoc!$N$17,pomoc!AE$10,0)</f>
        <v>0</v>
      </c>
      <c r="AN167" s="33">
        <f ca="1">OFFSET(pomoc!$N$17,pomoc!AF$10,0)</f>
        <v>0</v>
      </c>
      <c r="AO167" s="33">
        <f ca="1">OFFSET(pomoc!$N$17,pomoc!AG$10,0)</f>
        <v>0</v>
      </c>
      <c r="AP167" s="33">
        <f ca="1">OFFSET(pomoc!$N$17,pomoc!AH$10,0)</f>
        <v>0</v>
      </c>
      <c r="AQ167" s="33">
        <f ca="1">OFFSET(pomoc!$N$17,pomoc!AI$10,0)</f>
        <v>0</v>
      </c>
      <c r="AR167" s="33">
        <f ca="1">OFFSET(pomoc!$N$17,pomoc!AJ$10,0)</f>
        <v>0</v>
      </c>
      <c r="AS167" s="33">
        <f ca="1">OFFSET(pomoc!$N$17,pomoc!AK$10,0)</f>
        <v>0</v>
      </c>
      <c r="AT167" s="33">
        <f ca="1">OFFSET(pomoc!$N$17,pomoc!AL$10,0)</f>
        <v>0</v>
      </c>
      <c r="AU167" s="33">
        <f ca="1">OFFSET(pomoc!$N$17,pomoc!AM$10,0)</f>
        <v>0</v>
      </c>
      <c r="AV167" s="33">
        <f ca="1">OFFSET(pomoc!$N$17,pomoc!AN$10,0)</f>
        <v>0</v>
      </c>
      <c r="AW167" s="33">
        <f ca="1">OFFSET(pomoc!$N$17,pomoc!AO$10,0)</f>
        <v>0</v>
      </c>
      <c r="AX167" s="33">
        <f ca="1">OFFSET(pomoc!$N$17,pomoc!AP$10,0)</f>
        <v>0</v>
      </c>
      <c r="AY167" s="33">
        <f ca="1">OFFSET(pomoc!$N$17,pomoc!AQ$10,0)</f>
        <v>0</v>
      </c>
      <c r="AZ167" s="33">
        <f ca="1">OFFSET(pomoc!$N$17,pomoc!AR$10,0)</f>
        <v>0</v>
      </c>
      <c r="BA167" s="33">
        <f ca="1">OFFSET(pomoc!$N$17,pomoc!AS$10,0)</f>
        <v>0</v>
      </c>
      <c r="BB167" s="33">
        <f ca="1">OFFSET(pomoc!$N$17,pomoc!AT$10,0)</f>
        <v>0</v>
      </c>
      <c r="BC167" s="33">
        <f ca="1">OFFSET(pomoc!$N$17,pomoc!AU$10,0)</f>
        <v>0</v>
      </c>
      <c r="BD167" s="33">
        <f ca="1">OFFSET(pomoc!$N$17,pomoc!AV$10,0)</f>
        <v>0</v>
      </c>
      <c r="BE167" s="33">
        <f ca="1">OFFSET(pomoc!$N$17,pomoc!AW$10,0)</f>
        <v>0</v>
      </c>
      <c r="BF167" s="33">
        <f ca="1">OFFSET(pomoc!$N$17,pomoc!AX$10,0)</f>
        <v>0</v>
      </c>
      <c r="BG167" s="33">
        <f ca="1">OFFSET(pomoc!$N$17,pomoc!AY$10,0)</f>
        <v>0</v>
      </c>
      <c r="BH167" s="33">
        <f ca="1">OFFSET(pomoc!$N$17,pomoc!AZ$10,0)</f>
        <v>0</v>
      </c>
      <c r="BI167" s="33">
        <f ca="1">OFFSET(pomoc!$N$17,pomoc!BA$10,0)</f>
        <v>0</v>
      </c>
      <c r="BJ167" s="33">
        <f ca="1">OFFSET(pomoc!$N$17,pomoc!BB$10,0)</f>
        <v>0</v>
      </c>
      <c r="BK167" s="33">
        <f ca="1">OFFSET(pomoc!$N$17,pomoc!BC$10,0)</f>
        <v>0</v>
      </c>
      <c r="BL167" s="33">
        <f ca="1">OFFSET(pomoc!$N$17,pomoc!BD$10,0)</f>
        <v>0</v>
      </c>
      <c r="BM167" s="33">
        <f ca="1">OFFSET(pomoc!$N$17,pomoc!BE$10,0)</f>
        <v>0</v>
      </c>
      <c r="BN167" s="33">
        <f ca="1">OFFSET(pomoc!$N$17,pomoc!BF$10,0)</f>
        <v>0</v>
      </c>
      <c r="BO167" s="33">
        <f ca="1">OFFSET(pomoc!$N$17,pomoc!BG$10,0)</f>
        <v>0</v>
      </c>
      <c r="BP167" s="33">
        <f ca="1">OFFSET(pomoc!$N$17,pomoc!BH$10,0)</f>
        <v>0</v>
      </c>
      <c r="BQ167" s="33">
        <f ca="1">OFFSET(pomoc!$N$17,pomoc!BI$10,0)</f>
        <v>0</v>
      </c>
      <c r="BR167" s="33">
        <f ca="1">OFFSET(pomoc!$N$17,pomoc!BJ$10,0)</f>
        <v>0</v>
      </c>
      <c r="BS167" s="33">
        <f ca="1">OFFSET(pomoc!$N$17,pomoc!BK$10,0)</f>
        <v>0</v>
      </c>
      <c r="BT167" s="33">
        <f ca="1">OFFSET(pomoc!$N$17,pomoc!BL$10,0)</f>
        <v>0</v>
      </c>
    </row>
    <row r="168" spans="3:141" x14ac:dyDescent="0.2">
      <c r="C168" s="23">
        <v>5</v>
      </c>
      <c r="D168" s="189" t="s">
        <v>122</v>
      </c>
      <c r="E168" s="190"/>
      <c r="F168" s="190"/>
      <c r="G168" s="190"/>
      <c r="H168" s="190"/>
      <c r="I168" s="191"/>
      <c r="J168" s="21" t="str">
        <f t="shared" ref="J168:AO168" ca="1" si="62">IF(ISTEXT(J161),IF($BV164=0,0,CA164/$BV164),"")</f>
        <v/>
      </c>
      <c r="K168" s="21" t="str">
        <f t="shared" ca="1" si="62"/>
        <v/>
      </c>
      <c r="L168" s="21" t="str">
        <f t="shared" ca="1" si="62"/>
        <v/>
      </c>
      <c r="M168" s="21" t="str">
        <f t="shared" ca="1" si="62"/>
        <v/>
      </c>
      <c r="N168" s="21" t="str">
        <f t="shared" ca="1" si="62"/>
        <v/>
      </c>
      <c r="O168" s="21" t="str">
        <f t="shared" ca="1" si="62"/>
        <v/>
      </c>
      <c r="P168" s="21" t="str">
        <f t="shared" ca="1" si="62"/>
        <v/>
      </c>
      <c r="Q168" s="21" t="str">
        <f t="shared" ca="1" si="62"/>
        <v/>
      </c>
      <c r="R168" s="21" t="str">
        <f t="shared" ca="1" si="62"/>
        <v/>
      </c>
      <c r="S168" s="21" t="str">
        <f t="shared" ca="1" si="62"/>
        <v/>
      </c>
      <c r="T168" s="21" t="str">
        <f t="shared" ca="1" si="62"/>
        <v/>
      </c>
      <c r="U168" s="21" t="str">
        <f t="shared" ca="1" si="62"/>
        <v/>
      </c>
      <c r="V168" s="21" t="str">
        <f t="shared" ca="1" si="62"/>
        <v/>
      </c>
      <c r="W168" s="21" t="str">
        <f t="shared" ca="1" si="62"/>
        <v/>
      </c>
      <c r="X168" s="21" t="str">
        <f t="shared" ca="1" si="62"/>
        <v/>
      </c>
      <c r="Y168" s="21" t="str">
        <f t="shared" ca="1" si="62"/>
        <v/>
      </c>
      <c r="Z168" s="21" t="str">
        <f t="shared" ca="1" si="62"/>
        <v/>
      </c>
      <c r="AA168" s="21" t="str">
        <f t="shared" ca="1" si="62"/>
        <v/>
      </c>
      <c r="AB168" s="21" t="str">
        <f t="shared" ca="1" si="62"/>
        <v/>
      </c>
      <c r="AC168" s="21" t="str">
        <f t="shared" ca="1" si="62"/>
        <v/>
      </c>
      <c r="AD168" s="21" t="str">
        <f t="shared" ca="1" si="62"/>
        <v/>
      </c>
      <c r="AE168" s="21" t="str">
        <f t="shared" ca="1" si="62"/>
        <v/>
      </c>
      <c r="AF168" s="21" t="str">
        <f t="shared" ca="1" si="62"/>
        <v/>
      </c>
      <c r="AG168" s="21" t="str">
        <f t="shared" ca="1" si="62"/>
        <v/>
      </c>
      <c r="AH168" s="21" t="str">
        <f t="shared" ca="1" si="62"/>
        <v/>
      </c>
      <c r="AI168" s="21" t="str">
        <f t="shared" ca="1" si="62"/>
        <v/>
      </c>
      <c r="AJ168" s="21" t="str">
        <f t="shared" ca="1" si="62"/>
        <v/>
      </c>
      <c r="AK168" s="21" t="str">
        <f t="shared" ca="1" si="62"/>
        <v/>
      </c>
      <c r="AL168" s="21" t="str">
        <f t="shared" ca="1" si="62"/>
        <v/>
      </c>
      <c r="AM168" s="21" t="str">
        <f t="shared" ca="1" si="62"/>
        <v/>
      </c>
      <c r="AN168" s="21" t="str">
        <f t="shared" ca="1" si="62"/>
        <v/>
      </c>
      <c r="AO168" s="21" t="str">
        <f t="shared" ca="1" si="62"/>
        <v/>
      </c>
      <c r="AP168" s="21" t="str">
        <f t="shared" ref="AP168:BT168" ca="1" si="63">IF(ISTEXT(AP161),IF($BV164=0,0,DG164/$BV164),"")</f>
        <v/>
      </c>
      <c r="AQ168" s="21" t="str">
        <f t="shared" ca="1" si="63"/>
        <v/>
      </c>
      <c r="AR168" s="21" t="str">
        <f t="shared" ca="1" si="63"/>
        <v/>
      </c>
      <c r="AS168" s="21" t="str">
        <f t="shared" ca="1" si="63"/>
        <v/>
      </c>
      <c r="AT168" s="21" t="str">
        <f t="shared" ca="1" si="63"/>
        <v/>
      </c>
      <c r="AU168" s="21" t="str">
        <f t="shared" ca="1" si="63"/>
        <v/>
      </c>
      <c r="AV168" s="21" t="str">
        <f t="shared" ca="1" si="63"/>
        <v/>
      </c>
      <c r="AW168" s="21" t="str">
        <f t="shared" ca="1" si="63"/>
        <v/>
      </c>
      <c r="AX168" s="21" t="str">
        <f t="shared" ca="1" si="63"/>
        <v/>
      </c>
      <c r="AY168" s="21" t="str">
        <f t="shared" ca="1" si="63"/>
        <v/>
      </c>
      <c r="AZ168" s="21" t="str">
        <f t="shared" ca="1" si="63"/>
        <v/>
      </c>
      <c r="BA168" s="21" t="str">
        <f t="shared" ca="1" si="63"/>
        <v/>
      </c>
      <c r="BB168" s="21" t="str">
        <f t="shared" ca="1" si="63"/>
        <v/>
      </c>
      <c r="BC168" s="21" t="str">
        <f t="shared" ca="1" si="63"/>
        <v/>
      </c>
      <c r="BD168" s="21" t="str">
        <f t="shared" ca="1" si="63"/>
        <v/>
      </c>
      <c r="BE168" s="21" t="str">
        <f t="shared" ca="1" si="63"/>
        <v/>
      </c>
      <c r="BF168" s="21" t="str">
        <f t="shared" ca="1" si="63"/>
        <v/>
      </c>
      <c r="BG168" s="21" t="str">
        <f t="shared" ca="1" si="63"/>
        <v/>
      </c>
      <c r="BH168" s="21" t="str">
        <f t="shared" ca="1" si="63"/>
        <v/>
      </c>
      <c r="BI168" s="21" t="str">
        <f t="shared" ca="1" si="63"/>
        <v/>
      </c>
      <c r="BJ168" s="21" t="str">
        <f t="shared" ca="1" si="63"/>
        <v/>
      </c>
      <c r="BK168" s="21" t="str">
        <f t="shared" ca="1" si="63"/>
        <v/>
      </c>
      <c r="BL168" s="21" t="str">
        <f t="shared" ca="1" si="63"/>
        <v/>
      </c>
      <c r="BM168" s="21" t="str">
        <f t="shared" ca="1" si="63"/>
        <v/>
      </c>
      <c r="BN168" s="21" t="str">
        <f t="shared" ca="1" si="63"/>
        <v/>
      </c>
      <c r="BO168" s="21" t="str">
        <f t="shared" ca="1" si="63"/>
        <v/>
      </c>
      <c r="BP168" s="21" t="str">
        <f t="shared" ca="1" si="63"/>
        <v/>
      </c>
      <c r="BQ168" s="21" t="str">
        <f t="shared" ca="1" si="63"/>
        <v/>
      </c>
      <c r="BR168" s="21" t="str">
        <f t="shared" ca="1" si="63"/>
        <v/>
      </c>
      <c r="BS168" s="21" t="str">
        <f t="shared" ca="1" si="63"/>
        <v/>
      </c>
      <c r="BT168" s="21" t="str">
        <f t="shared" ca="1" si="63"/>
        <v/>
      </c>
    </row>
    <row r="169" spans="3:141" x14ac:dyDescent="0.2">
      <c r="C169" s="23">
        <v>6</v>
      </c>
      <c r="D169" s="189" t="s">
        <v>20</v>
      </c>
      <c r="E169" s="190"/>
      <c r="F169" s="190"/>
      <c r="G169" s="190"/>
      <c r="H169" s="190"/>
      <c r="I169" s="191"/>
      <c r="J169" s="41" t="str">
        <f ca="1">IF(ISNUMBER(J168),J168*jst!#REF!,"")</f>
        <v/>
      </c>
      <c r="K169" s="41" t="str">
        <f ca="1">IF(ISNUMBER(K168),K168*jst!#REF!,"")</f>
        <v/>
      </c>
      <c r="L169" s="41" t="str">
        <f ca="1">IF(ISNUMBER(L168),L168*jst!#REF!,"")</f>
        <v/>
      </c>
      <c r="M169" s="41" t="str">
        <f ca="1">IF(ISNUMBER(M168),M168*jst!#REF!,"")</f>
        <v/>
      </c>
      <c r="N169" s="41" t="str">
        <f ca="1">IF(ISNUMBER(N168),N168*jst!#REF!,"")</f>
        <v/>
      </c>
      <c r="O169" s="41" t="str">
        <f ca="1">IF(ISNUMBER(O168),O168*jst!#REF!,"")</f>
        <v/>
      </c>
      <c r="P169" s="41" t="str">
        <f ca="1">IF(ISNUMBER(P168),P168*jst!#REF!,"")</f>
        <v/>
      </c>
      <c r="Q169" s="41" t="str">
        <f ca="1">IF(ISNUMBER(Q168),Q168*jst!#REF!,"")</f>
        <v/>
      </c>
      <c r="R169" s="41" t="str">
        <f ca="1">IF(ISNUMBER(R168),R168*jst!#REF!,"")</f>
        <v/>
      </c>
      <c r="S169" s="41" t="str">
        <f ca="1">IF(ISNUMBER(S168),S168*jst!#REF!,"")</f>
        <v/>
      </c>
      <c r="T169" s="41" t="str">
        <f ca="1">IF(ISNUMBER(T168),T168*jst!#REF!,"")</f>
        <v/>
      </c>
      <c r="U169" s="41" t="str">
        <f ca="1">IF(ISNUMBER(U168),U168*jst!#REF!,"")</f>
        <v/>
      </c>
      <c r="V169" s="41" t="str">
        <f ca="1">IF(ISNUMBER(V168),V168*jst!#REF!,"")</f>
        <v/>
      </c>
      <c r="W169" s="41" t="str">
        <f ca="1">IF(ISNUMBER(W168),W168*jst!#REF!,"")</f>
        <v/>
      </c>
      <c r="X169" s="41" t="str">
        <f ca="1">IF(ISNUMBER(X168),X168*jst!#REF!,"")</f>
        <v/>
      </c>
      <c r="Y169" s="41" t="str">
        <f ca="1">IF(ISNUMBER(Y168),Y168*jst!#REF!,"")</f>
        <v/>
      </c>
      <c r="Z169" s="41" t="str">
        <f ca="1">IF(ISNUMBER(Z168),Z168*jst!#REF!,"")</f>
        <v/>
      </c>
      <c r="AA169" s="41" t="str">
        <f ca="1">IF(ISNUMBER(AA168),AA168*jst!#REF!,"")</f>
        <v/>
      </c>
      <c r="AB169" s="41" t="str">
        <f ca="1">IF(ISNUMBER(AB168),AB168*jst!#REF!,"")</f>
        <v/>
      </c>
      <c r="AC169" s="41" t="str">
        <f ca="1">IF(ISNUMBER(AC168),AC168*jst!#REF!,"")</f>
        <v/>
      </c>
      <c r="AD169" s="41" t="str">
        <f ca="1">IF(ISNUMBER(AD168),AD168*jst!#REF!,"")</f>
        <v/>
      </c>
      <c r="AE169" s="41" t="str">
        <f ca="1">IF(ISNUMBER(AE168),AE168*jst!#REF!,"")</f>
        <v/>
      </c>
      <c r="AF169" s="41" t="str">
        <f ca="1">IF(ISNUMBER(AF168),AF168*jst!#REF!,"")</f>
        <v/>
      </c>
      <c r="AG169" s="41" t="str">
        <f ca="1">IF(ISNUMBER(AG168),AG168*jst!#REF!,"")</f>
        <v/>
      </c>
      <c r="AH169" s="41" t="str">
        <f ca="1">IF(ISNUMBER(AH168),AH168*jst!#REF!,"")</f>
        <v/>
      </c>
      <c r="AI169" s="41" t="str">
        <f ca="1">IF(ISNUMBER(AI168),AI168*jst!#REF!,"")</f>
        <v/>
      </c>
      <c r="AJ169" s="41" t="str">
        <f ca="1">IF(ISNUMBER(AJ168),AJ168*jst!#REF!,"")</f>
        <v/>
      </c>
      <c r="AK169" s="41" t="str">
        <f ca="1">IF(ISNUMBER(AK168),AK168*jst!#REF!,"")</f>
        <v/>
      </c>
      <c r="AL169" s="41" t="str">
        <f ca="1">IF(ISNUMBER(AL168),AL168*jst!#REF!,"")</f>
        <v/>
      </c>
      <c r="AM169" s="41" t="str">
        <f ca="1">IF(ISNUMBER(AM168),AM168*jst!#REF!,"")</f>
        <v/>
      </c>
      <c r="AN169" s="41" t="str">
        <f ca="1">IF(ISNUMBER(AN168),AN168*jst!#REF!,"")</f>
        <v/>
      </c>
      <c r="AO169" s="41" t="str">
        <f ca="1">IF(ISNUMBER(AO168),AO168*jst!#REF!,"")</f>
        <v/>
      </c>
      <c r="AP169" s="41" t="str">
        <f ca="1">IF(ISNUMBER(AP168),AP168*jst!#REF!,"")</f>
        <v/>
      </c>
      <c r="AQ169" s="41" t="str">
        <f ca="1">IF(ISNUMBER(AQ168),AQ168*jst!#REF!,"")</f>
        <v/>
      </c>
      <c r="AR169" s="41" t="str">
        <f ca="1">IF(ISNUMBER(AR168),AR168*jst!#REF!,"")</f>
        <v/>
      </c>
      <c r="AS169" s="41" t="str">
        <f ca="1">IF(ISNUMBER(AS168),AS168*jst!#REF!,"")</f>
        <v/>
      </c>
      <c r="AT169" s="41" t="str">
        <f ca="1">IF(ISNUMBER(AT168),AT168*jst!#REF!,"")</f>
        <v/>
      </c>
      <c r="AU169" s="41" t="str">
        <f ca="1">IF(ISNUMBER(AU168),AU168*jst!#REF!,"")</f>
        <v/>
      </c>
      <c r="AV169" s="41" t="str">
        <f ca="1">IF(ISNUMBER(AV168),AV168*jst!#REF!,"")</f>
        <v/>
      </c>
      <c r="AW169" s="41" t="str">
        <f ca="1">IF(ISNUMBER(AW168),AW168*jst!#REF!,"")</f>
        <v/>
      </c>
      <c r="AX169" s="41" t="str">
        <f ca="1">IF(ISNUMBER(AX168),AX168*jst!#REF!,"")</f>
        <v/>
      </c>
      <c r="AY169" s="41" t="str">
        <f ca="1">IF(ISNUMBER(AY168),AY168*jst!#REF!,"")</f>
        <v/>
      </c>
      <c r="AZ169" s="41" t="str">
        <f ca="1">IF(ISNUMBER(AZ168),AZ168*jst!#REF!,"")</f>
        <v/>
      </c>
      <c r="BA169" s="41" t="str">
        <f ca="1">IF(ISNUMBER(BA168),BA168*jst!#REF!,"")</f>
        <v/>
      </c>
      <c r="BB169" s="41" t="str">
        <f ca="1">IF(ISNUMBER(BB168),BB168*jst!#REF!,"")</f>
        <v/>
      </c>
      <c r="BC169" s="41" t="str">
        <f ca="1">IF(ISNUMBER(BC168),BC168*jst!#REF!,"")</f>
        <v/>
      </c>
      <c r="BD169" s="41" t="str">
        <f ca="1">IF(ISNUMBER(BD168),BD168*jst!#REF!,"")</f>
        <v/>
      </c>
      <c r="BE169" s="41" t="str">
        <f ca="1">IF(ISNUMBER(BE168),BE168*jst!#REF!,"")</f>
        <v/>
      </c>
      <c r="BF169" s="41" t="str">
        <f ca="1">IF(ISNUMBER(BF168),BF168*jst!#REF!,"")</f>
        <v/>
      </c>
      <c r="BG169" s="41" t="str">
        <f ca="1">IF(ISNUMBER(BG168),BG168*jst!#REF!,"")</f>
        <v/>
      </c>
      <c r="BH169" s="41" t="str">
        <f ca="1">IF(ISNUMBER(BH168),BH168*jst!#REF!,"")</f>
        <v/>
      </c>
      <c r="BI169" s="41" t="str">
        <f ca="1">IF(ISNUMBER(BI168),BI168*jst!#REF!,"")</f>
        <v/>
      </c>
      <c r="BJ169" s="41" t="str">
        <f ca="1">IF(ISNUMBER(BJ168),BJ168*jst!#REF!,"")</f>
        <v/>
      </c>
      <c r="BK169" s="41" t="str">
        <f ca="1">IF(ISNUMBER(BK168),BK168*jst!#REF!,"")</f>
        <v/>
      </c>
      <c r="BL169" s="41" t="str">
        <f ca="1">IF(ISNUMBER(BL168),BL168*jst!#REF!,"")</f>
        <v/>
      </c>
      <c r="BM169" s="41" t="str">
        <f ca="1">IF(ISNUMBER(BM168),BM168*jst!#REF!,"")</f>
        <v/>
      </c>
      <c r="BN169" s="41" t="str">
        <f ca="1">IF(ISNUMBER(BN168),BN168*jst!#REF!,"")</f>
        <v/>
      </c>
      <c r="BO169" s="41" t="str">
        <f ca="1">IF(ISNUMBER(BO168),BO168*jst!#REF!,"")</f>
        <v/>
      </c>
      <c r="BP169" s="41" t="str">
        <f ca="1">IF(ISNUMBER(BP168),BP168*jst!#REF!,"")</f>
        <v/>
      </c>
      <c r="BQ169" s="41" t="str">
        <f ca="1">IF(ISNUMBER(BQ168),BQ168*jst!#REF!,"")</f>
        <v/>
      </c>
      <c r="BR169" s="41" t="str">
        <f ca="1">IF(ISNUMBER(BR168),BR168*jst!#REF!,"")</f>
        <v/>
      </c>
      <c r="BS169" s="41" t="str">
        <f ca="1">IF(ISNUMBER(BS168),BS168*jst!#REF!,"")</f>
        <v/>
      </c>
      <c r="BT169" s="41" t="str">
        <f ca="1">IF(ISNUMBER(BT168),BT168*jst!#REF!,"")</f>
        <v/>
      </c>
    </row>
    <row r="170" spans="3:141" ht="13.5" thickBot="1" x14ac:dyDescent="0.25">
      <c r="C170" s="23">
        <v>7</v>
      </c>
      <c r="D170" s="171" t="s">
        <v>19</v>
      </c>
      <c r="E170" s="172"/>
      <c r="F170" s="172"/>
      <c r="G170" s="172"/>
      <c r="H170" s="172"/>
      <c r="I170" s="173"/>
      <c r="J170" s="48" t="str">
        <f t="shared" ref="J170:AO170" ca="1" si="64">IF(ISNUMBER(J169),J169*12,"")</f>
        <v/>
      </c>
      <c r="K170" s="48" t="str">
        <f t="shared" ca="1" si="64"/>
        <v/>
      </c>
      <c r="L170" s="48" t="str">
        <f t="shared" ca="1" si="64"/>
        <v/>
      </c>
      <c r="M170" s="48" t="str">
        <f t="shared" ca="1" si="64"/>
        <v/>
      </c>
      <c r="N170" s="48" t="str">
        <f t="shared" ca="1" si="64"/>
        <v/>
      </c>
      <c r="O170" s="48" t="str">
        <f t="shared" ca="1" si="64"/>
        <v/>
      </c>
      <c r="P170" s="48" t="str">
        <f t="shared" ca="1" si="64"/>
        <v/>
      </c>
      <c r="Q170" s="48" t="str">
        <f t="shared" ca="1" si="64"/>
        <v/>
      </c>
      <c r="R170" s="48" t="str">
        <f t="shared" ca="1" si="64"/>
        <v/>
      </c>
      <c r="S170" s="48" t="str">
        <f t="shared" ca="1" si="64"/>
        <v/>
      </c>
      <c r="T170" s="48" t="str">
        <f t="shared" ca="1" si="64"/>
        <v/>
      </c>
      <c r="U170" s="48" t="str">
        <f t="shared" ca="1" si="64"/>
        <v/>
      </c>
      <c r="V170" s="48" t="str">
        <f t="shared" ca="1" si="64"/>
        <v/>
      </c>
      <c r="W170" s="48" t="str">
        <f t="shared" ca="1" si="64"/>
        <v/>
      </c>
      <c r="X170" s="48" t="str">
        <f t="shared" ca="1" si="64"/>
        <v/>
      </c>
      <c r="Y170" s="48" t="str">
        <f t="shared" ca="1" si="64"/>
        <v/>
      </c>
      <c r="Z170" s="48" t="str">
        <f t="shared" ca="1" si="64"/>
        <v/>
      </c>
      <c r="AA170" s="48" t="str">
        <f t="shared" ca="1" si="64"/>
        <v/>
      </c>
      <c r="AB170" s="48" t="str">
        <f t="shared" ca="1" si="64"/>
        <v/>
      </c>
      <c r="AC170" s="48" t="str">
        <f t="shared" ca="1" si="64"/>
        <v/>
      </c>
      <c r="AD170" s="48" t="str">
        <f t="shared" ca="1" si="64"/>
        <v/>
      </c>
      <c r="AE170" s="48" t="str">
        <f t="shared" ca="1" si="64"/>
        <v/>
      </c>
      <c r="AF170" s="48" t="str">
        <f t="shared" ca="1" si="64"/>
        <v/>
      </c>
      <c r="AG170" s="48" t="str">
        <f t="shared" ca="1" si="64"/>
        <v/>
      </c>
      <c r="AH170" s="48" t="str">
        <f t="shared" ca="1" si="64"/>
        <v/>
      </c>
      <c r="AI170" s="48" t="str">
        <f t="shared" ca="1" si="64"/>
        <v/>
      </c>
      <c r="AJ170" s="48" t="str">
        <f t="shared" ca="1" si="64"/>
        <v/>
      </c>
      <c r="AK170" s="48" t="str">
        <f t="shared" ca="1" si="64"/>
        <v/>
      </c>
      <c r="AL170" s="48" t="str">
        <f t="shared" ca="1" si="64"/>
        <v/>
      </c>
      <c r="AM170" s="48" t="str">
        <f t="shared" ca="1" si="64"/>
        <v/>
      </c>
      <c r="AN170" s="48" t="str">
        <f t="shared" ca="1" si="64"/>
        <v/>
      </c>
      <c r="AO170" s="48" t="str">
        <f t="shared" ca="1" si="64"/>
        <v/>
      </c>
      <c r="AP170" s="48" t="str">
        <f t="shared" ref="AP170:BT170" ca="1" si="65">IF(ISNUMBER(AP169),AP169*12,"")</f>
        <v/>
      </c>
      <c r="AQ170" s="48" t="str">
        <f t="shared" ca="1" si="65"/>
        <v/>
      </c>
      <c r="AR170" s="48" t="str">
        <f t="shared" ca="1" si="65"/>
        <v/>
      </c>
      <c r="AS170" s="48" t="str">
        <f t="shared" ca="1" si="65"/>
        <v/>
      </c>
      <c r="AT170" s="48" t="str">
        <f t="shared" ca="1" si="65"/>
        <v/>
      </c>
      <c r="AU170" s="48" t="str">
        <f t="shared" ca="1" si="65"/>
        <v/>
      </c>
      <c r="AV170" s="48" t="str">
        <f t="shared" ca="1" si="65"/>
        <v/>
      </c>
      <c r="AW170" s="48" t="str">
        <f t="shared" ca="1" si="65"/>
        <v/>
      </c>
      <c r="AX170" s="48" t="str">
        <f t="shared" ca="1" si="65"/>
        <v/>
      </c>
      <c r="AY170" s="48" t="str">
        <f t="shared" ca="1" si="65"/>
        <v/>
      </c>
      <c r="AZ170" s="48" t="str">
        <f t="shared" ca="1" si="65"/>
        <v/>
      </c>
      <c r="BA170" s="48" t="str">
        <f t="shared" ca="1" si="65"/>
        <v/>
      </c>
      <c r="BB170" s="48" t="str">
        <f t="shared" ca="1" si="65"/>
        <v/>
      </c>
      <c r="BC170" s="48" t="str">
        <f t="shared" ca="1" si="65"/>
        <v/>
      </c>
      <c r="BD170" s="48" t="str">
        <f t="shared" ca="1" si="65"/>
        <v/>
      </c>
      <c r="BE170" s="48" t="str">
        <f t="shared" ca="1" si="65"/>
        <v/>
      </c>
      <c r="BF170" s="48" t="str">
        <f t="shared" ca="1" si="65"/>
        <v/>
      </c>
      <c r="BG170" s="48" t="str">
        <f t="shared" ca="1" si="65"/>
        <v/>
      </c>
      <c r="BH170" s="48" t="str">
        <f t="shared" ca="1" si="65"/>
        <v/>
      </c>
      <c r="BI170" s="48" t="str">
        <f t="shared" ca="1" si="65"/>
        <v/>
      </c>
      <c r="BJ170" s="48" t="str">
        <f t="shared" ca="1" si="65"/>
        <v/>
      </c>
      <c r="BK170" s="48" t="str">
        <f t="shared" ca="1" si="65"/>
        <v/>
      </c>
      <c r="BL170" s="48" t="str">
        <f t="shared" ca="1" si="65"/>
        <v/>
      </c>
      <c r="BM170" s="48" t="str">
        <f t="shared" ca="1" si="65"/>
        <v/>
      </c>
      <c r="BN170" s="48" t="str">
        <f t="shared" ca="1" si="65"/>
        <v/>
      </c>
      <c r="BO170" s="48" t="str">
        <f t="shared" ca="1" si="65"/>
        <v/>
      </c>
      <c r="BP170" s="48" t="str">
        <f t="shared" ca="1" si="65"/>
        <v/>
      </c>
      <c r="BQ170" s="48" t="str">
        <f t="shared" ca="1" si="65"/>
        <v/>
      </c>
      <c r="BR170" s="48" t="str">
        <f t="shared" ca="1" si="65"/>
        <v/>
      </c>
      <c r="BS170" s="48" t="str">
        <f t="shared" ca="1" si="65"/>
        <v/>
      </c>
      <c r="BT170" s="48" t="str">
        <f t="shared" ca="1" si="65"/>
        <v/>
      </c>
    </row>
    <row r="171" spans="3:141" ht="13.5" thickBot="1" x14ac:dyDescent="0.25"/>
    <row r="172" spans="3:141" ht="13.5" thickBot="1" x14ac:dyDescent="0.25">
      <c r="C172" s="174" t="s">
        <v>15</v>
      </c>
      <c r="D172" s="176" t="s">
        <v>18</v>
      </c>
      <c r="E172" s="177"/>
      <c r="F172" s="195" t="str">
        <f>pomoc!O$6</f>
        <v/>
      </c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70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2"/>
    </row>
    <row r="173" spans="3:141" x14ac:dyDescent="0.2">
      <c r="C173" s="175"/>
      <c r="D173" s="178" t="s">
        <v>13</v>
      </c>
      <c r="E173" s="179"/>
      <c r="F173" s="196" t="str">
        <f>pomoc!O$5</f>
        <v>p14</v>
      </c>
      <c r="G173" s="181"/>
      <c r="H173" s="178" t="s">
        <v>21</v>
      </c>
      <c r="I173" s="179"/>
      <c r="J173" s="28">
        <f ca="1">OFFSET(pomoc!$O$12,pomoc!B$10,0)</f>
        <v>0</v>
      </c>
      <c r="K173" s="28">
        <f ca="1">OFFSET(pomoc!$O$12,pomoc!C$10,0)</f>
        <v>0</v>
      </c>
      <c r="L173" s="28">
        <f ca="1">OFFSET(pomoc!$O$12,pomoc!D$10,0)</f>
        <v>0</v>
      </c>
      <c r="M173" s="28">
        <f ca="1">OFFSET(pomoc!$O$12,pomoc!E$10,0)</f>
        <v>0</v>
      </c>
      <c r="N173" s="28">
        <f ca="1">OFFSET(pomoc!$O$12,pomoc!F$10,0)</f>
        <v>0</v>
      </c>
      <c r="O173" s="28">
        <f ca="1">OFFSET(pomoc!$O$12,pomoc!G$10,0)</f>
        <v>0</v>
      </c>
      <c r="P173" s="28">
        <f ca="1">OFFSET(pomoc!$O$12,pomoc!H$10,0)</f>
        <v>0</v>
      </c>
      <c r="Q173" s="28">
        <f ca="1">OFFSET(pomoc!$O$12,pomoc!I$10,0)</f>
        <v>0</v>
      </c>
      <c r="R173" s="28">
        <f ca="1">OFFSET(pomoc!$O$12,pomoc!J$10,0)</f>
        <v>0</v>
      </c>
      <c r="S173" s="28">
        <f ca="1">OFFSET(pomoc!$O$12,pomoc!K$10,0)</f>
        <v>0</v>
      </c>
      <c r="T173" s="28">
        <f ca="1">OFFSET(pomoc!$O$12,pomoc!L$10,0)</f>
        <v>0</v>
      </c>
      <c r="U173" s="28">
        <f ca="1">OFFSET(pomoc!$O$12,pomoc!M$10,0)</f>
        <v>0</v>
      </c>
      <c r="V173" s="28">
        <f ca="1">OFFSET(pomoc!$O$12,pomoc!N$10,0)</f>
        <v>0</v>
      </c>
      <c r="W173" s="28">
        <f ca="1">OFFSET(pomoc!$O$12,pomoc!O$10,0)</f>
        <v>0</v>
      </c>
      <c r="X173" s="28">
        <f ca="1">OFFSET(pomoc!$O$12,pomoc!P$10,0)</f>
        <v>0</v>
      </c>
      <c r="Y173" s="28">
        <f ca="1">OFFSET(pomoc!$O$12,pomoc!Q$10,0)</f>
        <v>0</v>
      </c>
      <c r="Z173" s="28">
        <f ca="1">OFFSET(pomoc!$O$12,pomoc!R$10,0)</f>
        <v>0</v>
      </c>
      <c r="AA173" s="28">
        <f ca="1">OFFSET(pomoc!$O$12,pomoc!S$10,0)</f>
        <v>0</v>
      </c>
      <c r="AB173" s="28">
        <f ca="1">OFFSET(pomoc!$O$12,pomoc!T$10,0)</f>
        <v>0</v>
      </c>
      <c r="AC173" s="28">
        <f ca="1">OFFSET(pomoc!$O$12,pomoc!U$10,0)</f>
        <v>0</v>
      </c>
      <c r="AD173" s="28">
        <f ca="1">OFFSET(pomoc!$O$12,pomoc!V$10,0)</f>
        <v>0</v>
      </c>
      <c r="AE173" s="28">
        <f ca="1">OFFSET(pomoc!$O$12,pomoc!W$10,0)</f>
        <v>0</v>
      </c>
      <c r="AF173" s="28">
        <f ca="1">OFFSET(pomoc!$O$12,pomoc!X$10,0)</f>
        <v>0</v>
      </c>
      <c r="AG173" s="28">
        <f ca="1">OFFSET(pomoc!$O$12,pomoc!Y$10,0)</f>
        <v>0</v>
      </c>
      <c r="AH173" s="28">
        <f ca="1">OFFSET(pomoc!$O$12,pomoc!Z$10,0)</f>
        <v>0</v>
      </c>
      <c r="AI173" s="28">
        <f ca="1">OFFSET(pomoc!$O$12,pomoc!AA$10,0)</f>
        <v>0</v>
      </c>
      <c r="AJ173" s="28">
        <f ca="1">OFFSET(pomoc!$O$12,pomoc!AB$10,0)</f>
        <v>0</v>
      </c>
      <c r="AK173" s="28">
        <f ca="1">OFFSET(pomoc!$O$12,pomoc!AC$10,0)</f>
        <v>0</v>
      </c>
      <c r="AL173" s="28">
        <f ca="1">OFFSET(pomoc!$O$12,pomoc!AD$10,0)</f>
        <v>0</v>
      </c>
      <c r="AM173" s="28">
        <f ca="1">OFFSET(pomoc!$O$12,pomoc!AE$10,0)</f>
        <v>0</v>
      </c>
      <c r="AN173" s="28">
        <f ca="1">OFFSET(pomoc!$O$12,pomoc!AF$10,0)</f>
        <v>0</v>
      </c>
      <c r="AO173" s="28">
        <f ca="1">OFFSET(pomoc!$O$12,pomoc!AG$10,0)</f>
        <v>0</v>
      </c>
      <c r="AP173" s="28">
        <f ca="1">OFFSET(pomoc!$O$12,pomoc!AH$10,0)</f>
        <v>0</v>
      </c>
      <c r="AQ173" s="28">
        <f ca="1">OFFSET(pomoc!$O$12,pomoc!AI$10,0)</f>
        <v>0</v>
      </c>
      <c r="AR173" s="28">
        <f ca="1">OFFSET(pomoc!$O$12,pomoc!AJ$10,0)</f>
        <v>0</v>
      </c>
      <c r="AS173" s="28">
        <f ca="1">OFFSET(pomoc!$O$12,pomoc!AK$10,0)</f>
        <v>0</v>
      </c>
      <c r="AT173" s="28">
        <f ca="1">OFFSET(pomoc!$O$12,pomoc!AL$10,0)</f>
        <v>0</v>
      </c>
      <c r="AU173" s="28">
        <f ca="1">OFFSET(pomoc!$O$12,pomoc!AM$10,0)</f>
        <v>0</v>
      </c>
      <c r="AV173" s="28">
        <f ca="1">OFFSET(pomoc!$O$12,pomoc!AN$10,0)</f>
        <v>0</v>
      </c>
      <c r="AW173" s="28">
        <f ca="1">OFFSET(pomoc!$O$12,pomoc!AO$10,0)</f>
        <v>0</v>
      </c>
      <c r="AX173" s="28">
        <f ca="1">OFFSET(pomoc!$O$12,pomoc!AP$10,0)</f>
        <v>0</v>
      </c>
      <c r="AY173" s="28">
        <f ca="1">OFFSET(pomoc!$O$12,pomoc!AQ$10,0)</f>
        <v>0</v>
      </c>
      <c r="AZ173" s="28">
        <f ca="1">OFFSET(pomoc!$O$12,pomoc!AR$10,0)</f>
        <v>0</v>
      </c>
      <c r="BA173" s="28">
        <f ca="1">OFFSET(pomoc!$O$12,pomoc!AS$10,0)</f>
        <v>0</v>
      </c>
      <c r="BB173" s="28">
        <f ca="1">OFFSET(pomoc!$O$12,pomoc!AT$10,0)</f>
        <v>0</v>
      </c>
      <c r="BC173" s="28">
        <f ca="1">OFFSET(pomoc!$O$12,pomoc!AU$10,0)</f>
        <v>0</v>
      </c>
      <c r="BD173" s="28">
        <f ca="1">OFFSET(pomoc!$O$12,pomoc!AV$10,0)</f>
        <v>0</v>
      </c>
      <c r="BE173" s="28">
        <f ca="1">OFFSET(pomoc!$O$12,pomoc!AW$10,0)</f>
        <v>0</v>
      </c>
      <c r="BF173" s="28">
        <f ca="1">OFFSET(pomoc!$O$12,pomoc!AX$10,0)</f>
        <v>0</v>
      </c>
      <c r="BG173" s="28">
        <f ca="1">OFFSET(pomoc!$O$12,pomoc!AY$10,0)</f>
        <v>0</v>
      </c>
      <c r="BH173" s="28">
        <f ca="1">OFFSET(pomoc!$O$12,pomoc!AZ$10,0)</f>
        <v>0</v>
      </c>
      <c r="BI173" s="28">
        <f ca="1">OFFSET(pomoc!$O$12,pomoc!BA$10,0)</f>
        <v>0</v>
      </c>
      <c r="BJ173" s="28">
        <f ca="1">OFFSET(pomoc!$O$12,pomoc!BB$10,0)</f>
        <v>0</v>
      </c>
      <c r="BK173" s="28">
        <f ca="1">OFFSET(pomoc!$O$12,pomoc!BC$10,0)</f>
        <v>0</v>
      </c>
      <c r="BL173" s="28">
        <f ca="1">OFFSET(pomoc!$O$12,pomoc!BD$10,0)</f>
        <v>0</v>
      </c>
      <c r="BM173" s="28">
        <f ca="1">OFFSET(pomoc!$O$12,pomoc!BE$10,0)</f>
        <v>0</v>
      </c>
      <c r="BN173" s="28">
        <f ca="1">OFFSET(pomoc!$O$12,pomoc!BF$10,0)</f>
        <v>0</v>
      </c>
      <c r="BO173" s="28">
        <f ca="1">OFFSET(pomoc!$O$12,pomoc!BG$10,0)</f>
        <v>0</v>
      </c>
      <c r="BP173" s="28">
        <f ca="1">OFFSET(pomoc!$O$12,pomoc!BH$10,0)</f>
        <v>0</v>
      </c>
      <c r="BQ173" s="28">
        <f ca="1">OFFSET(pomoc!$O$12,pomoc!BI$10,0)</f>
        <v>0</v>
      </c>
      <c r="BR173" s="28">
        <f ca="1">OFFSET(pomoc!$O$12,pomoc!BJ$10,0)</f>
        <v>0</v>
      </c>
      <c r="BS173" s="28">
        <f ca="1">OFFSET(pomoc!$O$12,pomoc!BK$10,0)</f>
        <v>0</v>
      </c>
      <c r="BT173" s="28">
        <f ca="1">OFFSET(pomoc!$O$12,pomoc!BL$10,0)</f>
        <v>0</v>
      </c>
    </row>
    <row r="174" spans="3:141" x14ac:dyDescent="0.2">
      <c r="C174" s="175"/>
      <c r="D174" s="162" t="s">
        <v>23</v>
      </c>
      <c r="E174" s="163"/>
      <c r="F174" s="163"/>
      <c r="G174" s="164"/>
      <c r="H174" s="182" t="s">
        <v>22</v>
      </c>
      <c r="I174" s="183"/>
      <c r="J174" s="20">
        <f ca="1">OFFSET(pomoc!$O$13,pomoc!B$10,0)</f>
        <v>1</v>
      </c>
      <c r="K174" s="20">
        <f ca="1">OFFSET(pomoc!$O$13,pomoc!C$10,0)</f>
        <v>1</v>
      </c>
      <c r="L174" s="20">
        <f ca="1">OFFSET(pomoc!$O$13,pomoc!D$10,0)</f>
        <v>1</v>
      </c>
      <c r="M174" s="20">
        <f ca="1">OFFSET(pomoc!$O$13,pomoc!E$10,0)</f>
        <v>1</v>
      </c>
      <c r="N174" s="20">
        <f ca="1">OFFSET(pomoc!$O$13,pomoc!F$10,0)</f>
        <v>1</v>
      </c>
      <c r="O174" s="20">
        <f ca="1">OFFSET(pomoc!$O$13,pomoc!G$10,0)</f>
        <v>1</v>
      </c>
      <c r="P174" s="20">
        <f ca="1">OFFSET(pomoc!$O$13,pomoc!H$10,0)</f>
        <v>1</v>
      </c>
      <c r="Q174" s="20">
        <f ca="1">OFFSET(pomoc!$O$13,pomoc!I$10,0)</f>
        <v>1</v>
      </c>
      <c r="R174" s="20">
        <f ca="1">OFFSET(pomoc!$O$13,pomoc!J$10,0)</f>
        <v>1</v>
      </c>
      <c r="S174" s="20">
        <f ca="1">OFFSET(pomoc!$O$13,pomoc!K$10,0)</f>
        <v>1</v>
      </c>
      <c r="T174" s="20">
        <f ca="1">OFFSET(pomoc!$O$13,pomoc!L$10,0)</f>
        <v>1</v>
      </c>
      <c r="U174" s="20">
        <f ca="1">OFFSET(pomoc!$O$13,pomoc!M$10,0)</f>
        <v>1</v>
      </c>
      <c r="V174" s="20">
        <f ca="1">OFFSET(pomoc!$O$13,pomoc!N$10,0)</f>
        <v>1</v>
      </c>
      <c r="W174" s="20">
        <f ca="1">OFFSET(pomoc!$O$13,pomoc!O$10,0)</f>
        <v>1</v>
      </c>
      <c r="X174" s="20">
        <f ca="1">OFFSET(pomoc!$O$13,pomoc!P$10,0)</f>
        <v>1</v>
      </c>
      <c r="Y174" s="20">
        <f ca="1">OFFSET(pomoc!$O$13,pomoc!Q$10,0)</f>
        <v>1</v>
      </c>
      <c r="Z174" s="20">
        <f ca="1">OFFSET(pomoc!$O$13,pomoc!R$10,0)</f>
        <v>1</v>
      </c>
      <c r="AA174" s="20" t="str">
        <f ca="1">OFFSET(pomoc!$O$13,pomoc!S$10,0)</f>
        <v/>
      </c>
      <c r="AB174" s="20" t="str">
        <f ca="1">OFFSET(pomoc!$O$13,pomoc!T$10,0)</f>
        <v/>
      </c>
      <c r="AC174" s="20">
        <f ca="1">OFFSET(pomoc!$O$13,pomoc!U$10,0)</f>
        <v>1</v>
      </c>
      <c r="AD174" s="20">
        <f ca="1">OFFSET(pomoc!$O$13,pomoc!V$10,0)</f>
        <v>1</v>
      </c>
      <c r="AE174" s="20">
        <f ca="1">OFFSET(pomoc!$O$13,pomoc!W$10,0)</f>
        <v>1</v>
      </c>
      <c r="AF174" s="20">
        <f ca="1">OFFSET(pomoc!$O$13,pomoc!X$10,0)</f>
        <v>1</v>
      </c>
      <c r="AG174" s="20">
        <f ca="1">OFFSET(pomoc!$O$13,pomoc!Y$10,0)</f>
        <v>1</v>
      </c>
      <c r="AH174" s="20">
        <f ca="1">OFFSET(pomoc!$O$13,pomoc!Z$10,0)</f>
        <v>1</v>
      </c>
      <c r="AI174" s="20">
        <f ca="1">OFFSET(pomoc!$O$13,pomoc!AA$10,0)</f>
        <v>1</v>
      </c>
      <c r="AJ174" s="20">
        <f ca="1">OFFSET(pomoc!$O$13,pomoc!AB$10,0)</f>
        <v>1</v>
      </c>
      <c r="AK174" s="20">
        <f ca="1">OFFSET(pomoc!$O$13,pomoc!AC$10,0)</f>
        <v>1</v>
      </c>
      <c r="AL174" s="20">
        <f ca="1">OFFSET(pomoc!$O$13,pomoc!AD$10,0)</f>
        <v>1</v>
      </c>
      <c r="AM174" s="20">
        <f ca="1">OFFSET(pomoc!$O$13,pomoc!AE$10,0)</f>
        <v>1</v>
      </c>
      <c r="AN174" s="20">
        <f ca="1">OFFSET(pomoc!$O$13,pomoc!AF$10,0)</f>
        <v>1</v>
      </c>
      <c r="AO174" s="20">
        <f ca="1">OFFSET(pomoc!$O$13,pomoc!AG$10,0)</f>
        <v>1</v>
      </c>
      <c r="AP174" s="20">
        <f ca="1">OFFSET(pomoc!$O$13,pomoc!AH$10,0)</f>
        <v>1</v>
      </c>
      <c r="AQ174" s="20">
        <f ca="1">OFFSET(pomoc!$O$13,pomoc!AI$10,0)</f>
        <v>1</v>
      </c>
      <c r="AR174" s="20">
        <f ca="1">OFFSET(pomoc!$O$13,pomoc!AJ$10,0)</f>
        <v>1</v>
      </c>
      <c r="AS174" s="20">
        <f ca="1">OFFSET(pomoc!$O$13,pomoc!AK$10,0)</f>
        <v>1</v>
      </c>
      <c r="AT174" s="20">
        <f ca="1">OFFSET(pomoc!$O$13,pomoc!AL$10,0)</f>
        <v>1</v>
      </c>
      <c r="AU174" s="20">
        <f ca="1">OFFSET(pomoc!$O$13,pomoc!AM$10,0)</f>
        <v>1</v>
      </c>
      <c r="AV174" s="20">
        <f ca="1">OFFSET(pomoc!$O$13,pomoc!AN$10,0)</f>
        <v>1</v>
      </c>
      <c r="AW174" s="20">
        <f ca="1">OFFSET(pomoc!$O$13,pomoc!AO$10,0)</f>
        <v>1</v>
      </c>
      <c r="AX174" s="20">
        <f ca="1">OFFSET(pomoc!$O$13,pomoc!AP$10,0)</f>
        <v>1</v>
      </c>
      <c r="AY174" s="20">
        <f ca="1">OFFSET(pomoc!$O$13,pomoc!AQ$10,0)</f>
        <v>1</v>
      </c>
      <c r="AZ174" s="20">
        <f ca="1">OFFSET(pomoc!$O$13,pomoc!AR$10,0)</f>
        <v>1</v>
      </c>
      <c r="BA174" s="20">
        <f ca="1">OFFSET(pomoc!$O$13,pomoc!AS$10,0)</f>
        <v>1</v>
      </c>
      <c r="BB174" s="20">
        <f ca="1">OFFSET(pomoc!$O$13,pomoc!AT$10,0)</f>
        <v>1</v>
      </c>
      <c r="BC174" s="20">
        <f ca="1">OFFSET(pomoc!$O$13,pomoc!AU$10,0)</f>
        <v>1</v>
      </c>
      <c r="BD174" s="20">
        <f ca="1">OFFSET(pomoc!$O$13,pomoc!AV$10,0)</f>
        <v>1</v>
      </c>
      <c r="BE174" s="20">
        <f ca="1">OFFSET(pomoc!$O$13,pomoc!AW$10,0)</f>
        <v>1</v>
      </c>
      <c r="BF174" s="20">
        <f ca="1">OFFSET(pomoc!$O$13,pomoc!AX$10,0)</f>
        <v>1</v>
      </c>
      <c r="BG174" s="20">
        <f ca="1">OFFSET(pomoc!$O$13,pomoc!AY$10,0)</f>
        <v>1</v>
      </c>
      <c r="BH174" s="20">
        <f ca="1">OFFSET(pomoc!$O$13,pomoc!AZ$10,0)</f>
        <v>1</v>
      </c>
      <c r="BI174" s="20">
        <f ca="1">OFFSET(pomoc!$O$13,pomoc!BA$10,0)</f>
        <v>1</v>
      </c>
      <c r="BJ174" s="20">
        <f ca="1">OFFSET(pomoc!$O$13,pomoc!BB$10,0)</f>
        <v>1</v>
      </c>
      <c r="BK174" s="20">
        <f ca="1">OFFSET(pomoc!$O$13,pomoc!BC$10,0)</f>
        <v>1</v>
      </c>
      <c r="BL174" s="20">
        <f ca="1">OFFSET(pomoc!$O$13,pomoc!BD$10,0)</f>
        <v>1</v>
      </c>
      <c r="BM174" s="20">
        <f ca="1">OFFSET(pomoc!$O$13,pomoc!BE$10,0)</f>
        <v>1</v>
      </c>
      <c r="BN174" s="20">
        <f ca="1">OFFSET(pomoc!$O$13,pomoc!BF$10,0)</f>
        <v>1</v>
      </c>
      <c r="BO174" s="20">
        <f ca="1">OFFSET(pomoc!$O$13,pomoc!BG$10,0)</f>
        <v>1</v>
      </c>
      <c r="BP174" s="20">
        <f ca="1">OFFSET(pomoc!$O$13,pomoc!BH$10,0)</f>
        <v>1</v>
      </c>
      <c r="BQ174" s="20">
        <f ca="1">OFFSET(pomoc!$O$13,pomoc!BI$10,0)</f>
        <v>1</v>
      </c>
      <c r="BR174" s="20">
        <f ca="1">OFFSET(pomoc!$O$13,pomoc!BJ$10,0)</f>
        <v>1</v>
      </c>
      <c r="BS174" s="20">
        <f ca="1">OFFSET(pomoc!$O$13,pomoc!BK$10,0)</f>
        <v>1</v>
      </c>
      <c r="BT174" s="20">
        <f ca="1">OFFSET(pomoc!$O$13,pomoc!BL$10,0)</f>
        <v>1</v>
      </c>
    </row>
    <row r="175" spans="3:141" ht="13.5" thickBot="1" x14ac:dyDescent="0.25">
      <c r="C175" s="175"/>
      <c r="D175" s="165"/>
      <c r="E175" s="166"/>
      <c r="F175" s="166"/>
      <c r="G175" s="167"/>
      <c r="H175" s="184" t="s">
        <v>15</v>
      </c>
      <c r="I175" s="185"/>
      <c r="J175" s="24" t="str">
        <f ca="1">IF(ISTEXT(J173),1,"")</f>
        <v/>
      </c>
      <c r="K175" s="24" t="str">
        <f ca="1">IF(ISTEXT(K173),J175+1,"")</f>
        <v/>
      </c>
      <c r="L175" s="24" t="str">
        <f t="shared" ref="L175:BT175" ca="1" si="66">IF(ISTEXT(L173),K175+1,"")</f>
        <v/>
      </c>
      <c r="M175" s="24" t="str">
        <f t="shared" ca="1" si="66"/>
        <v/>
      </c>
      <c r="N175" s="24" t="str">
        <f t="shared" ca="1" si="66"/>
        <v/>
      </c>
      <c r="O175" s="24" t="str">
        <f t="shared" ca="1" si="66"/>
        <v/>
      </c>
      <c r="P175" s="24" t="str">
        <f t="shared" ca="1" si="66"/>
        <v/>
      </c>
      <c r="Q175" s="24" t="str">
        <f t="shared" ca="1" si="66"/>
        <v/>
      </c>
      <c r="R175" s="24" t="str">
        <f t="shared" ca="1" si="66"/>
        <v/>
      </c>
      <c r="S175" s="24" t="str">
        <f t="shared" ca="1" si="66"/>
        <v/>
      </c>
      <c r="T175" s="24" t="str">
        <f t="shared" ca="1" si="66"/>
        <v/>
      </c>
      <c r="U175" s="24" t="str">
        <f t="shared" ca="1" si="66"/>
        <v/>
      </c>
      <c r="V175" s="24" t="str">
        <f t="shared" ca="1" si="66"/>
        <v/>
      </c>
      <c r="W175" s="24" t="str">
        <f t="shared" ca="1" si="66"/>
        <v/>
      </c>
      <c r="X175" s="24" t="str">
        <f t="shared" ca="1" si="66"/>
        <v/>
      </c>
      <c r="Y175" s="24" t="str">
        <f t="shared" ca="1" si="66"/>
        <v/>
      </c>
      <c r="Z175" s="24" t="str">
        <f t="shared" ca="1" si="66"/>
        <v/>
      </c>
      <c r="AA175" s="24" t="str">
        <f t="shared" ca="1" si="66"/>
        <v/>
      </c>
      <c r="AB175" s="24" t="str">
        <f t="shared" ca="1" si="66"/>
        <v/>
      </c>
      <c r="AC175" s="24" t="str">
        <f t="shared" ca="1" si="66"/>
        <v/>
      </c>
      <c r="AD175" s="24" t="str">
        <f t="shared" ca="1" si="66"/>
        <v/>
      </c>
      <c r="AE175" s="24" t="str">
        <f t="shared" ca="1" si="66"/>
        <v/>
      </c>
      <c r="AF175" s="24" t="str">
        <f t="shared" ca="1" si="66"/>
        <v/>
      </c>
      <c r="AG175" s="24" t="str">
        <f t="shared" ca="1" si="66"/>
        <v/>
      </c>
      <c r="AH175" s="24" t="str">
        <f t="shared" ca="1" si="66"/>
        <v/>
      </c>
      <c r="AI175" s="24" t="str">
        <f t="shared" ca="1" si="66"/>
        <v/>
      </c>
      <c r="AJ175" s="24" t="str">
        <f t="shared" ca="1" si="66"/>
        <v/>
      </c>
      <c r="AK175" s="24" t="str">
        <f t="shared" ca="1" si="66"/>
        <v/>
      </c>
      <c r="AL175" s="24" t="str">
        <f t="shared" ca="1" si="66"/>
        <v/>
      </c>
      <c r="AM175" s="24" t="str">
        <f t="shared" ca="1" si="66"/>
        <v/>
      </c>
      <c r="AN175" s="24" t="str">
        <f t="shared" ca="1" si="66"/>
        <v/>
      </c>
      <c r="AO175" s="24" t="str">
        <f t="shared" ca="1" si="66"/>
        <v/>
      </c>
      <c r="AP175" s="24" t="str">
        <f t="shared" ca="1" si="66"/>
        <v/>
      </c>
      <c r="AQ175" s="24" t="str">
        <f t="shared" ca="1" si="66"/>
        <v/>
      </c>
      <c r="AR175" s="24" t="str">
        <f t="shared" ca="1" si="66"/>
        <v/>
      </c>
      <c r="AS175" s="24" t="str">
        <f t="shared" ca="1" si="66"/>
        <v/>
      </c>
      <c r="AT175" s="24" t="str">
        <f t="shared" ca="1" si="66"/>
        <v/>
      </c>
      <c r="AU175" s="24" t="str">
        <f t="shared" ca="1" si="66"/>
        <v/>
      </c>
      <c r="AV175" s="24" t="str">
        <f t="shared" ca="1" si="66"/>
        <v/>
      </c>
      <c r="AW175" s="24" t="str">
        <f t="shared" ca="1" si="66"/>
        <v/>
      </c>
      <c r="AX175" s="24" t="str">
        <f t="shared" ca="1" si="66"/>
        <v/>
      </c>
      <c r="AY175" s="24" t="str">
        <f t="shared" ca="1" si="66"/>
        <v/>
      </c>
      <c r="AZ175" s="24" t="str">
        <f t="shared" ca="1" si="66"/>
        <v/>
      </c>
      <c r="BA175" s="24" t="str">
        <f t="shared" ca="1" si="66"/>
        <v/>
      </c>
      <c r="BB175" s="24" t="str">
        <f t="shared" ca="1" si="66"/>
        <v/>
      </c>
      <c r="BC175" s="24" t="str">
        <f t="shared" ca="1" si="66"/>
        <v/>
      </c>
      <c r="BD175" s="24" t="str">
        <f t="shared" ca="1" si="66"/>
        <v/>
      </c>
      <c r="BE175" s="24" t="str">
        <f t="shared" ca="1" si="66"/>
        <v/>
      </c>
      <c r="BF175" s="24" t="str">
        <f t="shared" ca="1" si="66"/>
        <v/>
      </c>
      <c r="BG175" s="24" t="str">
        <f t="shared" ca="1" si="66"/>
        <v/>
      </c>
      <c r="BH175" s="24" t="str">
        <f t="shared" ca="1" si="66"/>
        <v/>
      </c>
      <c r="BI175" s="24" t="str">
        <f t="shared" ca="1" si="66"/>
        <v/>
      </c>
      <c r="BJ175" s="24" t="str">
        <f t="shared" ca="1" si="66"/>
        <v/>
      </c>
      <c r="BK175" s="24" t="str">
        <f t="shared" ca="1" si="66"/>
        <v/>
      </c>
      <c r="BL175" s="24" t="str">
        <f t="shared" ca="1" si="66"/>
        <v/>
      </c>
      <c r="BM175" s="24" t="str">
        <f t="shared" ca="1" si="66"/>
        <v/>
      </c>
      <c r="BN175" s="24" t="str">
        <f t="shared" ca="1" si="66"/>
        <v/>
      </c>
      <c r="BO175" s="24" t="str">
        <f t="shared" ca="1" si="66"/>
        <v/>
      </c>
      <c r="BP175" s="24" t="str">
        <f t="shared" ca="1" si="66"/>
        <v/>
      </c>
      <c r="BQ175" s="24" t="str">
        <f t="shared" ca="1" si="66"/>
        <v/>
      </c>
      <c r="BR175" s="24" t="str">
        <f t="shared" ca="1" si="66"/>
        <v/>
      </c>
      <c r="BS175" s="24" t="str">
        <f t="shared" ca="1" si="66"/>
        <v/>
      </c>
      <c r="BT175" s="24" t="str">
        <f t="shared" ca="1" si="66"/>
        <v/>
      </c>
    </row>
    <row r="176" spans="3:141" x14ac:dyDescent="0.2">
      <c r="C176" s="23">
        <v>1</v>
      </c>
      <c r="D176" s="192" t="s">
        <v>120</v>
      </c>
      <c r="E176" s="193"/>
      <c r="F176" s="193"/>
      <c r="G176" s="193"/>
      <c r="H176" s="193"/>
      <c r="I176" s="194"/>
      <c r="J176" s="29" t="str">
        <f ca="1">OFFSET(pomoc!$O$14,pomoc!B$10,0)</f>
        <v/>
      </c>
      <c r="K176" s="29" t="str">
        <f ca="1">OFFSET(pomoc!$O$14,pomoc!C$10,0)</f>
        <v/>
      </c>
      <c r="L176" s="29" t="str">
        <f ca="1">OFFSET(pomoc!$O$14,pomoc!D$10,0)</f>
        <v/>
      </c>
      <c r="M176" s="29" t="str">
        <f ca="1">OFFSET(pomoc!$O$14,pomoc!E$10,0)</f>
        <v/>
      </c>
      <c r="N176" s="29" t="str">
        <f ca="1">OFFSET(pomoc!$O$14,pomoc!F$10,0)</f>
        <v/>
      </c>
      <c r="O176" s="29" t="str">
        <f ca="1">OFFSET(pomoc!$O$14,pomoc!G$10,0)</f>
        <v/>
      </c>
      <c r="P176" s="29" t="str">
        <f ca="1">OFFSET(pomoc!$O$14,pomoc!H$10,0)</f>
        <v/>
      </c>
      <c r="Q176" s="29" t="str">
        <f ca="1">OFFSET(pomoc!$O$14,pomoc!I$10,0)</f>
        <v/>
      </c>
      <c r="R176" s="29" t="str">
        <f ca="1">OFFSET(pomoc!$O$14,pomoc!J$10,0)</f>
        <v/>
      </c>
      <c r="S176" s="29" t="str">
        <f ca="1">OFFSET(pomoc!$O$14,pomoc!K$10,0)</f>
        <v/>
      </c>
      <c r="T176" s="29" t="str">
        <f ca="1">OFFSET(pomoc!$O$14,pomoc!L$10,0)</f>
        <v/>
      </c>
      <c r="U176" s="29" t="str">
        <f ca="1">OFFSET(pomoc!$O$14,pomoc!M$10,0)</f>
        <v/>
      </c>
      <c r="V176" s="29" t="str">
        <f ca="1">OFFSET(pomoc!$O$14,pomoc!N$10,0)</f>
        <v/>
      </c>
      <c r="W176" s="29" t="str">
        <f ca="1">OFFSET(pomoc!$O$14,pomoc!O$10,0)</f>
        <v/>
      </c>
      <c r="X176" s="29" t="str">
        <f ca="1">OFFSET(pomoc!$O$14,pomoc!P$10,0)</f>
        <v/>
      </c>
      <c r="Y176" s="29" t="str">
        <f ca="1">OFFSET(pomoc!$O$14,pomoc!Q$10,0)</f>
        <v/>
      </c>
      <c r="Z176" s="29" t="str">
        <f ca="1">OFFSET(pomoc!$O$14,pomoc!R$10,0)</f>
        <v/>
      </c>
      <c r="AA176" s="29" t="str">
        <f ca="1">OFFSET(pomoc!$O$14,pomoc!S$10,0)</f>
        <v/>
      </c>
      <c r="AB176" s="29" t="str">
        <f ca="1">OFFSET(pomoc!$O$14,pomoc!T$10,0)</f>
        <v/>
      </c>
      <c r="AC176" s="29" t="str">
        <f ca="1">OFFSET(pomoc!$O$14,pomoc!U$10,0)</f>
        <v/>
      </c>
      <c r="AD176" s="29" t="str">
        <f ca="1">OFFSET(pomoc!$O$14,pomoc!V$10,0)</f>
        <v/>
      </c>
      <c r="AE176" s="29" t="str">
        <f ca="1">OFFSET(pomoc!$O$14,pomoc!W$10,0)</f>
        <v/>
      </c>
      <c r="AF176" s="29" t="str">
        <f ca="1">OFFSET(pomoc!$O$14,pomoc!X$10,0)</f>
        <v/>
      </c>
      <c r="AG176" s="29" t="str">
        <f ca="1">OFFSET(pomoc!$O$14,pomoc!Y$10,0)</f>
        <v/>
      </c>
      <c r="AH176" s="29" t="str">
        <f ca="1">OFFSET(pomoc!$O$14,pomoc!Z$10,0)</f>
        <v/>
      </c>
      <c r="AI176" s="29" t="str">
        <f ca="1">OFFSET(pomoc!$O$14,pomoc!AA$10,0)</f>
        <v/>
      </c>
      <c r="AJ176" s="29" t="str">
        <f ca="1">OFFSET(pomoc!$O$14,pomoc!AB$10,0)</f>
        <v/>
      </c>
      <c r="AK176" s="29" t="str">
        <f ca="1">OFFSET(pomoc!$O$14,pomoc!AC$10,0)</f>
        <v/>
      </c>
      <c r="AL176" s="29" t="str">
        <f ca="1">OFFSET(pomoc!$O$14,pomoc!AD$10,0)</f>
        <v/>
      </c>
      <c r="AM176" s="29" t="str">
        <f ca="1">OFFSET(pomoc!$O$14,pomoc!AE$10,0)</f>
        <v/>
      </c>
      <c r="AN176" s="29" t="str">
        <f ca="1">OFFSET(pomoc!$O$14,pomoc!AF$10,0)</f>
        <v/>
      </c>
      <c r="AO176" s="29" t="str">
        <f ca="1">OFFSET(pomoc!$O$14,pomoc!AG$10,0)</f>
        <v/>
      </c>
      <c r="AP176" s="29" t="str">
        <f ca="1">OFFSET(pomoc!$O$14,pomoc!AH$10,0)</f>
        <v/>
      </c>
      <c r="AQ176" s="29" t="str">
        <f ca="1">OFFSET(pomoc!$O$14,pomoc!AI$10,0)</f>
        <v/>
      </c>
      <c r="AR176" s="29" t="str">
        <f ca="1">OFFSET(pomoc!$O$14,pomoc!AJ$10,0)</f>
        <v/>
      </c>
      <c r="AS176" s="29" t="str">
        <f ca="1">OFFSET(pomoc!$O$14,pomoc!AK$10,0)</f>
        <v/>
      </c>
      <c r="AT176" s="29" t="str">
        <f ca="1">OFFSET(pomoc!$O$14,pomoc!AL$10,0)</f>
        <v/>
      </c>
      <c r="AU176" s="29" t="str">
        <f ca="1">OFFSET(pomoc!$O$14,pomoc!AM$10,0)</f>
        <v/>
      </c>
      <c r="AV176" s="29" t="str">
        <f ca="1">OFFSET(pomoc!$O$14,pomoc!AN$10,0)</f>
        <v/>
      </c>
      <c r="AW176" s="29" t="str">
        <f ca="1">OFFSET(pomoc!$O$14,pomoc!AO$10,0)</f>
        <v/>
      </c>
      <c r="AX176" s="29" t="str">
        <f ca="1">OFFSET(pomoc!$O$14,pomoc!AP$10,0)</f>
        <v/>
      </c>
      <c r="AY176" s="29" t="str">
        <f ca="1">OFFSET(pomoc!$O$14,pomoc!AQ$10,0)</f>
        <v/>
      </c>
      <c r="AZ176" s="29" t="str">
        <f ca="1">OFFSET(pomoc!$O$14,pomoc!AR$10,0)</f>
        <v/>
      </c>
      <c r="BA176" s="29" t="str">
        <f ca="1">OFFSET(pomoc!$O$14,pomoc!AS$10,0)</f>
        <v/>
      </c>
      <c r="BB176" s="29" t="str">
        <f ca="1">OFFSET(pomoc!$O$14,pomoc!AT$10,0)</f>
        <v/>
      </c>
      <c r="BC176" s="29" t="str">
        <f ca="1">OFFSET(pomoc!$O$14,pomoc!AU$10,0)</f>
        <v/>
      </c>
      <c r="BD176" s="29" t="str">
        <f ca="1">OFFSET(pomoc!$O$14,pomoc!AV$10,0)</f>
        <v/>
      </c>
      <c r="BE176" s="29" t="str">
        <f ca="1">OFFSET(pomoc!$O$14,pomoc!AW$10,0)</f>
        <v/>
      </c>
      <c r="BF176" s="29" t="str">
        <f ca="1">OFFSET(pomoc!$O$14,pomoc!AX$10,0)</f>
        <v/>
      </c>
      <c r="BG176" s="29" t="str">
        <f ca="1">OFFSET(pomoc!$O$14,pomoc!AY$10,0)</f>
        <v/>
      </c>
      <c r="BH176" s="29" t="str">
        <f ca="1">OFFSET(pomoc!$O$14,pomoc!AZ$10,0)</f>
        <v/>
      </c>
      <c r="BI176" s="29" t="str">
        <f ca="1">OFFSET(pomoc!$O$14,pomoc!BA$10,0)</f>
        <v/>
      </c>
      <c r="BJ176" s="29" t="str">
        <f ca="1">OFFSET(pomoc!$O$14,pomoc!BB$10,0)</f>
        <v/>
      </c>
      <c r="BK176" s="29" t="str">
        <f ca="1">OFFSET(pomoc!$O$14,pomoc!BC$10,0)</f>
        <v/>
      </c>
      <c r="BL176" s="29" t="str">
        <f ca="1">OFFSET(pomoc!$O$14,pomoc!BD$10,0)</f>
        <v/>
      </c>
      <c r="BM176" s="29" t="str">
        <f ca="1">OFFSET(pomoc!$O$14,pomoc!BE$10,0)</f>
        <v/>
      </c>
      <c r="BN176" s="29" t="str">
        <f ca="1">OFFSET(pomoc!$O$14,pomoc!BF$10,0)</f>
        <v/>
      </c>
      <c r="BO176" s="29" t="str">
        <f ca="1">OFFSET(pomoc!$O$14,pomoc!BG$10,0)</f>
        <v/>
      </c>
      <c r="BP176" s="29" t="str">
        <f ca="1">OFFSET(pomoc!$O$14,pomoc!BH$10,0)</f>
        <v/>
      </c>
      <c r="BQ176" s="29" t="str">
        <f ca="1">OFFSET(pomoc!$O$14,pomoc!BI$10,0)</f>
        <v/>
      </c>
      <c r="BR176" s="29" t="str">
        <f ca="1">OFFSET(pomoc!$O$14,pomoc!BJ$10,0)</f>
        <v/>
      </c>
      <c r="BS176" s="29" t="str">
        <f ca="1">OFFSET(pomoc!$O$14,pomoc!BK$10,0)</f>
        <v/>
      </c>
      <c r="BT176" s="29" t="str">
        <f ca="1">OFFSET(pomoc!$O$14,pomoc!BL$10,0)</f>
        <v/>
      </c>
      <c r="BV176" s="32">
        <f ca="1">SUM(CA176:EK176)</f>
        <v>0</v>
      </c>
      <c r="BW176" s="32">
        <f ca="1">BV176</f>
        <v>0</v>
      </c>
      <c r="CA176" s="1">
        <f t="shared" ref="CA176:DF176" ca="1" si="67">IF(ISNUMBER(J176*J179),J176*J179,0)</f>
        <v>0</v>
      </c>
      <c r="CB176" s="1">
        <f t="shared" ca="1" si="67"/>
        <v>0</v>
      </c>
      <c r="CC176" s="1">
        <f t="shared" ca="1" si="67"/>
        <v>0</v>
      </c>
      <c r="CD176" s="1">
        <f t="shared" ca="1" si="67"/>
        <v>0</v>
      </c>
      <c r="CE176" s="1">
        <f t="shared" ca="1" si="67"/>
        <v>0</v>
      </c>
      <c r="CF176" s="1">
        <f t="shared" ca="1" si="67"/>
        <v>0</v>
      </c>
      <c r="CG176" s="1">
        <f t="shared" ca="1" si="67"/>
        <v>0</v>
      </c>
      <c r="CH176" s="1">
        <f t="shared" ca="1" si="67"/>
        <v>0</v>
      </c>
      <c r="CI176" s="1">
        <f t="shared" ca="1" si="67"/>
        <v>0</v>
      </c>
      <c r="CJ176" s="1">
        <f t="shared" ca="1" si="67"/>
        <v>0</v>
      </c>
      <c r="CK176" s="1">
        <f t="shared" ca="1" si="67"/>
        <v>0</v>
      </c>
      <c r="CL176" s="1">
        <f t="shared" ca="1" si="67"/>
        <v>0</v>
      </c>
      <c r="CM176" s="1">
        <f t="shared" ca="1" si="67"/>
        <v>0</v>
      </c>
      <c r="CN176" s="1">
        <f t="shared" ca="1" si="67"/>
        <v>0</v>
      </c>
      <c r="CO176" s="1">
        <f t="shared" ca="1" si="67"/>
        <v>0</v>
      </c>
      <c r="CP176" s="1">
        <f t="shared" ca="1" si="67"/>
        <v>0</v>
      </c>
      <c r="CQ176" s="1">
        <f t="shared" ca="1" si="67"/>
        <v>0</v>
      </c>
      <c r="CR176" s="1">
        <f t="shared" ca="1" si="67"/>
        <v>0</v>
      </c>
      <c r="CS176" s="1">
        <f t="shared" ca="1" si="67"/>
        <v>0</v>
      </c>
      <c r="CT176" s="1">
        <f t="shared" ca="1" si="67"/>
        <v>0</v>
      </c>
      <c r="CU176" s="1">
        <f t="shared" ca="1" si="67"/>
        <v>0</v>
      </c>
      <c r="CV176" s="1">
        <f t="shared" ca="1" si="67"/>
        <v>0</v>
      </c>
      <c r="CW176" s="1">
        <f t="shared" ca="1" si="67"/>
        <v>0</v>
      </c>
      <c r="CX176" s="1">
        <f t="shared" ca="1" si="67"/>
        <v>0</v>
      </c>
      <c r="CY176" s="1">
        <f t="shared" ca="1" si="67"/>
        <v>0</v>
      </c>
      <c r="CZ176" s="1">
        <f t="shared" ca="1" si="67"/>
        <v>0</v>
      </c>
      <c r="DA176" s="1">
        <f t="shared" ca="1" si="67"/>
        <v>0</v>
      </c>
      <c r="DB176" s="1">
        <f t="shared" ca="1" si="67"/>
        <v>0</v>
      </c>
      <c r="DC176" s="1">
        <f t="shared" ca="1" si="67"/>
        <v>0</v>
      </c>
      <c r="DD176" s="1">
        <f t="shared" ca="1" si="67"/>
        <v>0</v>
      </c>
      <c r="DE176" s="1">
        <f t="shared" ca="1" si="67"/>
        <v>0</v>
      </c>
      <c r="DF176" s="1">
        <f t="shared" ca="1" si="67"/>
        <v>0</v>
      </c>
      <c r="DG176" s="1">
        <f t="shared" ref="DG176:EK176" ca="1" si="68">IF(ISNUMBER(AP176*AP179),AP176*AP179,0)</f>
        <v>0</v>
      </c>
      <c r="DH176" s="1">
        <f t="shared" ca="1" si="68"/>
        <v>0</v>
      </c>
      <c r="DI176" s="1">
        <f t="shared" ca="1" si="68"/>
        <v>0</v>
      </c>
      <c r="DJ176" s="1">
        <f t="shared" ca="1" si="68"/>
        <v>0</v>
      </c>
      <c r="DK176" s="1">
        <f t="shared" ca="1" si="68"/>
        <v>0</v>
      </c>
      <c r="DL176" s="1">
        <f t="shared" ca="1" si="68"/>
        <v>0</v>
      </c>
      <c r="DM176" s="1">
        <f t="shared" ca="1" si="68"/>
        <v>0</v>
      </c>
      <c r="DN176" s="1">
        <f t="shared" ca="1" si="68"/>
        <v>0</v>
      </c>
      <c r="DO176" s="1">
        <f t="shared" ca="1" si="68"/>
        <v>0</v>
      </c>
      <c r="DP176" s="1">
        <f t="shared" ca="1" si="68"/>
        <v>0</v>
      </c>
      <c r="DQ176" s="1">
        <f t="shared" ca="1" si="68"/>
        <v>0</v>
      </c>
      <c r="DR176" s="1">
        <f t="shared" ca="1" si="68"/>
        <v>0</v>
      </c>
      <c r="DS176" s="1">
        <f t="shared" ca="1" si="68"/>
        <v>0</v>
      </c>
      <c r="DT176" s="1">
        <f t="shared" ca="1" si="68"/>
        <v>0</v>
      </c>
      <c r="DU176" s="1">
        <f t="shared" ca="1" si="68"/>
        <v>0</v>
      </c>
      <c r="DV176" s="1">
        <f t="shared" ca="1" si="68"/>
        <v>0</v>
      </c>
      <c r="DW176" s="1">
        <f t="shared" ca="1" si="68"/>
        <v>0</v>
      </c>
      <c r="DX176" s="1">
        <f t="shared" ca="1" si="68"/>
        <v>0</v>
      </c>
      <c r="DY176" s="1">
        <f t="shared" ca="1" si="68"/>
        <v>0</v>
      </c>
      <c r="DZ176" s="1">
        <f t="shared" ca="1" si="68"/>
        <v>0</v>
      </c>
      <c r="EA176" s="1">
        <f t="shared" ca="1" si="68"/>
        <v>0</v>
      </c>
      <c r="EB176" s="1">
        <f t="shared" ca="1" si="68"/>
        <v>0</v>
      </c>
      <c r="EC176" s="1">
        <f t="shared" ca="1" si="68"/>
        <v>0</v>
      </c>
      <c r="ED176" s="1">
        <f t="shared" ca="1" si="68"/>
        <v>0</v>
      </c>
      <c r="EE176" s="1">
        <f t="shared" ca="1" si="68"/>
        <v>0</v>
      </c>
      <c r="EF176" s="1">
        <f t="shared" ca="1" si="68"/>
        <v>0</v>
      </c>
      <c r="EG176" s="1">
        <f t="shared" ca="1" si="68"/>
        <v>0</v>
      </c>
      <c r="EH176" s="1">
        <f t="shared" ca="1" si="68"/>
        <v>0</v>
      </c>
      <c r="EI176" s="1">
        <f t="shared" ca="1" si="68"/>
        <v>0</v>
      </c>
      <c r="EJ176" s="1">
        <f t="shared" ca="1" si="68"/>
        <v>0</v>
      </c>
      <c r="EK176" s="1">
        <f t="shared" ca="1" si="68"/>
        <v>0</v>
      </c>
    </row>
    <row r="177" spans="3:141" x14ac:dyDescent="0.2">
      <c r="C177" s="23">
        <v>2</v>
      </c>
      <c r="D177" s="189" t="s">
        <v>121</v>
      </c>
      <c r="E177" s="190"/>
      <c r="F177" s="190"/>
      <c r="G177" s="190"/>
      <c r="H177" s="190"/>
      <c r="I177" s="191"/>
      <c r="J177" s="25" t="str">
        <f ca="1">OFFSET(pomoc!$O$15,pomoc!B$10,0)</f>
        <v/>
      </c>
      <c r="K177" s="25" t="str">
        <f ca="1">OFFSET(pomoc!$O$15,pomoc!C$10,0)</f>
        <v/>
      </c>
      <c r="L177" s="25" t="str">
        <f ca="1">OFFSET(pomoc!$O$15,pomoc!D$10,0)</f>
        <v/>
      </c>
      <c r="M177" s="25" t="str">
        <f ca="1">OFFSET(pomoc!$O$15,pomoc!E$10,0)</f>
        <v/>
      </c>
      <c r="N177" s="25" t="str">
        <f ca="1">OFFSET(pomoc!$O$15,pomoc!F$10,0)</f>
        <v/>
      </c>
      <c r="O177" s="25" t="str">
        <f ca="1">OFFSET(pomoc!$O$15,pomoc!G$10,0)</f>
        <v/>
      </c>
      <c r="P177" s="25" t="str">
        <f ca="1">OFFSET(pomoc!$O$15,pomoc!H$10,0)</f>
        <v/>
      </c>
      <c r="Q177" s="25" t="str">
        <f ca="1">OFFSET(pomoc!$O$15,pomoc!I$10,0)</f>
        <v/>
      </c>
      <c r="R177" s="25" t="str">
        <f ca="1">OFFSET(pomoc!$O$15,pomoc!J$10,0)</f>
        <v/>
      </c>
      <c r="S177" s="25" t="str">
        <f ca="1">OFFSET(pomoc!$O$15,pomoc!K$10,0)</f>
        <v/>
      </c>
      <c r="T177" s="25" t="str">
        <f ca="1">OFFSET(pomoc!$O$15,pomoc!L$10,0)</f>
        <v/>
      </c>
      <c r="U177" s="25" t="str">
        <f ca="1">OFFSET(pomoc!$O$15,pomoc!M$10,0)</f>
        <v/>
      </c>
      <c r="V177" s="25" t="str">
        <f ca="1">OFFSET(pomoc!$O$15,pomoc!N$10,0)</f>
        <v/>
      </c>
      <c r="W177" s="25" t="str">
        <f ca="1">OFFSET(pomoc!$O$15,pomoc!O$10,0)</f>
        <v/>
      </c>
      <c r="X177" s="25" t="str">
        <f ca="1">OFFSET(pomoc!$O$15,pomoc!P$10,0)</f>
        <v/>
      </c>
      <c r="Y177" s="25" t="str">
        <f ca="1">OFFSET(pomoc!$O$15,pomoc!Q$10,0)</f>
        <v/>
      </c>
      <c r="Z177" s="25" t="str">
        <f ca="1">OFFSET(pomoc!$O$15,pomoc!R$10,0)</f>
        <v/>
      </c>
      <c r="AA177" s="25" t="str">
        <f ca="1">OFFSET(pomoc!$O$15,pomoc!S$10,0)</f>
        <v/>
      </c>
      <c r="AB177" s="25" t="str">
        <f ca="1">OFFSET(pomoc!$O$15,pomoc!T$10,0)</f>
        <v/>
      </c>
      <c r="AC177" s="25" t="str">
        <f ca="1">OFFSET(pomoc!$O$15,pomoc!U$10,0)</f>
        <v/>
      </c>
      <c r="AD177" s="25" t="str">
        <f ca="1">OFFSET(pomoc!$O$15,pomoc!V$10,0)</f>
        <v/>
      </c>
      <c r="AE177" s="25" t="str">
        <f ca="1">OFFSET(pomoc!$O$15,pomoc!W$10,0)</f>
        <v/>
      </c>
      <c r="AF177" s="25" t="str">
        <f ca="1">OFFSET(pomoc!$O$15,pomoc!X$10,0)</f>
        <v/>
      </c>
      <c r="AG177" s="25" t="str">
        <f ca="1">OFFSET(pomoc!$O$15,pomoc!Y$10,0)</f>
        <v/>
      </c>
      <c r="AH177" s="25" t="str">
        <f ca="1">OFFSET(pomoc!$O$15,pomoc!Z$10,0)</f>
        <v/>
      </c>
      <c r="AI177" s="25" t="str">
        <f ca="1">OFFSET(pomoc!$O$15,pomoc!AA$10,0)</f>
        <v/>
      </c>
      <c r="AJ177" s="25" t="str">
        <f ca="1">OFFSET(pomoc!$O$15,pomoc!AB$10,0)</f>
        <v/>
      </c>
      <c r="AK177" s="25" t="str">
        <f ca="1">OFFSET(pomoc!$O$15,pomoc!AC$10,0)</f>
        <v/>
      </c>
      <c r="AL177" s="25" t="str">
        <f ca="1">OFFSET(pomoc!$O$15,pomoc!AD$10,0)</f>
        <v/>
      </c>
      <c r="AM177" s="25" t="str">
        <f ca="1">OFFSET(pomoc!$O$15,pomoc!AE$10,0)</f>
        <v/>
      </c>
      <c r="AN177" s="25" t="str">
        <f ca="1">OFFSET(pomoc!$O$15,pomoc!AF$10,0)</f>
        <v/>
      </c>
      <c r="AO177" s="25" t="str">
        <f ca="1">OFFSET(pomoc!$O$15,pomoc!AG$10,0)</f>
        <v/>
      </c>
      <c r="AP177" s="25" t="str">
        <f ca="1">OFFSET(pomoc!$O$15,pomoc!AH$10,0)</f>
        <v/>
      </c>
      <c r="AQ177" s="25" t="str">
        <f ca="1">OFFSET(pomoc!$O$15,pomoc!AI$10,0)</f>
        <v/>
      </c>
      <c r="AR177" s="25" t="str">
        <f ca="1">OFFSET(pomoc!$O$15,pomoc!AJ$10,0)</f>
        <v/>
      </c>
      <c r="AS177" s="25" t="str">
        <f ca="1">OFFSET(pomoc!$O$15,pomoc!AK$10,0)</f>
        <v/>
      </c>
      <c r="AT177" s="25" t="str">
        <f ca="1">OFFSET(pomoc!$O$15,pomoc!AL$10,0)</f>
        <v/>
      </c>
      <c r="AU177" s="25" t="str">
        <f ca="1">OFFSET(pomoc!$O$15,pomoc!AM$10,0)</f>
        <v/>
      </c>
      <c r="AV177" s="25" t="str">
        <f ca="1">OFFSET(pomoc!$O$15,pomoc!AN$10,0)</f>
        <v/>
      </c>
      <c r="AW177" s="25" t="str">
        <f ca="1">OFFSET(pomoc!$O$15,pomoc!AO$10,0)</f>
        <v/>
      </c>
      <c r="AX177" s="25" t="str">
        <f ca="1">OFFSET(pomoc!$O$15,pomoc!AP$10,0)</f>
        <v/>
      </c>
      <c r="AY177" s="25" t="str">
        <f ca="1">OFFSET(pomoc!$O$15,pomoc!AQ$10,0)</f>
        <v/>
      </c>
      <c r="AZ177" s="25" t="str">
        <f ca="1">OFFSET(pomoc!$O$15,pomoc!AR$10,0)</f>
        <v/>
      </c>
      <c r="BA177" s="25" t="str">
        <f ca="1">OFFSET(pomoc!$O$15,pomoc!AS$10,0)</f>
        <v/>
      </c>
      <c r="BB177" s="25" t="str">
        <f ca="1">OFFSET(pomoc!$O$15,pomoc!AT$10,0)</f>
        <v/>
      </c>
      <c r="BC177" s="25" t="str">
        <f ca="1">OFFSET(pomoc!$O$15,pomoc!AU$10,0)</f>
        <v/>
      </c>
      <c r="BD177" s="25" t="str">
        <f ca="1">OFFSET(pomoc!$O$15,pomoc!AV$10,0)</f>
        <v/>
      </c>
      <c r="BE177" s="25" t="str">
        <f ca="1">OFFSET(pomoc!$O$15,pomoc!AW$10,0)</f>
        <v/>
      </c>
      <c r="BF177" s="25" t="str">
        <f ca="1">OFFSET(pomoc!$O$15,pomoc!AX$10,0)</f>
        <v/>
      </c>
      <c r="BG177" s="25" t="str">
        <f ca="1">OFFSET(pomoc!$O$15,pomoc!AY$10,0)</f>
        <v/>
      </c>
      <c r="BH177" s="25" t="str">
        <f ca="1">OFFSET(pomoc!$O$15,pomoc!AZ$10,0)</f>
        <v/>
      </c>
      <c r="BI177" s="25" t="str">
        <f ca="1">OFFSET(pomoc!$O$15,pomoc!BA$10,0)</f>
        <v/>
      </c>
      <c r="BJ177" s="25" t="str">
        <f ca="1">OFFSET(pomoc!$O$15,pomoc!BB$10,0)</f>
        <v/>
      </c>
      <c r="BK177" s="25" t="str">
        <f ca="1">OFFSET(pomoc!$O$15,pomoc!BC$10,0)</f>
        <v/>
      </c>
      <c r="BL177" s="25" t="str">
        <f ca="1">OFFSET(pomoc!$O$15,pomoc!BD$10,0)</f>
        <v/>
      </c>
      <c r="BM177" s="25" t="str">
        <f ca="1">OFFSET(pomoc!$O$15,pomoc!BE$10,0)</f>
        <v/>
      </c>
      <c r="BN177" s="25" t="str">
        <f ca="1">OFFSET(pomoc!$O$15,pomoc!BF$10,0)</f>
        <v/>
      </c>
      <c r="BO177" s="25" t="str">
        <f ca="1">OFFSET(pomoc!$O$15,pomoc!BG$10,0)</f>
        <v/>
      </c>
      <c r="BP177" s="25" t="str">
        <f ca="1">OFFSET(pomoc!$O$15,pomoc!BH$10,0)</f>
        <v/>
      </c>
      <c r="BQ177" s="25" t="str">
        <f ca="1">OFFSET(pomoc!$O$15,pomoc!BI$10,0)</f>
        <v/>
      </c>
      <c r="BR177" s="25" t="str">
        <f ca="1">OFFSET(pomoc!$O$15,pomoc!BJ$10,0)</f>
        <v/>
      </c>
      <c r="BS177" s="25" t="str">
        <f ca="1">OFFSET(pomoc!$O$15,pomoc!BK$10,0)</f>
        <v/>
      </c>
      <c r="BT177" s="25" t="str">
        <f ca="1">OFFSET(pomoc!$O$15,pomoc!BL$10,0)</f>
        <v/>
      </c>
      <c r="BV177" s="32">
        <f ca="1">SUM(J177:BT177)</f>
        <v>0</v>
      </c>
      <c r="BX177" s="32">
        <f ca="1">BV177</f>
        <v>0</v>
      </c>
    </row>
    <row r="178" spans="3:141" x14ac:dyDescent="0.2">
      <c r="C178" s="23">
        <v>3</v>
      </c>
      <c r="D178" s="186" t="s">
        <v>14</v>
      </c>
      <c r="E178" s="187"/>
      <c r="F178" s="187"/>
      <c r="G178" s="187"/>
      <c r="H178" s="187"/>
      <c r="I178" s="188"/>
      <c r="J178" s="25">
        <f ca="1">OFFSET(pomoc!$O$16,pomoc!B$10,0)</f>
        <v>0</v>
      </c>
      <c r="K178" s="25">
        <f ca="1">OFFSET(pomoc!$O$16,pomoc!C$10,0)</f>
        <v>0</v>
      </c>
      <c r="L178" s="25">
        <f ca="1">OFFSET(pomoc!$O$16,pomoc!D$10,0)</f>
        <v>0</v>
      </c>
      <c r="M178" s="25">
        <f ca="1">OFFSET(pomoc!$O$16,pomoc!E$10,0)</f>
        <v>0</v>
      </c>
      <c r="N178" s="25">
        <f ca="1">OFFSET(pomoc!$O$16,pomoc!F$10,0)</f>
        <v>0</v>
      </c>
      <c r="O178" s="25">
        <f ca="1">OFFSET(pomoc!$O$16,pomoc!G$10,0)</f>
        <v>0</v>
      </c>
      <c r="P178" s="25">
        <f ca="1">OFFSET(pomoc!$O$16,pomoc!H$10,0)</f>
        <v>0</v>
      </c>
      <c r="Q178" s="25">
        <f ca="1">OFFSET(pomoc!$O$16,pomoc!I$10,0)</f>
        <v>0</v>
      </c>
      <c r="R178" s="25">
        <f ca="1">OFFSET(pomoc!$O$16,pomoc!J$10,0)</f>
        <v>0</v>
      </c>
      <c r="S178" s="25">
        <f ca="1">OFFSET(pomoc!$O$16,pomoc!K$10,0)</f>
        <v>0</v>
      </c>
      <c r="T178" s="25">
        <f ca="1">OFFSET(pomoc!$O$16,pomoc!L$10,0)</f>
        <v>0</v>
      </c>
      <c r="U178" s="25">
        <f ca="1">OFFSET(pomoc!$O$16,pomoc!M$10,0)</f>
        <v>0</v>
      </c>
      <c r="V178" s="25">
        <f ca="1">OFFSET(pomoc!$O$16,pomoc!N$10,0)</f>
        <v>0</v>
      </c>
      <c r="W178" s="25">
        <f ca="1">OFFSET(pomoc!$O$16,pomoc!O$10,0)</f>
        <v>0</v>
      </c>
      <c r="X178" s="25">
        <f ca="1">OFFSET(pomoc!$O$16,pomoc!P$10,0)</f>
        <v>0</v>
      </c>
      <c r="Y178" s="25">
        <f ca="1">OFFSET(pomoc!$O$16,pomoc!Q$10,0)</f>
        <v>0</v>
      </c>
      <c r="Z178" s="25">
        <f ca="1">OFFSET(pomoc!$O$16,pomoc!R$10,0)</f>
        <v>0</v>
      </c>
      <c r="AA178" s="25">
        <f ca="1">OFFSET(pomoc!$O$16,pomoc!S$10,0)</f>
        <v>0</v>
      </c>
      <c r="AB178" s="25">
        <f ca="1">OFFSET(pomoc!$O$16,pomoc!T$10,0)</f>
        <v>0</v>
      </c>
      <c r="AC178" s="25">
        <f ca="1">OFFSET(pomoc!$O$16,pomoc!U$10,0)</f>
        <v>0</v>
      </c>
      <c r="AD178" s="25">
        <f ca="1">OFFSET(pomoc!$O$16,pomoc!V$10,0)</f>
        <v>0</v>
      </c>
      <c r="AE178" s="25">
        <f ca="1">OFFSET(pomoc!$O$16,pomoc!W$10,0)</f>
        <v>0</v>
      </c>
      <c r="AF178" s="25">
        <f ca="1">OFFSET(pomoc!$O$16,pomoc!X$10,0)</f>
        <v>0</v>
      </c>
      <c r="AG178" s="25">
        <f ca="1">OFFSET(pomoc!$O$16,pomoc!Y$10,0)</f>
        <v>0</v>
      </c>
      <c r="AH178" s="25">
        <f ca="1">OFFSET(pomoc!$O$16,pomoc!Z$10,0)</f>
        <v>0</v>
      </c>
      <c r="AI178" s="25">
        <f ca="1">OFFSET(pomoc!$O$16,pomoc!AA$10,0)</f>
        <v>0</v>
      </c>
      <c r="AJ178" s="25">
        <f ca="1">OFFSET(pomoc!$O$16,pomoc!AB$10,0)</f>
        <v>0</v>
      </c>
      <c r="AK178" s="25">
        <f ca="1">OFFSET(pomoc!$O$16,pomoc!AC$10,0)</f>
        <v>0</v>
      </c>
      <c r="AL178" s="25">
        <f ca="1">OFFSET(pomoc!$O$16,pomoc!AD$10,0)</f>
        <v>0</v>
      </c>
      <c r="AM178" s="25">
        <f ca="1">OFFSET(pomoc!$O$16,pomoc!AE$10,0)</f>
        <v>0</v>
      </c>
      <c r="AN178" s="25">
        <f ca="1">OFFSET(pomoc!$O$16,pomoc!AF$10,0)</f>
        <v>0</v>
      </c>
      <c r="AO178" s="25">
        <f ca="1">OFFSET(pomoc!$O$16,pomoc!AG$10,0)</f>
        <v>0</v>
      </c>
      <c r="AP178" s="25">
        <f ca="1">OFFSET(pomoc!$O$16,pomoc!AH$10,0)</f>
        <v>0</v>
      </c>
      <c r="AQ178" s="25">
        <f ca="1">OFFSET(pomoc!$O$16,pomoc!AI$10,0)</f>
        <v>0</v>
      </c>
      <c r="AR178" s="25">
        <f ca="1">OFFSET(pomoc!$O$16,pomoc!AJ$10,0)</f>
        <v>0</v>
      </c>
      <c r="AS178" s="25">
        <f ca="1">OFFSET(pomoc!$O$16,pomoc!AK$10,0)</f>
        <v>0</v>
      </c>
      <c r="AT178" s="25">
        <f ca="1">OFFSET(pomoc!$O$16,pomoc!AL$10,0)</f>
        <v>0</v>
      </c>
      <c r="AU178" s="25">
        <f ca="1">OFFSET(pomoc!$O$16,pomoc!AM$10,0)</f>
        <v>0</v>
      </c>
      <c r="AV178" s="25">
        <f ca="1">OFFSET(pomoc!$O$16,pomoc!AN$10,0)</f>
        <v>0</v>
      </c>
      <c r="AW178" s="25">
        <f ca="1">OFFSET(pomoc!$O$16,pomoc!AO$10,0)</f>
        <v>0</v>
      </c>
      <c r="AX178" s="25">
        <f ca="1">OFFSET(pomoc!$O$16,pomoc!AP$10,0)</f>
        <v>0</v>
      </c>
      <c r="AY178" s="25">
        <f ca="1">OFFSET(pomoc!$O$16,pomoc!AQ$10,0)</f>
        <v>0</v>
      </c>
      <c r="AZ178" s="25">
        <f ca="1">OFFSET(pomoc!$O$16,pomoc!AR$10,0)</f>
        <v>0</v>
      </c>
      <c r="BA178" s="25">
        <f ca="1">OFFSET(pomoc!$O$16,pomoc!AS$10,0)</f>
        <v>0</v>
      </c>
      <c r="BB178" s="25">
        <f ca="1">OFFSET(pomoc!$O$16,pomoc!AT$10,0)</f>
        <v>0</v>
      </c>
      <c r="BC178" s="25">
        <f ca="1">OFFSET(pomoc!$O$16,pomoc!AU$10,0)</f>
        <v>0</v>
      </c>
      <c r="BD178" s="25">
        <f ca="1">OFFSET(pomoc!$O$16,pomoc!AV$10,0)</f>
        <v>0</v>
      </c>
      <c r="BE178" s="25">
        <f ca="1">OFFSET(pomoc!$O$16,pomoc!AW$10,0)</f>
        <v>0</v>
      </c>
      <c r="BF178" s="25">
        <f ca="1">OFFSET(pomoc!$O$16,pomoc!AX$10,0)</f>
        <v>0</v>
      </c>
      <c r="BG178" s="25">
        <f ca="1">OFFSET(pomoc!$O$16,pomoc!AY$10,0)</f>
        <v>0</v>
      </c>
      <c r="BH178" s="25">
        <f ca="1">OFFSET(pomoc!$O$16,pomoc!AZ$10,0)</f>
        <v>0</v>
      </c>
      <c r="BI178" s="25">
        <f ca="1">OFFSET(pomoc!$O$16,pomoc!BA$10,0)</f>
        <v>0</v>
      </c>
      <c r="BJ178" s="25">
        <f ca="1">OFFSET(pomoc!$O$16,pomoc!BB$10,0)</f>
        <v>0</v>
      </c>
      <c r="BK178" s="25">
        <f ca="1">OFFSET(pomoc!$O$16,pomoc!BC$10,0)</f>
        <v>0</v>
      </c>
      <c r="BL178" s="25">
        <f ca="1">OFFSET(pomoc!$O$16,pomoc!BD$10,0)</f>
        <v>0</v>
      </c>
      <c r="BM178" s="25">
        <f ca="1">OFFSET(pomoc!$O$16,pomoc!BE$10,0)</f>
        <v>0</v>
      </c>
      <c r="BN178" s="25">
        <f ca="1">OFFSET(pomoc!$O$16,pomoc!BF$10,0)</f>
        <v>0</v>
      </c>
      <c r="BO178" s="25">
        <f ca="1">OFFSET(pomoc!$O$16,pomoc!BG$10,0)</f>
        <v>0</v>
      </c>
      <c r="BP178" s="25">
        <f ca="1">OFFSET(pomoc!$O$16,pomoc!BH$10,0)</f>
        <v>0</v>
      </c>
      <c r="BQ178" s="25">
        <f ca="1">OFFSET(pomoc!$O$16,pomoc!BI$10,0)</f>
        <v>0</v>
      </c>
      <c r="BR178" s="25">
        <f ca="1">OFFSET(pomoc!$O$16,pomoc!BJ$10,0)</f>
        <v>0</v>
      </c>
      <c r="BS178" s="25">
        <f ca="1">OFFSET(pomoc!$O$16,pomoc!BK$10,0)</f>
        <v>0</v>
      </c>
      <c r="BT178" s="25">
        <f ca="1">OFFSET(pomoc!$O$16,pomoc!BL$10,0)</f>
        <v>0</v>
      </c>
      <c r="BV178" s="32">
        <f ca="1">SUM(J178:BT178)</f>
        <v>0</v>
      </c>
      <c r="BY178" s="32">
        <f ca="1">BV178</f>
        <v>0</v>
      </c>
    </row>
    <row r="179" spans="3:141" x14ac:dyDescent="0.2">
      <c r="C179" s="23">
        <v>4</v>
      </c>
      <c r="D179" s="189" t="s">
        <v>108</v>
      </c>
      <c r="E179" s="190"/>
      <c r="F179" s="190"/>
      <c r="G179" s="190"/>
      <c r="H179" s="190"/>
      <c r="I179" s="191"/>
      <c r="J179" s="33">
        <f ca="1">OFFSET(pomoc!$O$17,pomoc!B$10,0)</f>
        <v>0</v>
      </c>
      <c r="K179" s="33">
        <f ca="1">OFFSET(pomoc!$O$17,pomoc!C$10,0)</f>
        <v>0</v>
      </c>
      <c r="L179" s="33">
        <f ca="1">OFFSET(pomoc!$O$17,pomoc!D$10,0)</f>
        <v>0</v>
      </c>
      <c r="M179" s="33">
        <f ca="1">OFFSET(pomoc!$O$17,pomoc!E$10,0)</f>
        <v>0</v>
      </c>
      <c r="N179" s="33">
        <f ca="1">OFFSET(pomoc!$O$17,pomoc!F$10,0)</f>
        <v>0</v>
      </c>
      <c r="O179" s="33">
        <f ca="1">OFFSET(pomoc!$O$17,pomoc!G$10,0)</f>
        <v>0</v>
      </c>
      <c r="P179" s="33">
        <f ca="1">OFFSET(pomoc!$O$17,pomoc!H$10,0)</f>
        <v>0</v>
      </c>
      <c r="Q179" s="33">
        <f ca="1">OFFSET(pomoc!$O$17,pomoc!I$10,0)</f>
        <v>0</v>
      </c>
      <c r="R179" s="33">
        <f ca="1">OFFSET(pomoc!$O$17,pomoc!J$10,0)</f>
        <v>0</v>
      </c>
      <c r="S179" s="33">
        <f ca="1">OFFSET(pomoc!$O$17,pomoc!K$10,0)</f>
        <v>0</v>
      </c>
      <c r="T179" s="33">
        <f ca="1">OFFSET(pomoc!$O$17,pomoc!L$10,0)</f>
        <v>0</v>
      </c>
      <c r="U179" s="33">
        <f ca="1">OFFSET(pomoc!$O$17,pomoc!M$10,0)</f>
        <v>0</v>
      </c>
      <c r="V179" s="33">
        <f ca="1">OFFSET(pomoc!$O$17,pomoc!N$10,0)</f>
        <v>0</v>
      </c>
      <c r="W179" s="33">
        <f ca="1">OFFSET(pomoc!$O$17,pomoc!O$10,0)</f>
        <v>0</v>
      </c>
      <c r="X179" s="33">
        <f ca="1">OFFSET(pomoc!$O$17,pomoc!P$10,0)</f>
        <v>0</v>
      </c>
      <c r="Y179" s="33">
        <f ca="1">OFFSET(pomoc!$O$17,pomoc!Q$10,0)</f>
        <v>0</v>
      </c>
      <c r="Z179" s="33">
        <f ca="1">OFFSET(pomoc!$O$17,pomoc!R$10,0)</f>
        <v>0</v>
      </c>
      <c r="AA179" s="33">
        <f ca="1">OFFSET(pomoc!$O$17,pomoc!S$10,0)</f>
        <v>0</v>
      </c>
      <c r="AB179" s="33">
        <f ca="1">OFFSET(pomoc!$O$17,pomoc!T$10,0)</f>
        <v>0</v>
      </c>
      <c r="AC179" s="33">
        <f ca="1">OFFSET(pomoc!$O$17,pomoc!U$10,0)</f>
        <v>0</v>
      </c>
      <c r="AD179" s="33">
        <f ca="1">OFFSET(pomoc!$O$17,pomoc!V$10,0)</f>
        <v>0</v>
      </c>
      <c r="AE179" s="33">
        <f ca="1">OFFSET(pomoc!$O$17,pomoc!W$10,0)</f>
        <v>0</v>
      </c>
      <c r="AF179" s="33">
        <f ca="1">OFFSET(pomoc!$O$17,pomoc!X$10,0)</f>
        <v>0</v>
      </c>
      <c r="AG179" s="33">
        <f ca="1">OFFSET(pomoc!$O$17,pomoc!Y$10,0)</f>
        <v>0</v>
      </c>
      <c r="AH179" s="33">
        <f ca="1">OFFSET(pomoc!$O$17,pomoc!Z$10,0)</f>
        <v>0</v>
      </c>
      <c r="AI179" s="33">
        <f ca="1">OFFSET(pomoc!$O$17,pomoc!AA$10,0)</f>
        <v>0</v>
      </c>
      <c r="AJ179" s="33">
        <f ca="1">OFFSET(pomoc!$O$17,pomoc!AB$10,0)</f>
        <v>0</v>
      </c>
      <c r="AK179" s="33">
        <f ca="1">OFFSET(pomoc!$O$17,pomoc!AC$10,0)</f>
        <v>0</v>
      </c>
      <c r="AL179" s="33">
        <f ca="1">OFFSET(pomoc!$O$17,pomoc!AD$10,0)</f>
        <v>0</v>
      </c>
      <c r="AM179" s="33">
        <f ca="1">OFFSET(pomoc!$O$17,pomoc!AE$10,0)</f>
        <v>0</v>
      </c>
      <c r="AN179" s="33">
        <f ca="1">OFFSET(pomoc!$O$17,pomoc!AF$10,0)</f>
        <v>0</v>
      </c>
      <c r="AO179" s="33">
        <f ca="1">OFFSET(pomoc!$O$17,pomoc!AG$10,0)</f>
        <v>0</v>
      </c>
      <c r="AP179" s="33">
        <f ca="1">OFFSET(pomoc!$O$17,pomoc!AH$10,0)</f>
        <v>0</v>
      </c>
      <c r="AQ179" s="33">
        <f ca="1">OFFSET(pomoc!$O$17,pomoc!AI$10,0)</f>
        <v>0</v>
      </c>
      <c r="AR179" s="33">
        <f ca="1">OFFSET(pomoc!$O$17,pomoc!AJ$10,0)</f>
        <v>0</v>
      </c>
      <c r="AS179" s="33">
        <f ca="1">OFFSET(pomoc!$O$17,pomoc!AK$10,0)</f>
        <v>0</v>
      </c>
      <c r="AT179" s="33">
        <f ca="1">OFFSET(pomoc!$O$17,pomoc!AL$10,0)</f>
        <v>0</v>
      </c>
      <c r="AU179" s="33">
        <f ca="1">OFFSET(pomoc!$O$17,pomoc!AM$10,0)</f>
        <v>0</v>
      </c>
      <c r="AV179" s="33">
        <f ca="1">OFFSET(pomoc!$O$17,pomoc!AN$10,0)</f>
        <v>0</v>
      </c>
      <c r="AW179" s="33">
        <f ca="1">OFFSET(pomoc!$O$17,pomoc!AO$10,0)</f>
        <v>0</v>
      </c>
      <c r="AX179" s="33">
        <f ca="1">OFFSET(pomoc!$O$17,pomoc!AP$10,0)</f>
        <v>0</v>
      </c>
      <c r="AY179" s="33">
        <f ca="1">OFFSET(pomoc!$O$17,pomoc!AQ$10,0)</f>
        <v>0</v>
      </c>
      <c r="AZ179" s="33">
        <f ca="1">OFFSET(pomoc!$O$17,pomoc!AR$10,0)</f>
        <v>0</v>
      </c>
      <c r="BA179" s="33">
        <f ca="1">OFFSET(pomoc!$O$17,pomoc!AS$10,0)</f>
        <v>0</v>
      </c>
      <c r="BB179" s="33">
        <f ca="1">OFFSET(pomoc!$O$17,pomoc!AT$10,0)</f>
        <v>0</v>
      </c>
      <c r="BC179" s="33">
        <f ca="1">OFFSET(pomoc!$O$17,pomoc!AU$10,0)</f>
        <v>0</v>
      </c>
      <c r="BD179" s="33">
        <f ca="1">OFFSET(pomoc!$O$17,pomoc!AV$10,0)</f>
        <v>0</v>
      </c>
      <c r="BE179" s="33">
        <f ca="1">OFFSET(pomoc!$O$17,pomoc!AW$10,0)</f>
        <v>0</v>
      </c>
      <c r="BF179" s="33">
        <f ca="1">OFFSET(pomoc!$O$17,pomoc!AX$10,0)</f>
        <v>0</v>
      </c>
      <c r="BG179" s="33">
        <f ca="1">OFFSET(pomoc!$O$17,pomoc!AY$10,0)</f>
        <v>0</v>
      </c>
      <c r="BH179" s="33">
        <f ca="1">OFFSET(pomoc!$O$17,pomoc!AZ$10,0)</f>
        <v>0</v>
      </c>
      <c r="BI179" s="33">
        <f ca="1">OFFSET(pomoc!$O$17,pomoc!BA$10,0)</f>
        <v>0</v>
      </c>
      <c r="BJ179" s="33">
        <f ca="1">OFFSET(pomoc!$O$17,pomoc!BB$10,0)</f>
        <v>0</v>
      </c>
      <c r="BK179" s="33">
        <f ca="1">OFFSET(pomoc!$O$17,pomoc!BC$10,0)</f>
        <v>0</v>
      </c>
      <c r="BL179" s="33">
        <f ca="1">OFFSET(pomoc!$O$17,pomoc!BD$10,0)</f>
        <v>0</v>
      </c>
      <c r="BM179" s="33">
        <f ca="1">OFFSET(pomoc!$O$17,pomoc!BE$10,0)</f>
        <v>0</v>
      </c>
      <c r="BN179" s="33">
        <f ca="1">OFFSET(pomoc!$O$17,pomoc!BF$10,0)</f>
        <v>0</v>
      </c>
      <c r="BO179" s="33">
        <f ca="1">OFFSET(pomoc!$O$17,pomoc!BG$10,0)</f>
        <v>0</v>
      </c>
      <c r="BP179" s="33">
        <f ca="1">OFFSET(pomoc!$O$17,pomoc!BH$10,0)</f>
        <v>0</v>
      </c>
      <c r="BQ179" s="33">
        <f ca="1">OFFSET(pomoc!$O$17,pomoc!BI$10,0)</f>
        <v>0</v>
      </c>
      <c r="BR179" s="33">
        <f ca="1">OFFSET(pomoc!$O$17,pomoc!BJ$10,0)</f>
        <v>0</v>
      </c>
      <c r="BS179" s="33">
        <f ca="1">OFFSET(pomoc!$O$17,pomoc!BK$10,0)</f>
        <v>0</v>
      </c>
      <c r="BT179" s="33">
        <f ca="1">OFFSET(pomoc!$O$17,pomoc!BL$10,0)</f>
        <v>0</v>
      </c>
    </row>
    <row r="180" spans="3:141" x14ac:dyDescent="0.2">
      <c r="C180" s="23">
        <v>5</v>
      </c>
      <c r="D180" s="189" t="s">
        <v>122</v>
      </c>
      <c r="E180" s="190"/>
      <c r="F180" s="190"/>
      <c r="G180" s="190"/>
      <c r="H180" s="190"/>
      <c r="I180" s="191"/>
      <c r="J180" s="21" t="str">
        <f t="shared" ref="J180:AO180" ca="1" si="69">IF(ISTEXT(J173),IF($BV176=0,0,CA176/$BV176),"")</f>
        <v/>
      </c>
      <c r="K180" s="21" t="str">
        <f t="shared" ca="1" si="69"/>
        <v/>
      </c>
      <c r="L180" s="21" t="str">
        <f t="shared" ca="1" si="69"/>
        <v/>
      </c>
      <c r="M180" s="21" t="str">
        <f t="shared" ca="1" si="69"/>
        <v/>
      </c>
      <c r="N180" s="21" t="str">
        <f t="shared" ca="1" si="69"/>
        <v/>
      </c>
      <c r="O180" s="21" t="str">
        <f t="shared" ca="1" si="69"/>
        <v/>
      </c>
      <c r="P180" s="21" t="str">
        <f t="shared" ca="1" si="69"/>
        <v/>
      </c>
      <c r="Q180" s="21" t="str">
        <f t="shared" ca="1" si="69"/>
        <v/>
      </c>
      <c r="R180" s="21" t="str">
        <f t="shared" ca="1" si="69"/>
        <v/>
      </c>
      <c r="S180" s="21" t="str">
        <f t="shared" ca="1" si="69"/>
        <v/>
      </c>
      <c r="T180" s="21" t="str">
        <f t="shared" ca="1" si="69"/>
        <v/>
      </c>
      <c r="U180" s="21" t="str">
        <f t="shared" ca="1" si="69"/>
        <v/>
      </c>
      <c r="V180" s="21" t="str">
        <f t="shared" ca="1" si="69"/>
        <v/>
      </c>
      <c r="W180" s="21" t="str">
        <f t="shared" ca="1" si="69"/>
        <v/>
      </c>
      <c r="X180" s="21" t="str">
        <f t="shared" ca="1" si="69"/>
        <v/>
      </c>
      <c r="Y180" s="21" t="str">
        <f t="shared" ca="1" si="69"/>
        <v/>
      </c>
      <c r="Z180" s="21" t="str">
        <f t="shared" ca="1" si="69"/>
        <v/>
      </c>
      <c r="AA180" s="21" t="str">
        <f t="shared" ca="1" si="69"/>
        <v/>
      </c>
      <c r="AB180" s="21" t="str">
        <f t="shared" ca="1" si="69"/>
        <v/>
      </c>
      <c r="AC180" s="21" t="str">
        <f t="shared" ca="1" si="69"/>
        <v/>
      </c>
      <c r="AD180" s="21" t="str">
        <f t="shared" ca="1" si="69"/>
        <v/>
      </c>
      <c r="AE180" s="21" t="str">
        <f t="shared" ca="1" si="69"/>
        <v/>
      </c>
      <c r="AF180" s="21" t="str">
        <f t="shared" ca="1" si="69"/>
        <v/>
      </c>
      <c r="AG180" s="21" t="str">
        <f t="shared" ca="1" si="69"/>
        <v/>
      </c>
      <c r="AH180" s="21" t="str">
        <f t="shared" ca="1" si="69"/>
        <v/>
      </c>
      <c r="AI180" s="21" t="str">
        <f t="shared" ca="1" si="69"/>
        <v/>
      </c>
      <c r="AJ180" s="21" t="str">
        <f t="shared" ca="1" si="69"/>
        <v/>
      </c>
      <c r="AK180" s="21" t="str">
        <f t="shared" ca="1" si="69"/>
        <v/>
      </c>
      <c r="AL180" s="21" t="str">
        <f t="shared" ca="1" si="69"/>
        <v/>
      </c>
      <c r="AM180" s="21" t="str">
        <f t="shared" ca="1" si="69"/>
        <v/>
      </c>
      <c r="AN180" s="21" t="str">
        <f t="shared" ca="1" si="69"/>
        <v/>
      </c>
      <c r="AO180" s="21" t="str">
        <f t="shared" ca="1" si="69"/>
        <v/>
      </c>
      <c r="AP180" s="21" t="str">
        <f t="shared" ref="AP180:BT180" ca="1" si="70">IF(ISTEXT(AP173),IF($BV176=0,0,DG176/$BV176),"")</f>
        <v/>
      </c>
      <c r="AQ180" s="21" t="str">
        <f t="shared" ca="1" si="70"/>
        <v/>
      </c>
      <c r="AR180" s="21" t="str">
        <f t="shared" ca="1" si="70"/>
        <v/>
      </c>
      <c r="AS180" s="21" t="str">
        <f t="shared" ca="1" si="70"/>
        <v/>
      </c>
      <c r="AT180" s="21" t="str">
        <f t="shared" ca="1" si="70"/>
        <v/>
      </c>
      <c r="AU180" s="21" t="str">
        <f t="shared" ca="1" si="70"/>
        <v/>
      </c>
      <c r="AV180" s="21" t="str">
        <f t="shared" ca="1" si="70"/>
        <v/>
      </c>
      <c r="AW180" s="21" t="str">
        <f t="shared" ca="1" si="70"/>
        <v/>
      </c>
      <c r="AX180" s="21" t="str">
        <f t="shared" ca="1" si="70"/>
        <v/>
      </c>
      <c r="AY180" s="21" t="str">
        <f t="shared" ca="1" si="70"/>
        <v/>
      </c>
      <c r="AZ180" s="21" t="str">
        <f t="shared" ca="1" si="70"/>
        <v/>
      </c>
      <c r="BA180" s="21" t="str">
        <f t="shared" ca="1" si="70"/>
        <v/>
      </c>
      <c r="BB180" s="21" t="str">
        <f t="shared" ca="1" si="70"/>
        <v/>
      </c>
      <c r="BC180" s="21" t="str">
        <f t="shared" ca="1" si="70"/>
        <v/>
      </c>
      <c r="BD180" s="21" t="str">
        <f t="shared" ca="1" si="70"/>
        <v/>
      </c>
      <c r="BE180" s="21" t="str">
        <f t="shared" ca="1" si="70"/>
        <v/>
      </c>
      <c r="BF180" s="21" t="str">
        <f t="shared" ca="1" si="70"/>
        <v/>
      </c>
      <c r="BG180" s="21" t="str">
        <f t="shared" ca="1" si="70"/>
        <v/>
      </c>
      <c r="BH180" s="21" t="str">
        <f t="shared" ca="1" si="70"/>
        <v/>
      </c>
      <c r="BI180" s="21" t="str">
        <f t="shared" ca="1" si="70"/>
        <v/>
      </c>
      <c r="BJ180" s="21" t="str">
        <f t="shared" ca="1" si="70"/>
        <v/>
      </c>
      <c r="BK180" s="21" t="str">
        <f t="shared" ca="1" si="70"/>
        <v/>
      </c>
      <c r="BL180" s="21" t="str">
        <f t="shared" ca="1" si="70"/>
        <v/>
      </c>
      <c r="BM180" s="21" t="str">
        <f t="shared" ca="1" si="70"/>
        <v/>
      </c>
      <c r="BN180" s="21" t="str">
        <f t="shared" ca="1" si="70"/>
        <v/>
      </c>
      <c r="BO180" s="21" t="str">
        <f t="shared" ca="1" si="70"/>
        <v/>
      </c>
      <c r="BP180" s="21" t="str">
        <f t="shared" ca="1" si="70"/>
        <v/>
      </c>
      <c r="BQ180" s="21" t="str">
        <f t="shared" ca="1" si="70"/>
        <v/>
      </c>
      <c r="BR180" s="21" t="str">
        <f t="shared" ca="1" si="70"/>
        <v/>
      </c>
      <c r="BS180" s="21" t="str">
        <f t="shared" ca="1" si="70"/>
        <v/>
      </c>
      <c r="BT180" s="21" t="str">
        <f t="shared" ca="1" si="70"/>
        <v/>
      </c>
    </row>
    <row r="181" spans="3:141" x14ac:dyDescent="0.2">
      <c r="C181" s="23">
        <v>6</v>
      </c>
      <c r="D181" s="189" t="s">
        <v>20</v>
      </c>
      <c r="E181" s="190"/>
      <c r="F181" s="190"/>
      <c r="G181" s="190"/>
      <c r="H181" s="190"/>
      <c r="I181" s="191"/>
      <c r="J181" s="41" t="str">
        <f ca="1">IF(ISNUMBER(J180),J180*jst!#REF!,"")</f>
        <v/>
      </c>
      <c r="K181" s="41" t="str">
        <f ca="1">IF(ISNUMBER(K180),K180*jst!#REF!,"")</f>
        <v/>
      </c>
      <c r="L181" s="41" t="str">
        <f ca="1">IF(ISNUMBER(L180),L180*jst!#REF!,"")</f>
        <v/>
      </c>
      <c r="M181" s="41" t="str">
        <f ca="1">IF(ISNUMBER(M180),M180*jst!#REF!,"")</f>
        <v/>
      </c>
      <c r="N181" s="41" t="str">
        <f ca="1">IF(ISNUMBER(N180),N180*jst!#REF!,"")</f>
        <v/>
      </c>
      <c r="O181" s="41" t="str">
        <f ca="1">IF(ISNUMBER(O180),O180*jst!#REF!,"")</f>
        <v/>
      </c>
      <c r="P181" s="41" t="str">
        <f ca="1">IF(ISNUMBER(P180),P180*jst!#REF!,"")</f>
        <v/>
      </c>
      <c r="Q181" s="41" t="str">
        <f ca="1">IF(ISNUMBER(Q180),Q180*jst!#REF!,"")</f>
        <v/>
      </c>
      <c r="R181" s="41" t="str">
        <f ca="1">IF(ISNUMBER(R180),R180*jst!#REF!,"")</f>
        <v/>
      </c>
      <c r="S181" s="41" t="str">
        <f ca="1">IF(ISNUMBER(S180),S180*jst!#REF!,"")</f>
        <v/>
      </c>
      <c r="T181" s="41" t="str">
        <f ca="1">IF(ISNUMBER(T180),T180*jst!#REF!,"")</f>
        <v/>
      </c>
      <c r="U181" s="41" t="str">
        <f ca="1">IF(ISNUMBER(U180),U180*jst!#REF!,"")</f>
        <v/>
      </c>
      <c r="V181" s="41" t="str">
        <f ca="1">IF(ISNUMBER(V180),V180*jst!#REF!,"")</f>
        <v/>
      </c>
      <c r="W181" s="41" t="str">
        <f ca="1">IF(ISNUMBER(W180),W180*jst!#REF!,"")</f>
        <v/>
      </c>
      <c r="X181" s="41" t="str">
        <f ca="1">IF(ISNUMBER(X180),X180*jst!#REF!,"")</f>
        <v/>
      </c>
      <c r="Y181" s="41" t="str">
        <f ca="1">IF(ISNUMBER(Y180),Y180*jst!#REF!,"")</f>
        <v/>
      </c>
      <c r="Z181" s="41" t="str">
        <f ca="1">IF(ISNUMBER(Z180),Z180*jst!#REF!,"")</f>
        <v/>
      </c>
      <c r="AA181" s="41" t="str">
        <f ca="1">IF(ISNUMBER(AA180),AA180*jst!#REF!,"")</f>
        <v/>
      </c>
      <c r="AB181" s="41" t="str">
        <f ca="1">IF(ISNUMBER(AB180),AB180*jst!#REF!,"")</f>
        <v/>
      </c>
      <c r="AC181" s="41" t="str">
        <f ca="1">IF(ISNUMBER(AC180),AC180*jst!#REF!,"")</f>
        <v/>
      </c>
      <c r="AD181" s="41" t="str">
        <f ca="1">IF(ISNUMBER(AD180),AD180*jst!#REF!,"")</f>
        <v/>
      </c>
      <c r="AE181" s="41" t="str">
        <f ca="1">IF(ISNUMBER(AE180),AE180*jst!#REF!,"")</f>
        <v/>
      </c>
      <c r="AF181" s="41" t="str">
        <f ca="1">IF(ISNUMBER(AF180),AF180*jst!#REF!,"")</f>
        <v/>
      </c>
      <c r="AG181" s="41" t="str">
        <f ca="1">IF(ISNUMBER(AG180),AG180*jst!#REF!,"")</f>
        <v/>
      </c>
      <c r="AH181" s="41" t="str">
        <f ca="1">IF(ISNUMBER(AH180),AH180*jst!#REF!,"")</f>
        <v/>
      </c>
      <c r="AI181" s="41" t="str">
        <f ca="1">IF(ISNUMBER(AI180),AI180*jst!#REF!,"")</f>
        <v/>
      </c>
      <c r="AJ181" s="41" t="str">
        <f ca="1">IF(ISNUMBER(AJ180),AJ180*jst!#REF!,"")</f>
        <v/>
      </c>
      <c r="AK181" s="41" t="str">
        <f ca="1">IF(ISNUMBER(AK180),AK180*jst!#REF!,"")</f>
        <v/>
      </c>
      <c r="AL181" s="41" t="str">
        <f ca="1">IF(ISNUMBER(AL180),AL180*jst!#REF!,"")</f>
        <v/>
      </c>
      <c r="AM181" s="41" t="str">
        <f ca="1">IF(ISNUMBER(AM180),AM180*jst!#REF!,"")</f>
        <v/>
      </c>
      <c r="AN181" s="41" t="str">
        <f ca="1">IF(ISNUMBER(AN180),AN180*jst!#REF!,"")</f>
        <v/>
      </c>
      <c r="AO181" s="41" t="str">
        <f ca="1">IF(ISNUMBER(AO180),AO180*jst!#REF!,"")</f>
        <v/>
      </c>
      <c r="AP181" s="41" t="str">
        <f ca="1">IF(ISNUMBER(AP180),AP180*jst!#REF!,"")</f>
        <v/>
      </c>
      <c r="AQ181" s="41" t="str">
        <f ca="1">IF(ISNUMBER(AQ180),AQ180*jst!#REF!,"")</f>
        <v/>
      </c>
      <c r="AR181" s="41" t="str">
        <f ca="1">IF(ISNUMBER(AR180),AR180*jst!#REF!,"")</f>
        <v/>
      </c>
      <c r="AS181" s="41" t="str">
        <f ca="1">IF(ISNUMBER(AS180),AS180*jst!#REF!,"")</f>
        <v/>
      </c>
      <c r="AT181" s="41" t="str">
        <f ca="1">IF(ISNUMBER(AT180),AT180*jst!#REF!,"")</f>
        <v/>
      </c>
      <c r="AU181" s="41" t="str">
        <f ca="1">IF(ISNUMBER(AU180),AU180*jst!#REF!,"")</f>
        <v/>
      </c>
      <c r="AV181" s="41" t="str">
        <f ca="1">IF(ISNUMBER(AV180),AV180*jst!#REF!,"")</f>
        <v/>
      </c>
      <c r="AW181" s="41" t="str">
        <f ca="1">IF(ISNUMBER(AW180),AW180*jst!#REF!,"")</f>
        <v/>
      </c>
      <c r="AX181" s="41" t="str">
        <f ca="1">IF(ISNUMBER(AX180),AX180*jst!#REF!,"")</f>
        <v/>
      </c>
      <c r="AY181" s="41" t="str">
        <f ca="1">IF(ISNUMBER(AY180),AY180*jst!#REF!,"")</f>
        <v/>
      </c>
      <c r="AZ181" s="41" t="str">
        <f ca="1">IF(ISNUMBER(AZ180),AZ180*jst!#REF!,"")</f>
        <v/>
      </c>
      <c r="BA181" s="41" t="str">
        <f ca="1">IF(ISNUMBER(BA180),BA180*jst!#REF!,"")</f>
        <v/>
      </c>
      <c r="BB181" s="41" t="str">
        <f ca="1">IF(ISNUMBER(BB180),BB180*jst!#REF!,"")</f>
        <v/>
      </c>
      <c r="BC181" s="41" t="str">
        <f ca="1">IF(ISNUMBER(BC180),BC180*jst!#REF!,"")</f>
        <v/>
      </c>
      <c r="BD181" s="41" t="str">
        <f ca="1">IF(ISNUMBER(BD180),BD180*jst!#REF!,"")</f>
        <v/>
      </c>
      <c r="BE181" s="41" t="str">
        <f ca="1">IF(ISNUMBER(BE180),BE180*jst!#REF!,"")</f>
        <v/>
      </c>
      <c r="BF181" s="41" t="str">
        <f ca="1">IF(ISNUMBER(BF180),BF180*jst!#REF!,"")</f>
        <v/>
      </c>
      <c r="BG181" s="41" t="str">
        <f ca="1">IF(ISNUMBER(BG180),BG180*jst!#REF!,"")</f>
        <v/>
      </c>
      <c r="BH181" s="41" t="str">
        <f ca="1">IF(ISNUMBER(BH180),BH180*jst!#REF!,"")</f>
        <v/>
      </c>
      <c r="BI181" s="41" t="str">
        <f ca="1">IF(ISNUMBER(BI180),BI180*jst!#REF!,"")</f>
        <v/>
      </c>
      <c r="BJ181" s="41" t="str">
        <f ca="1">IF(ISNUMBER(BJ180),BJ180*jst!#REF!,"")</f>
        <v/>
      </c>
      <c r="BK181" s="41" t="str">
        <f ca="1">IF(ISNUMBER(BK180),BK180*jst!#REF!,"")</f>
        <v/>
      </c>
      <c r="BL181" s="41" t="str">
        <f ca="1">IF(ISNUMBER(BL180),BL180*jst!#REF!,"")</f>
        <v/>
      </c>
      <c r="BM181" s="41" t="str">
        <f ca="1">IF(ISNUMBER(BM180),BM180*jst!#REF!,"")</f>
        <v/>
      </c>
      <c r="BN181" s="41" t="str">
        <f ca="1">IF(ISNUMBER(BN180),BN180*jst!#REF!,"")</f>
        <v/>
      </c>
      <c r="BO181" s="41" t="str">
        <f ca="1">IF(ISNUMBER(BO180),BO180*jst!#REF!,"")</f>
        <v/>
      </c>
      <c r="BP181" s="41" t="str">
        <f ca="1">IF(ISNUMBER(BP180),BP180*jst!#REF!,"")</f>
        <v/>
      </c>
      <c r="BQ181" s="41" t="str">
        <f ca="1">IF(ISNUMBER(BQ180),BQ180*jst!#REF!,"")</f>
        <v/>
      </c>
      <c r="BR181" s="41" t="str">
        <f ca="1">IF(ISNUMBER(BR180),BR180*jst!#REF!,"")</f>
        <v/>
      </c>
      <c r="BS181" s="41" t="str">
        <f ca="1">IF(ISNUMBER(BS180),BS180*jst!#REF!,"")</f>
        <v/>
      </c>
      <c r="BT181" s="41" t="str">
        <f ca="1">IF(ISNUMBER(BT180),BT180*jst!#REF!,"")</f>
        <v/>
      </c>
    </row>
    <row r="182" spans="3:141" ht="13.5" thickBot="1" x14ac:dyDescent="0.25">
      <c r="C182" s="23">
        <v>7</v>
      </c>
      <c r="D182" s="171" t="s">
        <v>19</v>
      </c>
      <c r="E182" s="172"/>
      <c r="F182" s="172"/>
      <c r="G182" s="172"/>
      <c r="H182" s="172"/>
      <c r="I182" s="173"/>
      <c r="J182" s="48" t="str">
        <f t="shared" ref="J182:AO182" ca="1" si="71">IF(ISNUMBER(J181),J181*12,"")</f>
        <v/>
      </c>
      <c r="K182" s="48" t="str">
        <f t="shared" ca="1" si="71"/>
        <v/>
      </c>
      <c r="L182" s="48" t="str">
        <f t="shared" ca="1" si="71"/>
        <v/>
      </c>
      <c r="M182" s="48" t="str">
        <f t="shared" ca="1" si="71"/>
        <v/>
      </c>
      <c r="N182" s="48" t="str">
        <f t="shared" ca="1" si="71"/>
        <v/>
      </c>
      <c r="O182" s="48" t="str">
        <f t="shared" ca="1" si="71"/>
        <v/>
      </c>
      <c r="P182" s="48" t="str">
        <f t="shared" ca="1" si="71"/>
        <v/>
      </c>
      <c r="Q182" s="48" t="str">
        <f t="shared" ca="1" si="71"/>
        <v/>
      </c>
      <c r="R182" s="48" t="str">
        <f t="shared" ca="1" si="71"/>
        <v/>
      </c>
      <c r="S182" s="48" t="str">
        <f t="shared" ca="1" si="71"/>
        <v/>
      </c>
      <c r="T182" s="48" t="str">
        <f t="shared" ca="1" si="71"/>
        <v/>
      </c>
      <c r="U182" s="48" t="str">
        <f t="shared" ca="1" si="71"/>
        <v/>
      </c>
      <c r="V182" s="48" t="str">
        <f t="shared" ca="1" si="71"/>
        <v/>
      </c>
      <c r="W182" s="48" t="str">
        <f t="shared" ca="1" si="71"/>
        <v/>
      </c>
      <c r="X182" s="48" t="str">
        <f t="shared" ca="1" si="71"/>
        <v/>
      </c>
      <c r="Y182" s="48" t="str">
        <f t="shared" ca="1" si="71"/>
        <v/>
      </c>
      <c r="Z182" s="48" t="str">
        <f t="shared" ca="1" si="71"/>
        <v/>
      </c>
      <c r="AA182" s="48" t="str">
        <f t="shared" ca="1" si="71"/>
        <v/>
      </c>
      <c r="AB182" s="48" t="str">
        <f t="shared" ca="1" si="71"/>
        <v/>
      </c>
      <c r="AC182" s="48" t="str">
        <f t="shared" ca="1" si="71"/>
        <v/>
      </c>
      <c r="AD182" s="48" t="str">
        <f t="shared" ca="1" si="71"/>
        <v/>
      </c>
      <c r="AE182" s="48" t="str">
        <f t="shared" ca="1" si="71"/>
        <v/>
      </c>
      <c r="AF182" s="48" t="str">
        <f t="shared" ca="1" si="71"/>
        <v/>
      </c>
      <c r="AG182" s="48" t="str">
        <f t="shared" ca="1" si="71"/>
        <v/>
      </c>
      <c r="AH182" s="48" t="str">
        <f t="shared" ca="1" si="71"/>
        <v/>
      </c>
      <c r="AI182" s="48" t="str">
        <f t="shared" ca="1" si="71"/>
        <v/>
      </c>
      <c r="AJ182" s="48" t="str">
        <f t="shared" ca="1" si="71"/>
        <v/>
      </c>
      <c r="AK182" s="48" t="str">
        <f t="shared" ca="1" si="71"/>
        <v/>
      </c>
      <c r="AL182" s="48" t="str">
        <f t="shared" ca="1" si="71"/>
        <v/>
      </c>
      <c r="AM182" s="48" t="str">
        <f t="shared" ca="1" si="71"/>
        <v/>
      </c>
      <c r="AN182" s="48" t="str">
        <f t="shared" ca="1" si="71"/>
        <v/>
      </c>
      <c r="AO182" s="48" t="str">
        <f t="shared" ca="1" si="71"/>
        <v/>
      </c>
      <c r="AP182" s="48" t="str">
        <f t="shared" ref="AP182:BT182" ca="1" si="72">IF(ISNUMBER(AP181),AP181*12,"")</f>
        <v/>
      </c>
      <c r="AQ182" s="48" t="str">
        <f t="shared" ca="1" si="72"/>
        <v/>
      </c>
      <c r="AR182" s="48" t="str">
        <f t="shared" ca="1" si="72"/>
        <v/>
      </c>
      <c r="AS182" s="48" t="str">
        <f t="shared" ca="1" si="72"/>
        <v/>
      </c>
      <c r="AT182" s="48" t="str">
        <f t="shared" ca="1" si="72"/>
        <v/>
      </c>
      <c r="AU182" s="48" t="str">
        <f t="shared" ca="1" si="72"/>
        <v/>
      </c>
      <c r="AV182" s="48" t="str">
        <f t="shared" ca="1" si="72"/>
        <v/>
      </c>
      <c r="AW182" s="48" t="str">
        <f t="shared" ca="1" si="72"/>
        <v/>
      </c>
      <c r="AX182" s="48" t="str">
        <f t="shared" ca="1" si="72"/>
        <v/>
      </c>
      <c r="AY182" s="48" t="str">
        <f t="shared" ca="1" si="72"/>
        <v/>
      </c>
      <c r="AZ182" s="48" t="str">
        <f t="shared" ca="1" si="72"/>
        <v/>
      </c>
      <c r="BA182" s="48" t="str">
        <f t="shared" ca="1" si="72"/>
        <v/>
      </c>
      <c r="BB182" s="48" t="str">
        <f t="shared" ca="1" si="72"/>
        <v/>
      </c>
      <c r="BC182" s="48" t="str">
        <f t="shared" ca="1" si="72"/>
        <v/>
      </c>
      <c r="BD182" s="48" t="str">
        <f t="shared" ca="1" si="72"/>
        <v/>
      </c>
      <c r="BE182" s="48" t="str">
        <f t="shared" ca="1" si="72"/>
        <v/>
      </c>
      <c r="BF182" s="48" t="str">
        <f t="shared" ca="1" si="72"/>
        <v/>
      </c>
      <c r="BG182" s="48" t="str">
        <f t="shared" ca="1" si="72"/>
        <v/>
      </c>
      <c r="BH182" s="48" t="str">
        <f t="shared" ca="1" si="72"/>
        <v/>
      </c>
      <c r="BI182" s="48" t="str">
        <f t="shared" ca="1" si="72"/>
        <v/>
      </c>
      <c r="BJ182" s="48" t="str">
        <f t="shared" ca="1" si="72"/>
        <v/>
      </c>
      <c r="BK182" s="48" t="str">
        <f t="shared" ca="1" si="72"/>
        <v/>
      </c>
      <c r="BL182" s="48" t="str">
        <f t="shared" ca="1" si="72"/>
        <v/>
      </c>
      <c r="BM182" s="48" t="str">
        <f t="shared" ca="1" si="72"/>
        <v/>
      </c>
      <c r="BN182" s="48" t="str">
        <f t="shared" ca="1" si="72"/>
        <v/>
      </c>
      <c r="BO182" s="48" t="str">
        <f t="shared" ca="1" si="72"/>
        <v/>
      </c>
      <c r="BP182" s="48" t="str">
        <f t="shared" ca="1" si="72"/>
        <v/>
      </c>
      <c r="BQ182" s="48" t="str">
        <f t="shared" ca="1" si="72"/>
        <v/>
      </c>
      <c r="BR182" s="48" t="str">
        <f t="shared" ca="1" si="72"/>
        <v/>
      </c>
      <c r="BS182" s="48" t="str">
        <f t="shared" ca="1" si="72"/>
        <v/>
      </c>
      <c r="BT182" s="48" t="str">
        <f t="shared" ca="1" si="72"/>
        <v/>
      </c>
    </row>
    <row r="183" spans="3:141" ht="13.5" thickBot="1" x14ac:dyDescent="0.25"/>
    <row r="184" spans="3:141" ht="13.5" thickBot="1" x14ac:dyDescent="0.25">
      <c r="C184" s="174" t="s">
        <v>15</v>
      </c>
      <c r="D184" s="176" t="s">
        <v>18</v>
      </c>
      <c r="E184" s="177"/>
      <c r="F184" s="195" t="str">
        <f>pomoc!P$6</f>
        <v/>
      </c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70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2"/>
    </row>
    <row r="185" spans="3:141" x14ac:dyDescent="0.2">
      <c r="C185" s="175"/>
      <c r="D185" s="178" t="s">
        <v>13</v>
      </c>
      <c r="E185" s="179"/>
      <c r="F185" s="196" t="str">
        <f>pomoc!P$5</f>
        <v>p15</v>
      </c>
      <c r="G185" s="181"/>
      <c r="H185" s="178" t="s">
        <v>21</v>
      </c>
      <c r="I185" s="179"/>
      <c r="J185" s="28">
        <f ca="1">OFFSET(pomoc!$P$12,pomoc!B$10,0)</f>
        <v>0</v>
      </c>
      <c r="K185" s="28">
        <f ca="1">OFFSET(pomoc!$P$12,pomoc!C$10,0)</f>
        <v>0</v>
      </c>
      <c r="L185" s="28">
        <f ca="1">OFFSET(pomoc!$P$12,pomoc!D$10,0)</f>
        <v>0</v>
      </c>
      <c r="M185" s="28">
        <f ca="1">OFFSET(pomoc!$P$12,pomoc!E$10,0)</f>
        <v>0</v>
      </c>
      <c r="N185" s="28">
        <f ca="1">OFFSET(pomoc!$P$12,pomoc!F$10,0)</f>
        <v>0</v>
      </c>
      <c r="O185" s="28">
        <f ca="1">OFFSET(pomoc!$P$12,pomoc!G$10,0)</f>
        <v>0</v>
      </c>
      <c r="P185" s="28">
        <f ca="1">OFFSET(pomoc!$P$12,pomoc!H$10,0)</f>
        <v>0</v>
      </c>
      <c r="Q185" s="28">
        <f ca="1">OFFSET(pomoc!$P$12,pomoc!I$10,0)</f>
        <v>0</v>
      </c>
      <c r="R185" s="28">
        <f ca="1">OFFSET(pomoc!$P$12,pomoc!J$10,0)</f>
        <v>0</v>
      </c>
      <c r="S185" s="28">
        <f ca="1">OFFSET(pomoc!$P$12,pomoc!K$10,0)</f>
        <v>0</v>
      </c>
      <c r="T185" s="28">
        <f ca="1">OFFSET(pomoc!$P$12,pomoc!L$10,0)</f>
        <v>0</v>
      </c>
      <c r="U185" s="28">
        <f ca="1">OFFSET(pomoc!$P$12,pomoc!M$10,0)</f>
        <v>0</v>
      </c>
      <c r="V185" s="28">
        <f ca="1">OFFSET(pomoc!$P$12,pomoc!N$10,0)</f>
        <v>0</v>
      </c>
      <c r="W185" s="28">
        <f ca="1">OFFSET(pomoc!$P$12,pomoc!O$10,0)</f>
        <v>0</v>
      </c>
      <c r="X185" s="28">
        <f ca="1">OFFSET(pomoc!$P$12,pomoc!P$10,0)</f>
        <v>0</v>
      </c>
      <c r="Y185" s="28">
        <f ca="1">OFFSET(pomoc!$P$12,pomoc!Q$10,0)</f>
        <v>0</v>
      </c>
      <c r="Z185" s="28">
        <f ca="1">OFFSET(pomoc!$P$12,pomoc!R$10,0)</f>
        <v>0</v>
      </c>
      <c r="AA185" s="28">
        <f ca="1">OFFSET(pomoc!$P$12,pomoc!S$10,0)</f>
        <v>0</v>
      </c>
      <c r="AB185" s="28">
        <f ca="1">OFFSET(pomoc!$P$12,pomoc!T$10,0)</f>
        <v>0</v>
      </c>
      <c r="AC185" s="28">
        <f ca="1">OFFSET(pomoc!$P$12,pomoc!U$10,0)</f>
        <v>0</v>
      </c>
      <c r="AD185" s="28">
        <f ca="1">OFFSET(pomoc!$P$12,pomoc!V$10,0)</f>
        <v>0</v>
      </c>
      <c r="AE185" s="28">
        <f ca="1">OFFSET(pomoc!$P$12,pomoc!W$10,0)</f>
        <v>0</v>
      </c>
      <c r="AF185" s="28">
        <f ca="1">OFFSET(pomoc!$P$12,pomoc!X$10,0)</f>
        <v>0</v>
      </c>
      <c r="AG185" s="28">
        <f ca="1">OFFSET(pomoc!$P$12,pomoc!Y$10,0)</f>
        <v>0</v>
      </c>
      <c r="AH185" s="28">
        <f ca="1">OFFSET(pomoc!$P$12,pomoc!Z$10,0)</f>
        <v>0</v>
      </c>
      <c r="AI185" s="28">
        <f ca="1">OFFSET(pomoc!$P$12,pomoc!AA$10,0)</f>
        <v>0</v>
      </c>
      <c r="AJ185" s="28">
        <f ca="1">OFFSET(pomoc!$P$12,pomoc!AB$10,0)</f>
        <v>0</v>
      </c>
      <c r="AK185" s="28">
        <f ca="1">OFFSET(pomoc!$P$12,pomoc!AC$10,0)</f>
        <v>0</v>
      </c>
      <c r="AL185" s="28">
        <f ca="1">OFFSET(pomoc!$P$12,pomoc!AD$10,0)</f>
        <v>0</v>
      </c>
      <c r="AM185" s="28">
        <f ca="1">OFFSET(pomoc!$P$12,pomoc!AE$10,0)</f>
        <v>0</v>
      </c>
      <c r="AN185" s="28">
        <f ca="1">OFFSET(pomoc!$P$12,pomoc!AF$10,0)</f>
        <v>0</v>
      </c>
      <c r="AO185" s="28">
        <f ca="1">OFFSET(pomoc!$P$12,pomoc!AG$10,0)</f>
        <v>0</v>
      </c>
      <c r="AP185" s="28">
        <f ca="1">OFFSET(pomoc!$P$12,pomoc!AH$10,0)</f>
        <v>0</v>
      </c>
      <c r="AQ185" s="28">
        <f ca="1">OFFSET(pomoc!$P$12,pomoc!AI$10,0)</f>
        <v>0</v>
      </c>
      <c r="AR185" s="28">
        <f ca="1">OFFSET(pomoc!$P$12,pomoc!AJ$10,0)</f>
        <v>0</v>
      </c>
      <c r="AS185" s="28">
        <f ca="1">OFFSET(pomoc!$P$12,pomoc!AK$10,0)</f>
        <v>0</v>
      </c>
      <c r="AT185" s="28">
        <f ca="1">OFFSET(pomoc!$P$12,pomoc!AL$10,0)</f>
        <v>0</v>
      </c>
      <c r="AU185" s="28">
        <f ca="1">OFFSET(pomoc!$P$12,pomoc!AM$10,0)</f>
        <v>0</v>
      </c>
      <c r="AV185" s="28">
        <f ca="1">OFFSET(pomoc!$P$12,pomoc!AN$10,0)</f>
        <v>0</v>
      </c>
      <c r="AW185" s="28">
        <f ca="1">OFFSET(pomoc!$P$12,pomoc!AO$10,0)</f>
        <v>0</v>
      </c>
      <c r="AX185" s="28">
        <f ca="1">OFFSET(pomoc!$P$12,pomoc!AP$10,0)</f>
        <v>0</v>
      </c>
      <c r="AY185" s="28">
        <f ca="1">OFFSET(pomoc!$P$12,pomoc!AQ$10,0)</f>
        <v>0</v>
      </c>
      <c r="AZ185" s="28">
        <f ca="1">OFFSET(pomoc!$P$12,pomoc!AR$10,0)</f>
        <v>0</v>
      </c>
      <c r="BA185" s="28">
        <f ca="1">OFFSET(pomoc!$P$12,pomoc!AS$10,0)</f>
        <v>0</v>
      </c>
      <c r="BB185" s="28">
        <f ca="1">OFFSET(pomoc!$P$12,pomoc!AT$10,0)</f>
        <v>0</v>
      </c>
      <c r="BC185" s="28">
        <f ca="1">OFFSET(pomoc!$P$12,pomoc!AU$10,0)</f>
        <v>0</v>
      </c>
      <c r="BD185" s="28">
        <f ca="1">OFFSET(pomoc!$P$12,pomoc!AV$10,0)</f>
        <v>0</v>
      </c>
      <c r="BE185" s="28">
        <f ca="1">OFFSET(pomoc!$P$12,pomoc!AW$10,0)</f>
        <v>0</v>
      </c>
      <c r="BF185" s="28">
        <f ca="1">OFFSET(pomoc!$P$12,pomoc!AX$10,0)</f>
        <v>0</v>
      </c>
      <c r="BG185" s="28">
        <f ca="1">OFFSET(pomoc!$P$12,pomoc!AY$10,0)</f>
        <v>0</v>
      </c>
      <c r="BH185" s="28">
        <f ca="1">OFFSET(pomoc!$P$12,pomoc!AZ$10,0)</f>
        <v>0</v>
      </c>
      <c r="BI185" s="28">
        <f ca="1">OFFSET(pomoc!$P$12,pomoc!BA$10,0)</f>
        <v>0</v>
      </c>
      <c r="BJ185" s="28">
        <f ca="1">OFFSET(pomoc!$P$12,pomoc!BB$10,0)</f>
        <v>0</v>
      </c>
      <c r="BK185" s="28">
        <f ca="1">OFFSET(pomoc!$P$12,pomoc!BC$10,0)</f>
        <v>0</v>
      </c>
      <c r="BL185" s="28">
        <f ca="1">OFFSET(pomoc!$P$12,pomoc!BD$10,0)</f>
        <v>0</v>
      </c>
      <c r="BM185" s="28">
        <f ca="1">OFFSET(pomoc!$P$12,pomoc!BE$10,0)</f>
        <v>0</v>
      </c>
      <c r="BN185" s="28">
        <f ca="1">OFFSET(pomoc!$P$12,pomoc!BF$10,0)</f>
        <v>0</v>
      </c>
      <c r="BO185" s="28">
        <f ca="1">OFFSET(pomoc!$P$12,pomoc!BG$10,0)</f>
        <v>0</v>
      </c>
      <c r="BP185" s="28">
        <f ca="1">OFFSET(pomoc!$P$12,pomoc!BH$10,0)</f>
        <v>0</v>
      </c>
      <c r="BQ185" s="28">
        <f ca="1">OFFSET(pomoc!$P$12,pomoc!BI$10,0)</f>
        <v>0</v>
      </c>
      <c r="BR185" s="28">
        <f ca="1">OFFSET(pomoc!$P$12,pomoc!BJ$10,0)</f>
        <v>0</v>
      </c>
      <c r="BS185" s="28">
        <f ca="1">OFFSET(pomoc!$P$12,pomoc!BK$10,0)</f>
        <v>0</v>
      </c>
      <c r="BT185" s="28">
        <f ca="1">OFFSET(pomoc!$P$12,pomoc!BL$10,0)</f>
        <v>0</v>
      </c>
    </row>
    <row r="186" spans="3:141" x14ac:dyDescent="0.2">
      <c r="C186" s="175"/>
      <c r="D186" s="162" t="s">
        <v>23</v>
      </c>
      <c r="E186" s="163"/>
      <c r="F186" s="163"/>
      <c r="G186" s="164"/>
      <c r="H186" s="182" t="s">
        <v>22</v>
      </c>
      <c r="I186" s="183"/>
      <c r="J186" s="20">
        <f ca="1">OFFSET(pomoc!$P$13,pomoc!B$10,0)</f>
        <v>1</v>
      </c>
      <c r="K186" s="20">
        <f ca="1">OFFSET(pomoc!$P$13,pomoc!C$10,0)</f>
        <v>1</v>
      </c>
      <c r="L186" s="20">
        <f ca="1">OFFSET(pomoc!$P$13,pomoc!D$10,0)</f>
        <v>1</v>
      </c>
      <c r="M186" s="20">
        <f ca="1">OFFSET(pomoc!$P$13,pomoc!E$10,0)</f>
        <v>1</v>
      </c>
      <c r="N186" s="20">
        <f ca="1">OFFSET(pomoc!$P$13,pomoc!F$10,0)</f>
        <v>1</v>
      </c>
      <c r="O186" s="20">
        <f ca="1">OFFSET(pomoc!$P$13,pomoc!G$10,0)</f>
        <v>1</v>
      </c>
      <c r="P186" s="20">
        <f ca="1">OFFSET(pomoc!$P$13,pomoc!H$10,0)</f>
        <v>1</v>
      </c>
      <c r="Q186" s="20">
        <f ca="1">OFFSET(pomoc!$P$13,pomoc!I$10,0)</f>
        <v>1</v>
      </c>
      <c r="R186" s="20">
        <f ca="1">OFFSET(pomoc!$P$13,pomoc!J$10,0)</f>
        <v>1</v>
      </c>
      <c r="S186" s="20">
        <f ca="1">OFFSET(pomoc!$P$13,pomoc!K$10,0)</f>
        <v>1</v>
      </c>
      <c r="T186" s="20">
        <f ca="1">OFFSET(pomoc!$P$13,pomoc!L$10,0)</f>
        <v>1</v>
      </c>
      <c r="U186" s="20">
        <f ca="1">OFFSET(pomoc!$P$13,pomoc!M$10,0)</f>
        <v>1</v>
      </c>
      <c r="V186" s="20">
        <f ca="1">OFFSET(pomoc!$P$13,pomoc!N$10,0)</f>
        <v>1</v>
      </c>
      <c r="W186" s="20">
        <f ca="1">OFFSET(pomoc!$P$13,pomoc!O$10,0)</f>
        <v>1</v>
      </c>
      <c r="X186" s="20">
        <f ca="1">OFFSET(pomoc!$P$13,pomoc!P$10,0)</f>
        <v>1</v>
      </c>
      <c r="Y186" s="20">
        <f ca="1">OFFSET(pomoc!$P$13,pomoc!Q$10,0)</f>
        <v>1</v>
      </c>
      <c r="Z186" s="20">
        <f ca="1">OFFSET(pomoc!$P$13,pomoc!R$10,0)</f>
        <v>1</v>
      </c>
      <c r="AA186" s="20">
        <f ca="1">OFFSET(pomoc!$P$13,pomoc!S$10,0)</f>
        <v>1</v>
      </c>
      <c r="AB186" s="20">
        <f ca="1">OFFSET(pomoc!$P$13,pomoc!T$10,0)</f>
        <v>1</v>
      </c>
      <c r="AC186" s="20">
        <f ca="1">OFFSET(pomoc!$P$13,pomoc!U$10,0)</f>
        <v>1</v>
      </c>
      <c r="AD186" s="20">
        <f ca="1">OFFSET(pomoc!$P$13,pomoc!V$10,0)</f>
        <v>1</v>
      </c>
      <c r="AE186" s="20">
        <f ca="1">OFFSET(pomoc!$P$13,pomoc!W$10,0)</f>
        <v>1</v>
      </c>
      <c r="AF186" s="20">
        <f ca="1">OFFSET(pomoc!$P$13,pomoc!X$10,0)</f>
        <v>1</v>
      </c>
      <c r="AG186" s="20">
        <f ca="1">OFFSET(pomoc!$P$13,pomoc!Y$10,0)</f>
        <v>1</v>
      </c>
      <c r="AH186" s="20">
        <f ca="1">OFFSET(pomoc!$P$13,pomoc!Z$10,0)</f>
        <v>1</v>
      </c>
      <c r="AI186" s="20">
        <f ca="1">OFFSET(pomoc!$P$13,pomoc!AA$10,0)</f>
        <v>1</v>
      </c>
      <c r="AJ186" s="20">
        <f ca="1">OFFSET(pomoc!$P$13,pomoc!AB$10,0)</f>
        <v>1</v>
      </c>
      <c r="AK186" s="20">
        <f ca="1">OFFSET(pomoc!$P$13,pomoc!AC$10,0)</f>
        <v>1</v>
      </c>
      <c r="AL186" s="20">
        <f ca="1">OFFSET(pomoc!$P$13,pomoc!AD$10,0)</f>
        <v>1</v>
      </c>
      <c r="AM186" s="20">
        <f ca="1">OFFSET(pomoc!$P$13,pomoc!AE$10,0)</f>
        <v>1</v>
      </c>
      <c r="AN186" s="20">
        <f ca="1">OFFSET(pomoc!$P$13,pomoc!AF$10,0)</f>
        <v>1</v>
      </c>
      <c r="AO186" s="20">
        <f ca="1">OFFSET(pomoc!$P$13,pomoc!AG$10,0)</f>
        <v>1</v>
      </c>
      <c r="AP186" s="20">
        <f ca="1">OFFSET(pomoc!$P$13,pomoc!AH$10,0)</f>
        <v>1</v>
      </c>
      <c r="AQ186" s="20">
        <f ca="1">OFFSET(pomoc!$P$13,pomoc!AI$10,0)</f>
        <v>1</v>
      </c>
      <c r="AR186" s="20">
        <f ca="1">OFFSET(pomoc!$P$13,pomoc!AJ$10,0)</f>
        <v>1</v>
      </c>
      <c r="AS186" s="20">
        <f ca="1">OFFSET(pomoc!$P$13,pomoc!AK$10,0)</f>
        <v>1</v>
      </c>
      <c r="AT186" s="20">
        <f ca="1">OFFSET(pomoc!$P$13,pomoc!AL$10,0)</f>
        <v>1</v>
      </c>
      <c r="AU186" s="20">
        <f ca="1">OFFSET(pomoc!$P$13,pomoc!AM$10,0)</f>
        <v>1</v>
      </c>
      <c r="AV186" s="20">
        <f ca="1">OFFSET(pomoc!$P$13,pomoc!AN$10,0)</f>
        <v>1</v>
      </c>
      <c r="AW186" s="20">
        <f ca="1">OFFSET(pomoc!$P$13,pomoc!AO$10,0)</f>
        <v>1</v>
      </c>
      <c r="AX186" s="20">
        <f ca="1">OFFSET(pomoc!$P$13,pomoc!AP$10,0)</f>
        <v>1</v>
      </c>
      <c r="AY186" s="20">
        <f ca="1">OFFSET(pomoc!$P$13,pomoc!AQ$10,0)</f>
        <v>1</v>
      </c>
      <c r="AZ186" s="20">
        <f ca="1">OFFSET(pomoc!$P$13,pomoc!AR$10,0)</f>
        <v>1</v>
      </c>
      <c r="BA186" s="20">
        <f ca="1">OFFSET(pomoc!$P$13,pomoc!AS$10,0)</f>
        <v>1</v>
      </c>
      <c r="BB186" s="20">
        <f ca="1">OFFSET(pomoc!$P$13,pomoc!AT$10,0)</f>
        <v>1</v>
      </c>
      <c r="BC186" s="20">
        <f ca="1">OFFSET(pomoc!$P$13,pomoc!AU$10,0)</f>
        <v>1</v>
      </c>
      <c r="BD186" s="20">
        <f ca="1">OFFSET(pomoc!$P$13,pomoc!AV$10,0)</f>
        <v>1</v>
      </c>
      <c r="BE186" s="20">
        <f ca="1">OFFSET(pomoc!$P$13,pomoc!AW$10,0)</f>
        <v>1</v>
      </c>
      <c r="BF186" s="20">
        <f ca="1">OFFSET(pomoc!$P$13,pomoc!AX$10,0)</f>
        <v>1</v>
      </c>
      <c r="BG186" s="20">
        <f ca="1">OFFSET(pomoc!$P$13,pomoc!AY$10,0)</f>
        <v>1</v>
      </c>
      <c r="BH186" s="20">
        <f ca="1">OFFSET(pomoc!$P$13,pomoc!AZ$10,0)</f>
        <v>1</v>
      </c>
      <c r="BI186" s="20">
        <f ca="1">OFFSET(pomoc!$P$13,pomoc!BA$10,0)</f>
        <v>1</v>
      </c>
      <c r="BJ186" s="20">
        <f ca="1">OFFSET(pomoc!$P$13,pomoc!BB$10,0)</f>
        <v>1</v>
      </c>
      <c r="BK186" s="20">
        <f ca="1">OFFSET(pomoc!$P$13,pomoc!BC$10,0)</f>
        <v>1</v>
      </c>
      <c r="BL186" s="20">
        <f ca="1">OFFSET(pomoc!$P$13,pomoc!BD$10,0)</f>
        <v>1</v>
      </c>
      <c r="BM186" s="20">
        <f ca="1">OFFSET(pomoc!$P$13,pomoc!BE$10,0)</f>
        <v>1</v>
      </c>
      <c r="BN186" s="20">
        <f ca="1">OFFSET(pomoc!$P$13,pomoc!BF$10,0)</f>
        <v>1</v>
      </c>
      <c r="BO186" s="20">
        <f ca="1">OFFSET(pomoc!$P$13,pomoc!BG$10,0)</f>
        <v>1</v>
      </c>
      <c r="BP186" s="20">
        <f ca="1">OFFSET(pomoc!$P$13,pomoc!BH$10,0)</f>
        <v>1</v>
      </c>
      <c r="BQ186" s="20">
        <f ca="1">OFFSET(pomoc!$P$13,pomoc!BI$10,0)</f>
        <v>1</v>
      </c>
      <c r="BR186" s="20">
        <f ca="1">OFFSET(pomoc!$P$13,pomoc!BJ$10,0)</f>
        <v>1</v>
      </c>
      <c r="BS186" s="20">
        <f ca="1">OFFSET(pomoc!$P$13,pomoc!BK$10,0)</f>
        <v>1</v>
      </c>
      <c r="BT186" s="20">
        <f ca="1">OFFSET(pomoc!$P$13,pomoc!BL$10,0)</f>
        <v>1</v>
      </c>
    </row>
    <row r="187" spans="3:141" ht="13.5" thickBot="1" x14ac:dyDescent="0.25">
      <c r="C187" s="175"/>
      <c r="D187" s="165"/>
      <c r="E187" s="166"/>
      <c r="F187" s="166"/>
      <c r="G187" s="167"/>
      <c r="H187" s="184" t="s">
        <v>15</v>
      </c>
      <c r="I187" s="185"/>
      <c r="J187" s="24" t="str">
        <f ca="1">IF(ISTEXT(J185),1,"")</f>
        <v/>
      </c>
      <c r="K187" s="24" t="str">
        <f ca="1">IF(ISTEXT(K185),J187+1,"")</f>
        <v/>
      </c>
      <c r="L187" s="24" t="str">
        <f t="shared" ref="L187:BT187" ca="1" si="73">IF(ISTEXT(L185),K187+1,"")</f>
        <v/>
      </c>
      <c r="M187" s="24" t="str">
        <f t="shared" ca="1" si="73"/>
        <v/>
      </c>
      <c r="N187" s="24" t="str">
        <f t="shared" ca="1" si="73"/>
        <v/>
      </c>
      <c r="O187" s="24" t="str">
        <f t="shared" ca="1" si="73"/>
        <v/>
      </c>
      <c r="P187" s="24" t="str">
        <f t="shared" ca="1" si="73"/>
        <v/>
      </c>
      <c r="Q187" s="24" t="str">
        <f t="shared" ca="1" si="73"/>
        <v/>
      </c>
      <c r="R187" s="24" t="str">
        <f t="shared" ca="1" si="73"/>
        <v/>
      </c>
      <c r="S187" s="24" t="str">
        <f t="shared" ca="1" si="73"/>
        <v/>
      </c>
      <c r="T187" s="24" t="str">
        <f t="shared" ca="1" si="73"/>
        <v/>
      </c>
      <c r="U187" s="24" t="str">
        <f t="shared" ca="1" si="73"/>
        <v/>
      </c>
      <c r="V187" s="24" t="str">
        <f t="shared" ca="1" si="73"/>
        <v/>
      </c>
      <c r="W187" s="24" t="str">
        <f t="shared" ca="1" si="73"/>
        <v/>
      </c>
      <c r="X187" s="24" t="str">
        <f t="shared" ca="1" si="73"/>
        <v/>
      </c>
      <c r="Y187" s="24" t="str">
        <f t="shared" ca="1" si="73"/>
        <v/>
      </c>
      <c r="Z187" s="24" t="str">
        <f t="shared" ca="1" si="73"/>
        <v/>
      </c>
      <c r="AA187" s="24" t="str">
        <f t="shared" ca="1" si="73"/>
        <v/>
      </c>
      <c r="AB187" s="24" t="str">
        <f t="shared" ca="1" si="73"/>
        <v/>
      </c>
      <c r="AC187" s="24" t="str">
        <f t="shared" ca="1" si="73"/>
        <v/>
      </c>
      <c r="AD187" s="24" t="str">
        <f t="shared" ca="1" si="73"/>
        <v/>
      </c>
      <c r="AE187" s="24" t="str">
        <f t="shared" ca="1" si="73"/>
        <v/>
      </c>
      <c r="AF187" s="24" t="str">
        <f t="shared" ca="1" si="73"/>
        <v/>
      </c>
      <c r="AG187" s="24" t="str">
        <f t="shared" ca="1" si="73"/>
        <v/>
      </c>
      <c r="AH187" s="24" t="str">
        <f t="shared" ca="1" si="73"/>
        <v/>
      </c>
      <c r="AI187" s="24" t="str">
        <f t="shared" ca="1" si="73"/>
        <v/>
      </c>
      <c r="AJ187" s="24" t="str">
        <f t="shared" ca="1" si="73"/>
        <v/>
      </c>
      <c r="AK187" s="24" t="str">
        <f t="shared" ca="1" si="73"/>
        <v/>
      </c>
      <c r="AL187" s="24" t="str">
        <f t="shared" ca="1" si="73"/>
        <v/>
      </c>
      <c r="AM187" s="24" t="str">
        <f t="shared" ca="1" si="73"/>
        <v/>
      </c>
      <c r="AN187" s="24" t="str">
        <f t="shared" ca="1" si="73"/>
        <v/>
      </c>
      <c r="AO187" s="24" t="str">
        <f t="shared" ca="1" si="73"/>
        <v/>
      </c>
      <c r="AP187" s="24" t="str">
        <f t="shared" ca="1" si="73"/>
        <v/>
      </c>
      <c r="AQ187" s="24" t="str">
        <f t="shared" ca="1" si="73"/>
        <v/>
      </c>
      <c r="AR187" s="24" t="str">
        <f t="shared" ca="1" si="73"/>
        <v/>
      </c>
      <c r="AS187" s="24" t="str">
        <f t="shared" ca="1" si="73"/>
        <v/>
      </c>
      <c r="AT187" s="24" t="str">
        <f t="shared" ca="1" si="73"/>
        <v/>
      </c>
      <c r="AU187" s="24" t="str">
        <f t="shared" ca="1" si="73"/>
        <v/>
      </c>
      <c r="AV187" s="24" t="str">
        <f t="shared" ca="1" si="73"/>
        <v/>
      </c>
      <c r="AW187" s="24" t="str">
        <f t="shared" ca="1" si="73"/>
        <v/>
      </c>
      <c r="AX187" s="24" t="str">
        <f t="shared" ca="1" si="73"/>
        <v/>
      </c>
      <c r="AY187" s="24" t="str">
        <f t="shared" ca="1" si="73"/>
        <v/>
      </c>
      <c r="AZ187" s="24" t="str">
        <f t="shared" ca="1" si="73"/>
        <v/>
      </c>
      <c r="BA187" s="24" t="str">
        <f t="shared" ca="1" si="73"/>
        <v/>
      </c>
      <c r="BB187" s="24" t="str">
        <f t="shared" ca="1" si="73"/>
        <v/>
      </c>
      <c r="BC187" s="24" t="str">
        <f t="shared" ca="1" si="73"/>
        <v/>
      </c>
      <c r="BD187" s="24" t="str">
        <f t="shared" ca="1" si="73"/>
        <v/>
      </c>
      <c r="BE187" s="24" t="str">
        <f t="shared" ca="1" si="73"/>
        <v/>
      </c>
      <c r="BF187" s="24" t="str">
        <f t="shared" ca="1" si="73"/>
        <v/>
      </c>
      <c r="BG187" s="24" t="str">
        <f t="shared" ca="1" si="73"/>
        <v/>
      </c>
      <c r="BH187" s="24" t="str">
        <f t="shared" ca="1" si="73"/>
        <v/>
      </c>
      <c r="BI187" s="24" t="str">
        <f t="shared" ca="1" si="73"/>
        <v/>
      </c>
      <c r="BJ187" s="24" t="str">
        <f t="shared" ca="1" si="73"/>
        <v/>
      </c>
      <c r="BK187" s="24" t="str">
        <f t="shared" ca="1" si="73"/>
        <v/>
      </c>
      <c r="BL187" s="24" t="str">
        <f t="shared" ca="1" si="73"/>
        <v/>
      </c>
      <c r="BM187" s="24" t="str">
        <f t="shared" ca="1" si="73"/>
        <v/>
      </c>
      <c r="BN187" s="24" t="str">
        <f t="shared" ca="1" si="73"/>
        <v/>
      </c>
      <c r="BO187" s="24" t="str">
        <f t="shared" ca="1" si="73"/>
        <v/>
      </c>
      <c r="BP187" s="24" t="str">
        <f t="shared" ca="1" si="73"/>
        <v/>
      </c>
      <c r="BQ187" s="24" t="str">
        <f t="shared" ca="1" si="73"/>
        <v/>
      </c>
      <c r="BR187" s="24" t="str">
        <f t="shared" ca="1" si="73"/>
        <v/>
      </c>
      <c r="BS187" s="24" t="str">
        <f t="shared" ca="1" si="73"/>
        <v/>
      </c>
      <c r="BT187" s="24" t="str">
        <f t="shared" ca="1" si="73"/>
        <v/>
      </c>
    </row>
    <row r="188" spans="3:141" x14ac:dyDescent="0.2">
      <c r="C188" s="23">
        <v>1</v>
      </c>
      <c r="D188" s="192" t="s">
        <v>120</v>
      </c>
      <c r="E188" s="193"/>
      <c r="F188" s="193"/>
      <c r="G188" s="193"/>
      <c r="H188" s="193"/>
      <c r="I188" s="194"/>
      <c r="J188" s="29" t="str">
        <f ca="1">OFFSET(pomoc!$P$14,pomoc!B$10,0)</f>
        <v/>
      </c>
      <c r="K188" s="29" t="str">
        <f ca="1">OFFSET(pomoc!$P$14,pomoc!C$10,0)</f>
        <v/>
      </c>
      <c r="L188" s="29" t="str">
        <f ca="1">OFFSET(pomoc!$P$14,pomoc!D$10,0)</f>
        <v/>
      </c>
      <c r="M188" s="29" t="str">
        <f ca="1">OFFSET(pomoc!$P$14,pomoc!E$10,0)</f>
        <v/>
      </c>
      <c r="N188" s="29" t="str">
        <f ca="1">OFFSET(pomoc!$P$14,pomoc!F$10,0)</f>
        <v/>
      </c>
      <c r="O188" s="29" t="str">
        <f ca="1">OFFSET(pomoc!$P$14,pomoc!G$10,0)</f>
        <v/>
      </c>
      <c r="P188" s="29" t="str">
        <f ca="1">OFFSET(pomoc!$P$14,pomoc!H$10,0)</f>
        <v/>
      </c>
      <c r="Q188" s="29" t="str">
        <f ca="1">OFFSET(pomoc!$P$14,pomoc!I$10,0)</f>
        <v/>
      </c>
      <c r="R188" s="29" t="str">
        <f ca="1">OFFSET(pomoc!$P$14,pomoc!J$10,0)</f>
        <v/>
      </c>
      <c r="S188" s="29" t="str">
        <f ca="1">OFFSET(pomoc!$P$14,pomoc!K$10,0)</f>
        <v/>
      </c>
      <c r="T188" s="29" t="str">
        <f ca="1">OFFSET(pomoc!$P$14,pomoc!L$10,0)</f>
        <v/>
      </c>
      <c r="U188" s="29" t="str">
        <f ca="1">OFFSET(pomoc!$P$14,pomoc!M$10,0)</f>
        <v/>
      </c>
      <c r="V188" s="29" t="str">
        <f ca="1">OFFSET(pomoc!$P$14,pomoc!N$10,0)</f>
        <v/>
      </c>
      <c r="W188" s="29" t="str">
        <f ca="1">OFFSET(pomoc!$P$14,pomoc!O$10,0)</f>
        <v/>
      </c>
      <c r="X188" s="29" t="str">
        <f ca="1">OFFSET(pomoc!$P$14,pomoc!P$10,0)</f>
        <v/>
      </c>
      <c r="Y188" s="29" t="str">
        <f ca="1">OFFSET(pomoc!$P$14,pomoc!Q$10,0)</f>
        <v/>
      </c>
      <c r="Z188" s="29" t="str">
        <f ca="1">OFFSET(pomoc!$P$14,pomoc!R$10,0)</f>
        <v/>
      </c>
      <c r="AA188" s="29" t="str">
        <f ca="1">OFFSET(pomoc!$P$14,pomoc!S$10,0)</f>
        <v/>
      </c>
      <c r="AB188" s="29" t="str">
        <f ca="1">OFFSET(pomoc!$P$14,pomoc!T$10,0)</f>
        <v/>
      </c>
      <c r="AC188" s="29" t="str">
        <f ca="1">OFFSET(pomoc!$P$14,pomoc!U$10,0)</f>
        <v/>
      </c>
      <c r="AD188" s="29" t="str">
        <f ca="1">OFFSET(pomoc!$P$14,pomoc!V$10,0)</f>
        <v/>
      </c>
      <c r="AE188" s="29" t="str">
        <f ca="1">OFFSET(pomoc!$P$14,pomoc!W$10,0)</f>
        <v/>
      </c>
      <c r="AF188" s="29" t="str">
        <f ca="1">OFFSET(pomoc!$P$14,pomoc!X$10,0)</f>
        <v/>
      </c>
      <c r="AG188" s="29" t="str">
        <f ca="1">OFFSET(pomoc!$P$14,pomoc!Y$10,0)</f>
        <v/>
      </c>
      <c r="AH188" s="29" t="str">
        <f ca="1">OFFSET(pomoc!$P$14,pomoc!Z$10,0)</f>
        <v/>
      </c>
      <c r="AI188" s="29" t="str">
        <f ca="1">OFFSET(pomoc!$P$14,pomoc!AA$10,0)</f>
        <v/>
      </c>
      <c r="AJ188" s="29" t="str">
        <f ca="1">OFFSET(pomoc!$P$14,pomoc!AB$10,0)</f>
        <v/>
      </c>
      <c r="AK188" s="29" t="str">
        <f ca="1">OFFSET(pomoc!$P$14,pomoc!AC$10,0)</f>
        <v/>
      </c>
      <c r="AL188" s="29" t="str">
        <f ca="1">OFFSET(pomoc!$P$14,pomoc!AD$10,0)</f>
        <v/>
      </c>
      <c r="AM188" s="29" t="str">
        <f ca="1">OFFSET(pomoc!$P$14,pomoc!AE$10,0)</f>
        <v/>
      </c>
      <c r="AN188" s="29" t="str">
        <f ca="1">OFFSET(pomoc!$P$14,pomoc!AF$10,0)</f>
        <v/>
      </c>
      <c r="AO188" s="29" t="str">
        <f ca="1">OFFSET(pomoc!$P$14,pomoc!AG$10,0)</f>
        <v/>
      </c>
      <c r="AP188" s="29" t="str">
        <f ca="1">OFFSET(pomoc!$P$14,pomoc!AH$10,0)</f>
        <v/>
      </c>
      <c r="AQ188" s="29" t="str">
        <f ca="1">OFFSET(pomoc!$P$14,pomoc!AI$10,0)</f>
        <v/>
      </c>
      <c r="AR188" s="29" t="str">
        <f ca="1">OFFSET(pomoc!$P$14,pomoc!AJ$10,0)</f>
        <v/>
      </c>
      <c r="AS188" s="29" t="str">
        <f ca="1">OFFSET(pomoc!$P$14,pomoc!AK$10,0)</f>
        <v/>
      </c>
      <c r="AT188" s="29" t="str">
        <f ca="1">OFFSET(pomoc!$P$14,pomoc!AL$10,0)</f>
        <v/>
      </c>
      <c r="AU188" s="29" t="str">
        <f ca="1">OFFSET(pomoc!$P$14,pomoc!AM$10,0)</f>
        <v/>
      </c>
      <c r="AV188" s="29" t="str">
        <f ca="1">OFFSET(pomoc!$P$14,pomoc!AN$10,0)</f>
        <v/>
      </c>
      <c r="AW188" s="29" t="str">
        <f ca="1">OFFSET(pomoc!$P$14,pomoc!AO$10,0)</f>
        <v/>
      </c>
      <c r="AX188" s="29" t="str">
        <f ca="1">OFFSET(pomoc!$P$14,pomoc!AP$10,0)</f>
        <v/>
      </c>
      <c r="AY188" s="29" t="str">
        <f ca="1">OFFSET(pomoc!$P$14,pomoc!AQ$10,0)</f>
        <v/>
      </c>
      <c r="AZ188" s="29" t="str">
        <f ca="1">OFFSET(pomoc!$P$14,pomoc!AR$10,0)</f>
        <v/>
      </c>
      <c r="BA188" s="29" t="str">
        <f ca="1">OFFSET(pomoc!$P$14,pomoc!AS$10,0)</f>
        <v/>
      </c>
      <c r="BB188" s="29" t="str">
        <f ca="1">OFFSET(pomoc!$P$14,pomoc!AT$10,0)</f>
        <v/>
      </c>
      <c r="BC188" s="29" t="str">
        <f ca="1">OFFSET(pomoc!$P$14,pomoc!AU$10,0)</f>
        <v/>
      </c>
      <c r="BD188" s="29" t="str">
        <f ca="1">OFFSET(pomoc!$P$14,pomoc!AV$10,0)</f>
        <v/>
      </c>
      <c r="BE188" s="29" t="str">
        <f ca="1">OFFSET(pomoc!$P$14,pomoc!AW$10,0)</f>
        <v/>
      </c>
      <c r="BF188" s="29" t="str">
        <f ca="1">OFFSET(pomoc!$P$14,pomoc!AX$10,0)</f>
        <v/>
      </c>
      <c r="BG188" s="29" t="str">
        <f ca="1">OFFSET(pomoc!$P$14,pomoc!AY$10,0)</f>
        <v/>
      </c>
      <c r="BH188" s="29" t="str">
        <f ca="1">OFFSET(pomoc!$P$14,pomoc!AZ$10,0)</f>
        <v/>
      </c>
      <c r="BI188" s="29" t="str">
        <f ca="1">OFFSET(pomoc!$P$14,pomoc!BA$10,0)</f>
        <v/>
      </c>
      <c r="BJ188" s="29" t="str">
        <f ca="1">OFFSET(pomoc!$P$14,pomoc!BB$10,0)</f>
        <v/>
      </c>
      <c r="BK188" s="29" t="str">
        <f ca="1">OFFSET(pomoc!$P$14,pomoc!BC$10,0)</f>
        <v/>
      </c>
      <c r="BL188" s="29" t="str">
        <f ca="1">OFFSET(pomoc!$P$14,pomoc!BD$10,0)</f>
        <v/>
      </c>
      <c r="BM188" s="29" t="str">
        <f ca="1">OFFSET(pomoc!$P$14,pomoc!BE$10,0)</f>
        <v/>
      </c>
      <c r="BN188" s="29" t="str">
        <f ca="1">OFFSET(pomoc!$P$14,pomoc!BF$10,0)</f>
        <v/>
      </c>
      <c r="BO188" s="29" t="str">
        <f ca="1">OFFSET(pomoc!$P$14,pomoc!BG$10,0)</f>
        <v/>
      </c>
      <c r="BP188" s="29" t="str">
        <f ca="1">OFFSET(pomoc!$P$14,pomoc!BH$10,0)</f>
        <v/>
      </c>
      <c r="BQ188" s="29" t="str">
        <f ca="1">OFFSET(pomoc!$P$14,pomoc!BI$10,0)</f>
        <v/>
      </c>
      <c r="BR188" s="29" t="str">
        <f ca="1">OFFSET(pomoc!$P$14,pomoc!BJ$10,0)</f>
        <v/>
      </c>
      <c r="BS188" s="29" t="str">
        <f ca="1">OFFSET(pomoc!$P$14,pomoc!BK$10,0)</f>
        <v/>
      </c>
      <c r="BT188" s="29" t="str">
        <f ca="1">OFFSET(pomoc!$P$14,pomoc!BL$10,0)</f>
        <v/>
      </c>
      <c r="BV188" s="32">
        <f ca="1">SUM(CA188:EK188)</f>
        <v>0</v>
      </c>
      <c r="BW188" s="32">
        <f ca="1">BV188</f>
        <v>0</v>
      </c>
      <c r="CA188" s="1">
        <f t="shared" ref="CA188:DF188" ca="1" si="74">IF(ISNUMBER(J188*J191),J188*J191,0)</f>
        <v>0</v>
      </c>
      <c r="CB188" s="1">
        <f t="shared" ca="1" si="74"/>
        <v>0</v>
      </c>
      <c r="CC188" s="1">
        <f t="shared" ca="1" si="74"/>
        <v>0</v>
      </c>
      <c r="CD188" s="1">
        <f t="shared" ca="1" si="74"/>
        <v>0</v>
      </c>
      <c r="CE188" s="1">
        <f t="shared" ca="1" si="74"/>
        <v>0</v>
      </c>
      <c r="CF188" s="1">
        <f t="shared" ca="1" si="74"/>
        <v>0</v>
      </c>
      <c r="CG188" s="1">
        <f t="shared" ca="1" si="74"/>
        <v>0</v>
      </c>
      <c r="CH188" s="1">
        <f t="shared" ca="1" si="74"/>
        <v>0</v>
      </c>
      <c r="CI188" s="1">
        <f t="shared" ca="1" si="74"/>
        <v>0</v>
      </c>
      <c r="CJ188" s="1">
        <f t="shared" ca="1" si="74"/>
        <v>0</v>
      </c>
      <c r="CK188" s="1">
        <f t="shared" ca="1" si="74"/>
        <v>0</v>
      </c>
      <c r="CL188" s="1">
        <f t="shared" ca="1" si="74"/>
        <v>0</v>
      </c>
      <c r="CM188" s="1">
        <f t="shared" ca="1" si="74"/>
        <v>0</v>
      </c>
      <c r="CN188" s="1">
        <f t="shared" ca="1" si="74"/>
        <v>0</v>
      </c>
      <c r="CO188" s="1">
        <f t="shared" ca="1" si="74"/>
        <v>0</v>
      </c>
      <c r="CP188" s="1">
        <f t="shared" ca="1" si="74"/>
        <v>0</v>
      </c>
      <c r="CQ188" s="1">
        <f t="shared" ca="1" si="74"/>
        <v>0</v>
      </c>
      <c r="CR188" s="1">
        <f t="shared" ca="1" si="74"/>
        <v>0</v>
      </c>
      <c r="CS188" s="1">
        <f t="shared" ca="1" si="74"/>
        <v>0</v>
      </c>
      <c r="CT188" s="1">
        <f t="shared" ca="1" si="74"/>
        <v>0</v>
      </c>
      <c r="CU188" s="1">
        <f t="shared" ca="1" si="74"/>
        <v>0</v>
      </c>
      <c r="CV188" s="1">
        <f t="shared" ca="1" si="74"/>
        <v>0</v>
      </c>
      <c r="CW188" s="1">
        <f t="shared" ca="1" si="74"/>
        <v>0</v>
      </c>
      <c r="CX188" s="1">
        <f t="shared" ca="1" si="74"/>
        <v>0</v>
      </c>
      <c r="CY188" s="1">
        <f t="shared" ca="1" si="74"/>
        <v>0</v>
      </c>
      <c r="CZ188" s="1">
        <f t="shared" ca="1" si="74"/>
        <v>0</v>
      </c>
      <c r="DA188" s="1">
        <f t="shared" ca="1" si="74"/>
        <v>0</v>
      </c>
      <c r="DB188" s="1">
        <f t="shared" ca="1" si="74"/>
        <v>0</v>
      </c>
      <c r="DC188" s="1">
        <f t="shared" ca="1" si="74"/>
        <v>0</v>
      </c>
      <c r="DD188" s="1">
        <f t="shared" ca="1" si="74"/>
        <v>0</v>
      </c>
      <c r="DE188" s="1">
        <f t="shared" ca="1" si="74"/>
        <v>0</v>
      </c>
      <c r="DF188" s="1">
        <f t="shared" ca="1" si="74"/>
        <v>0</v>
      </c>
      <c r="DG188" s="1">
        <f t="shared" ref="DG188:EK188" ca="1" si="75">IF(ISNUMBER(AP188*AP191),AP188*AP191,0)</f>
        <v>0</v>
      </c>
      <c r="DH188" s="1">
        <f t="shared" ca="1" si="75"/>
        <v>0</v>
      </c>
      <c r="DI188" s="1">
        <f t="shared" ca="1" si="75"/>
        <v>0</v>
      </c>
      <c r="DJ188" s="1">
        <f t="shared" ca="1" si="75"/>
        <v>0</v>
      </c>
      <c r="DK188" s="1">
        <f t="shared" ca="1" si="75"/>
        <v>0</v>
      </c>
      <c r="DL188" s="1">
        <f t="shared" ca="1" si="75"/>
        <v>0</v>
      </c>
      <c r="DM188" s="1">
        <f t="shared" ca="1" si="75"/>
        <v>0</v>
      </c>
      <c r="DN188" s="1">
        <f t="shared" ca="1" si="75"/>
        <v>0</v>
      </c>
      <c r="DO188" s="1">
        <f t="shared" ca="1" si="75"/>
        <v>0</v>
      </c>
      <c r="DP188" s="1">
        <f t="shared" ca="1" si="75"/>
        <v>0</v>
      </c>
      <c r="DQ188" s="1">
        <f t="shared" ca="1" si="75"/>
        <v>0</v>
      </c>
      <c r="DR188" s="1">
        <f t="shared" ca="1" si="75"/>
        <v>0</v>
      </c>
      <c r="DS188" s="1">
        <f t="shared" ca="1" si="75"/>
        <v>0</v>
      </c>
      <c r="DT188" s="1">
        <f t="shared" ca="1" si="75"/>
        <v>0</v>
      </c>
      <c r="DU188" s="1">
        <f t="shared" ca="1" si="75"/>
        <v>0</v>
      </c>
      <c r="DV188" s="1">
        <f t="shared" ca="1" si="75"/>
        <v>0</v>
      </c>
      <c r="DW188" s="1">
        <f t="shared" ca="1" si="75"/>
        <v>0</v>
      </c>
      <c r="DX188" s="1">
        <f t="shared" ca="1" si="75"/>
        <v>0</v>
      </c>
      <c r="DY188" s="1">
        <f t="shared" ca="1" si="75"/>
        <v>0</v>
      </c>
      <c r="DZ188" s="1">
        <f t="shared" ca="1" si="75"/>
        <v>0</v>
      </c>
      <c r="EA188" s="1">
        <f t="shared" ca="1" si="75"/>
        <v>0</v>
      </c>
      <c r="EB188" s="1">
        <f t="shared" ca="1" si="75"/>
        <v>0</v>
      </c>
      <c r="EC188" s="1">
        <f t="shared" ca="1" si="75"/>
        <v>0</v>
      </c>
      <c r="ED188" s="1">
        <f t="shared" ca="1" si="75"/>
        <v>0</v>
      </c>
      <c r="EE188" s="1">
        <f t="shared" ca="1" si="75"/>
        <v>0</v>
      </c>
      <c r="EF188" s="1">
        <f t="shared" ca="1" si="75"/>
        <v>0</v>
      </c>
      <c r="EG188" s="1">
        <f t="shared" ca="1" si="75"/>
        <v>0</v>
      </c>
      <c r="EH188" s="1">
        <f t="shared" ca="1" si="75"/>
        <v>0</v>
      </c>
      <c r="EI188" s="1">
        <f t="shared" ca="1" si="75"/>
        <v>0</v>
      </c>
      <c r="EJ188" s="1">
        <f t="shared" ca="1" si="75"/>
        <v>0</v>
      </c>
      <c r="EK188" s="1">
        <f t="shared" ca="1" si="75"/>
        <v>0</v>
      </c>
    </row>
    <row r="189" spans="3:141" x14ac:dyDescent="0.2">
      <c r="C189" s="23">
        <v>2</v>
      </c>
      <c r="D189" s="189" t="s">
        <v>121</v>
      </c>
      <c r="E189" s="190"/>
      <c r="F189" s="190"/>
      <c r="G189" s="190"/>
      <c r="H189" s="190"/>
      <c r="I189" s="191"/>
      <c r="J189" s="25" t="str">
        <f ca="1">OFFSET(pomoc!$P$15,pomoc!B$10,0)</f>
        <v/>
      </c>
      <c r="K189" s="25" t="str">
        <f ca="1">OFFSET(pomoc!$P$15,pomoc!C$10,0)</f>
        <v/>
      </c>
      <c r="L189" s="25" t="str">
        <f ca="1">OFFSET(pomoc!$P$15,pomoc!D$10,0)</f>
        <v/>
      </c>
      <c r="M189" s="25" t="str">
        <f ca="1">OFFSET(pomoc!$P$15,pomoc!E$10,0)</f>
        <v/>
      </c>
      <c r="N189" s="25" t="str">
        <f ca="1">OFFSET(pomoc!$P$15,pomoc!F$10,0)</f>
        <v/>
      </c>
      <c r="O189" s="25" t="str">
        <f ca="1">OFFSET(pomoc!$P$15,pomoc!G$10,0)</f>
        <v/>
      </c>
      <c r="P189" s="25" t="str">
        <f ca="1">OFFSET(pomoc!$P$15,pomoc!H$10,0)</f>
        <v/>
      </c>
      <c r="Q189" s="25" t="str">
        <f ca="1">OFFSET(pomoc!$P$15,pomoc!I$10,0)</f>
        <v/>
      </c>
      <c r="R189" s="25" t="str">
        <f ca="1">OFFSET(pomoc!$P$15,pomoc!J$10,0)</f>
        <v/>
      </c>
      <c r="S189" s="25" t="str">
        <f ca="1">OFFSET(pomoc!$P$15,pomoc!K$10,0)</f>
        <v/>
      </c>
      <c r="T189" s="25" t="str">
        <f ca="1">OFFSET(pomoc!$P$15,pomoc!L$10,0)</f>
        <v/>
      </c>
      <c r="U189" s="25" t="str">
        <f ca="1">OFFSET(pomoc!$P$15,pomoc!M$10,0)</f>
        <v/>
      </c>
      <c r="V189" s="25" t="str">
        <f ca="1">OFFSET(pomoc!$P$15,pomoc!N$10,0)</f>
        <v/>
      </c>
      <c r="W189" s="25" t="str">
        <f ca="1">OFFSET(pomoc!$P$15,pomoc!O$10,0)</f>
        <v/>
      </c>
      <c r="X189" s="25" t="str">
        <f ca="1">OFFSET(pomoc!$P$15,pomoc!P$10,0)</f>
        <v/>
      </c>
      <c r="Y189" s="25" t="str">
        <f ca="1">OFFSET(pomoc!$P$15,pomoc!Q$10,0)</f>
        <v/>
      </c>
      <c r="Z189" s="25" t="str">
        <f ca="1">OFFSET(pomoc!$P$15,pomoc!R$10,0)</f>
        <v/>
      </c>
      <c r="AA189" s="25" t="str">
        <f ca="1">OFFSET(pomoc!$P$15,pomoc!S$10,0)</f>
        <v/>
      </c>
      <c r="AB189" s="25" t="str">
        <f ca="1">OFFSET(pomoc!$P$15,pomoc!T$10,0)</f>
        <v/>
      </c>
      <c r="AC189" s="25" t="str">
        <f ca="1">OFFSET(pomoc!$P$15,pomoc!U$10,0)</f>
        <v/>
      </c>
      <c r="AD189" s="25" t="str">
        <f ca="1">OFFSET(pomoc!$P$15,pomoc!V$10,0)</f>
        <v/>
      </c>
      <c r="AE189" s="25" t="str">
        <f ca="1">OFFSET(pomoc!$P$15,pomoc!W$10,0)</f>
        <v/>
      </c>
      <c r="AF189" s="25" t="str">
        <f ca="1">OFFSET(pomoc!$P$15,pomoc!X$10,0)</f>
        <v/>
      </c>
      <c r="AG189" s="25" t="str">
        <f ca="1">OFFSET(pomoc!$P$15,pomoc!Y$10,0)</f>
        <v/>
      </c>
      <c r="AH189" s="25" t="str">
        <f ca="1">OFFSET(pomoc!$P$15,pomoc!Z$10,0)</f>
        <v/>
      </c>
      <c r="AI189" s="25" t="str">
        <f ca="1">OFFSET(pomoc!$P$15,pomoc!AA$10,0)</f>
        <v/>
      </c>
      <c r="AJ189" s="25" t="str">
        <f ca="1">OFFSET(pomoc!$P$15,pomoc!AB$10,0)</f>
        <v/>
      </c>
      <c r="AK189" s="25" t="str">
        <f ca="1">OFFSET(pomoc!$P$15,pomoc!AC$10,0)</f>
        <v/>
      </c>
      <c r="AL189" s="25" t="str">
        <f ca="1">OFFSET(pomoc!$P$15,pomoc!AD$10,0)</f>
        <v/>
      </c>
      <c r="AM189" s="25" t="str">
        <f ca="1">OFFSET(pomoc!$P$15,pomoc!AE$10,0)</f>
        <v/>
      </c>
      <c r="AN189" s="25" t="str">
        <f ca="1">OFFSET(pomoc!$P$15,pomoc!AF$10,0)</f>
        <v/>
      </c>
      <c r="AO189" s="25" t="str">
        <f ca="1">OFFSET(pomoc!$P$15,pomoc!AG$10,0)</f>
        <v/>
      </c>
      <c r="AP189" s="25" t="str">
        <f ca="1">OFFSET(pomoc!$P$15,pomoc!AH$10,0)</f>
        <v/>
      </c>
      <c r="AQ189" s="25" t="str">
        <f ca="1">OFFSET(pomoc!$P$15,pomoc!AI$10,0)</f>
        <v/>
      </c>
      <c r="AR189" s="25" t="str">
        <f ca="1">OFFSET(pomoc!$P$15,pomoc!AJ$10,0)</f>
        <v/>
      </c>
      <c r="AS189" s="25" t="str">
        <f ca="1">OFFSET(pomoc!$P$15,pomoc!AK$10,0)</f>
        <v/>
      </c>
      <c r="AT189" s="25" t="str">
        <f ca="1">OFFSET(pomoc!$P$15,pomoc!AL$10,0)</f>
        <v/>
      </c>
      <c r="AU189" s="25" t="str">
        <f ca="1">OFFSET(pomoc!$P$15,pomoc!AM$10,0)</f>
        <v/>
      </c>
      <c r="AV189" s="25" t="str">
        <f ca="1">OFFSET(pomoc!$P$15,pomoc!AN$10,0)</f>
        <v/>
      </c>
      <c r="AW189" s="25" t="str">
        <f ca="1">OFFSET(pomoc!$P$15,pomoc!AO$10,0)</f>
        <v/>
      </c>
      <c r="AX189" s="25" t="str">
        <f ca="1">OFFSET(pomoc!$P$15,pomoc!AP$10,0)</f>
        <v/>
      </c>
      <c r="AY189" s="25" t="str">
        <f ca="1">OFFSET(pomoc!$P$15,pomoc!AQ$10,0)</f>
        <v/>
      </c>
      <c r="AZ189" s="25" t="str">
        <f ca="1">OFFSET(pomoc!$P$15,pomoc!AR$10,0)</f>
        <v/>
      </c>
      <c r="BA189" s="25" t="str">
        <f ca="1">OFFSET(pomoc!$P$15,pomoc!AS$10,0)</f>
        <v/>
      </c>
      <c r="BB189" s="25" t="str">
        <f ca="1">OFFSET(pomoc!$P$15,pomoc!AT$10,0)</f>
        <v/>
      </c>
      <c r="BC189" s="25" t="str">
        <f ca="1">OFFSET(pomoc!$P$15,pomoc!AU$10,0)</f>
        <v/>
      </c>
      <c r="BD189" s="25" t="str">
        <f ca="1">OFFSET(pomoc!$P$15,pomoc!AV$10,0)</f>
        <v/>
      </c>
      <c r="BE189" s="25" t="str">
        <f ca="1">OFFSET(pomoc!$P$15,pomoc!AW$10,0)</f>
        <v/>
      </c>
      <c r="BF189" s="25" t="str">
        <f ca="1">OFFSET(pomoc!$P$15,pomoc!AX$10,0)</f>
        <v/>
      </c>
      <c r="BG189" s="25" t="str">
        <f ca="1">OFFSET(pomoc!$P$15,pomoc!AY$10,0)</f>
        <v/>
      </c>
      <c r="BH189" s="25" t="str">
        <f ca="1">OFFSET(pomoc!$P$15,pomoc!AZ$10,0)</f>
        <v/>
      </c>
      <c r="BI189" s="25" t="str">
        <f ca="1">OFFSET(pomoc!$P$15,pomoc!BA$10,0)</f>
        <v/>
      </c>
      <c r="BJ189" s="25" t="str">
        <f ca="1">OFFSET(pomoc!$P$15,pomoc!BB$10,0)</f>
        <v/>
      </c>
      <c r="BK189" s="25" t="str">
        <f ca="1">OFFSET(pomoc!$P$15,pomoc!BC$10,0)</f>
        <v/>
      </c>
      <c r="BL189" s="25" t="str">
        <f ca="1">OFFSET(pomoc!$P$15,pomoc!BD$10,0)</f>
        <v/>
      </c>
      <c r="BM189" s="25" t="str">
        <f ca="1">OFFSET(pomoc!$P$15,pomoc!BE$10,0)</f>
        <v/>
      </c>
      <c r="BN189" s="25" t="str">
        <f ca="1">OFFSET(pomoc!$P$15,pomoc!BF$10,0)</f>
        <v/>
      </c>
      <c r="BO189" s="25" t="str">
        <f ca="1">OFFSET(pomoc!$P$15,pomoc!BG$10,0)</f>
        <v/>
      </c>
      <c r="BP189" s="25" t="str">
        <f ca="1">OFFSET(pomoc!$P$15,pomoc!BH$10,0)</f>
        <v/>
      </c>
      <c r="BQ189" s="25" t="str">
        <f ca="1">OFFSET(pomoc!$P$15,pomoc!BI$10,0)</f>
        <v/>
      </c>
      <c r="BR189" s="25" t="str">
        <f ca="1">OFFSET(pomoc!$P$15,pomoc!BJ$10,0)</f>
        <v/>
      </c>
      <c r="BS189" s="25" t="str">
        <f ca="1">OFFSET(pomoc!$P$15,pomoc!BK$10,0)</f>
        <v/>
      </c>
      <c r="BT189" s="25" t="str">
        <f ca="1">OFFSET(pomoc!$P$15,pomoc!BL$10,0)</f>
        <v/>
      </c>
      <c r="BV189" s="32">
        <f ca="1">SUM(J189:BT189)</f>
        <v>0</v>
      </c>
      <c r="BX189" s="32">
        <f ca="1">BV189</f>
        <v>0</v>
      </c>
    </row>
    <row r="190" spans="3:141" x14ac:dyDescent="0.2">
      <c r="C190" s="23">
        <v>3</v>
      </c>
      <c r="D190" s="186" t="s">
        <v>14</v>
      </c>
      <c r="E190" s="187"/>
      <c r="F190" s="187"/>
      <c r="G190" s="187"/>
      <c r="H190" s="187"/>
      <c r="I190" s="188"/>
      <c r="J190" s="25">
        <f ca="1">OFFSET(pomoc!$P$16,pomoc!B$10,0)</f>
        <v>0</v>
      </c>
      <c r="K190" s="25">
        <f ca="1">OFFSET(pomoc!$P$16,pomoc!C$10,0)</f>
        <v>0</v>
      </c>
      <c r="L190" s="25">
        <f ca="1">OFFSET(pomoc!$P$16,pomoc!D$10,0)</f>
        <v>0</v>
      </c>
      <c r="M190" s="25">
        <f ca="1">OFFSET(pomoc!$P$16,pomoc!E$10,0)</f>
        <v>0</v>
      </c>
      <c r="N190" s="25">
        <f ca="1">OFFSET(pomoc!$P$16,pomoc!F$10,0)</f>
        <v>0</v>
      </c>
      <c r="O190" s="25">
        <f ca="1">OFFSET(pomoc!$P$16,pomoc!G$10,0)</f>
        <v>0</v>
      </c>
      <c r="P190" s="25">
        <f ca="1">OFFSET(pomoc!$P$16,pomoc!H$10,0)</f>
        <v>0</v>
      </c>
      <c r="Q190" s="25">
        <f ca="1">OFFSET(pomoc!$P$16,pomoc!I$10,0)</f>
        <v>0</v>
      </c>
      <c r="R190" s="25">
        <f ca="1">OFFSET(pomoc!$P$16,pomoc!J$10,0)</f>
        <v>0</v>
      </c>
      <c r="S190" s="25">
        <f ca="1">OFFSET(pomoc!$P$16,pomoc!K$10,0)</f>
        <v>0</v>
      </c>
      <c r="T190" s="25">
        <f ca="1">OFFSET(pomoc!$P$16,pomoc!L$10,0)</f>
        <v>0</v>
      </c>
      <c r="U190" s="25">
        <f ca="1">OFFSET(pomoc!$P$16,pomoc!M$10,0)</f>
        <v>0</v>
      </c>
      <c r="V190" s="25">
        <f ca="1">OFFSET(pomoc!$P$16,pomoc!N$10,0)</f>
        <v>0</v>
      </c>
      <c r="W190" s="25">
        <f ca="1">OFFSET(pomoc!$P$16,pomoc!O$10,0)</f>
        <v>0</v>
      </c>
      <c r="X190" s="25">
        <f ca="1">OFFSET(pomoc!$P$16,pomoc!P$10,0)</f>
        <v>0</v>
      </c>
      <c r="Y190" s="25">
        <f ca="1">OFFSET(pomoc!$P$16,pomoc!Q$10,0)</f>
        <v>0</v>
      </c>
      <c r="Z190" s="25">
        <f ca="1">OFFSET(pomoc!$P$16,pomoc!R$10,0)</f>
        <v>0</v>
      </c>
      <c r="AA190" s="25">
        <f ca="1">OFFSET(pomoc!$P$16,pomoc!S$10,0)</f>
        <v>0</v>
      </c>
      <c r="AB190" s="25">
        <f ca="1">OFFSET(pomoc!$P$16,pomoc!T$10,0)</f>
        <v>0</v>
      </c>
      <c r="AC190" s="25">
        <f ca="1">OFFSET(pomoc!$P$16,pomoc!U$10,0)</f>
        <v>0</v>
      </c>
      <c r="AD190" s="25">
        <f ca="1">OFFSET(pomoc!$P$16,pomoc!V$10,0)</f>
        <v>0</v>
      </c>
      <c r="AE190" s="25">
        <f ca="1">OFFSET(pomoc!$P$16,pomoc!W$10,0)</f>
        <v>0</v>
      </c>
      <c r="AF190" s="25">
        <f ca="1">OFFSET(pomoc!$P$16,pomoc!X$10,0)</f>
        <v>0</v>
      </c>
      <c r="AG190" s="25">
        <f ca="1">OFFSET(pomoc!$P$16,pomoc!Y$10,0)</f>
        <v>0</v>
      </c>
      <c r="AH190" s="25">
        <f ca="1">OFFSET(pomoc!$P$16,pomoc!Z$10,0)</f>
        <v>0</v>
      </c>
      <c r="AI190" s="25">
        <f ca="1">OFFSET(pomoc!$P$16,pomoc!AA$10,0)</f>
        <v>0</v>
      </c>
      <c r="AJ190" s="25">
        <f ca="1">OFFSET(pomoc!$P$16,pomoc!AB$10,0)</f>
        <v>0</v>
      </c>
      <c r="AK190" s="25">
        <f ca="1">OFFSET(pomoc!$P$16,pomoc!AC$10,0)</f>
        <v>0</v>
      </c>
      <c r="AL190" s="25">
        <f ca="1">OFFSET(pomoc!$P$16,pomoc!AD$10,0)</f>
        <v>0</v>
      </c>
      <c r="AM190" s="25">
        <f ca="1">OFFSET(pomoc!$P$16,pomoc!AE$10,0)</f>
        <v>0</v>
      </c>
      <c r="AN190" s="25">
        <f ca="1">OFFSET(pomoc!$P$16,pomoc!AF$10,0)</f>
        <v>0</v>
      </c>
      <c r="AO190" s="25">
        <f ca="1">OFFSET(pomoc!$P$16,pomoc!AG$10,0)</f>
        <v>0</v>
      </c>
      <c r="AP190" s="25">
        <f ca="1">OFFSET(pomoc!$P$16,pomoc!AH$10,0)</f>
        <v>0</v>
      </c>
      <c r="AQ190" s="25">
        <f ca="1">OFFSET(pomoc!$P$16,pomoc!AI$10,0)</f>
        <v>0</v>
      </c>
      <c r="AR190" s="25">
        <f ca="1">OFFSET(pomoc!$P$16,pomoc!AJ$10,0)</f>
        <v>0</v>
      </c>
      <c r="AS190" s="25">
        <f ca="1">OFFSET(pomoc!$P$16,pomoc!AK$10,0)</f>
        <v>0</v>
      </c>
      <c r="AT190" s="25">
        <f ca="1">OFFSET(pomoc!$P$16,pomoc!AL$10,0)</f>
        <v>0</v>
      </c>
      <c r="AU190" s="25">
        <f ca="1">OFFSET(pomoc!$P$16,pomoc!AM$10,0)</f>
        <v>0</v>
      </c>
      <c r="AV190" s="25">
        <f ca="1">OFFSET(pomoc!$P$16,pomoc!AN$10,0)</f>
        <v>0</v>
      </c>
      <c r="AW190" s="25">
        <f ca="1">OFFSET(pomoc!$P$16,pomoc!AO$10,0)</f>
        <v>0</v>
      </c>
      <c r="AX190" s="25">
        <f ca="1">OFFSET(pomoc!$P$16,pomoc!AP$10,0)</f>
        <v>0</v>
      </c>
      <c r="AY190" s="25">
        <f ca="1">OFFSET(pomoc!$P$16,pomoc!AQ$10,0)</f>
        <v>0</v>
      </c>
      <c r="AZ190" s="25">
        <f ca="1">OFFSET(pomoc!$P$16,pomoc!AR$10,0)</f>
        <v>0</v>
      </c>
      <c r="BA190" s="25">
        <f ca="1">OFFSET(pomoc!$P$16,pomoc!AS$10,0)</f>
        <v>0</v>
      </c>
      <c r="BB190" s="25">
        <f ca="1">OFFSET(pomoc!$P$16,pomoc!AT$10,0)</f>
        <v>0</v>
      </c>
      <c r="BC190" s="25">
        <f ca="1">OFFSET(pomoc!$P$16,pomoc!AU$10,0)</f>
        <v>0</v>
      </c>
      <c r="BD190" s="25">
        <f ca="1">OFFSET(pomoc!$P$16,pomoc!AV$10,0)</f>
        <v>0</v>
      </c>
      <c r="BE190" s="25">
        <f ca="1">OFFSET(pomoc!$P$16,pomoc!AW$10,0)</f>
        <v>0</v>
      </c>
      <c r="BF190" s="25">
        <f ca="1">OFFSET(pomoc!$P$16,pomoc!AX$10,0)</f>
        <v>0</v>
      </c>
      <c r="BG190" s="25">
        <f ca="1">OFFSET(pomoc!$P$16,pomoc!AY$10,0)</f>
        <v>0</v>
      </c>
      <c r="BH190" s="25">
        <f ca="1">OFFSET(pomoc!$P$16,pomoc!AZ$10,0)</f>
        <v>0</v>
      </c>
      <c r="BI190" s="25">
        <f ca="1">OFFSET(pomoc!$P$16,pomoc!BA$10,0)</f>
        <v>0</v>
      </c>
      <c r="BJ190" s="25">
        <f ca="1">OFFSET(pomoc!$P$16,pomoc!BB$10,0)</f>
        <v>0</v>
      </c>
      <c r="BK190" s="25">
        <f ca="1">OFFSET(pomoc!$P$16,pomoc!BC$10,0)</f>
        <v>0</v>
      </c>
      <c r="BL190" s="25">
        <f ca="1">OFFSET(pomoc!$P$16,pomoc!BD$10,0)</f>
        <v>0</v>
      </c>
      <c r="BM190" s="25">
        <f ca="1">OFFSET(pomoc!$P$16,pomoc!BE$10,0)</f>
        <v>0</v>
      </c>
      <c r="BN190" s="25">
        <f ca="1">OFFSET(pomoc!$P$16,pomoc!BF$10,0)</f>
        <v>0</v>
      </c>
      <c r="BO190" s="25">
        <f ca="1">OFFSET(pomoc!$P$16,pomoc!BG$10,0)</f>
        <v>0</v>
      </c>
      <c r="BP190" s="25">
        <f ca="1">OFFSET(pomoc!$P$16,pomoc!BH$10,0)</f>
        <v>0</v>
      </c>
      <c r="BQ190" s="25">
        <f ca="1">OFFSET(pomoc!$P$16,pomoc!BI$10,0)</f>
        <v>0</v>
      </c>
      <c r="BR190" s="25">
        <f ca="1">OFFSET(pomoc!$P$16,pomoc!BJ$10,0)</f>
        <v>0</v>
      </c>
      <c r="BS190" s="25">
        <f ca="1">OFFSET(pomoc!$P$16,pomoc!BK$10,0)</f>
        <v>0</v>
      </c>
      <c r="BT190" s="25">
        <f ca="1">OFFSET(pomoc!$P$16,pomoc!BL$10,0)</f>
        <v>0</v>
      </c>
      <c r="BV190" s="32">
        <f ca="1">SUM(J190:BT190)</f>
        <v>0</v>
      </c>
      <c r="BY190" s="32">
        <f ca="1">BV190</f>
        <v>0</v>
      </c>
    </row>
    <row r="191" spans="3:141" x14ac:dyDescent="0.2">
      <c r="C191" s="23">
        <v>4</v>
      </c>
      <c r="D191" s="189" t="s">
        <v>108</v>
      </c>
      <c r="E191" s="190"/>
      <c r="F191" s="190"/>
      <c r="G191" s="190"/>
      <c r="H191" s="190"/>
      <c r="I191" s="191"/>
      <c r="J191" s="33">
        <f ca="1">OFFSET(pomoc!$P$17,pomoc!B$10,0)</f>
        <v>0</v>
      </c>
      <c r="K191" s="33">
        <f ca="1">OFFSET(pomoc!$P$17,pomoc!C$10,0)</f>
        <v>0</v>
      </c>
      <c r="L191" s="33">
        <f ca="1">OFFSET(pomoc!$P$17,pomoc!D$10,0)</f>
        <v>0</v>
      </c>
      <c r="M191" s="33">
        <f ca="1">OFFSET(pomoc!$P$17,pomoc!E$10,0)</f>
        <v>0</v>
      </c>
      <c r="N191" s="33">
        <f ca="1">OFFSET(pomoc!$P$17,pomoc!F$10,0)</f>
        <v>0</v>
      </c>
      <c r="O191" s="33">
        <f ca="1">OFFSET(pomoc!$P$17,pomoc!G$10,0)</f>
        <v>0</v>
      </c>
      <c r="P191" s="33">
        <f ca="1">OFFSET(pomoc!$P$17,pomoc!H$10,0)</f>
        <v>0</v>
      </c>
      <c r="Q191" s="33">
        <f ca="1">OFFSET(pomoc!$P$17,pomoc!I$10,0)</f>
        <v>0</v>
      </c>
      <c r="R191" s="33">
        <f ca="1">OFFSET(pomoc!$P$17,pomoc!J$10,0)</f>
        <v>0</v>
      </c>
      <c r="S191" s="33">
        <f ca="1">OFFSET(pomoc!$P$17,pomoc!K$10,0)</f>
        <v>0</v>
      </c>
      <c r="T191" s="33">
        <f ca="1">OFFSET(pomoc!$P$17,pomoc!L$10,0)</f>
        <v>0</v>
      </c>
      <c r="U191" s="33">
        <f ca="1">OFFSET(pomoc!$P$17,pomoc!M$10,0)</f>
        <v>0</v>
      </c>
      <c r="V191" s="33">
        <f ca="1">OFFSET(pomoc!$P$17,pomoc!N$10,0)</f>
        <v>0</v>
      </c>
      <c r="W191" s="33">
        <f ca="1">OFFSET(pomoc!$P$17,pomoc!O$10,0)</f>
        <v>0</v>
      </c>
      <c r="X191" s="33">
        <f ca="1">OFFSET(pomoc!$P$17,pomoc!P$10,0)</f>
        <v>0</v>
      </c>
      <c r="Y191" s="33">
        <f ca="1">OFFSET(pomoc!$P$17,pomoc!Q$10,0)</f>
        <v>0</v>
      </c>
      <c r="Z191" s="33">
        <f ca="1">OFFSET(pomoc!$P$17,pomoc!R$10,0)</f>
        <v>0</v>
      </c>
      <c r="AA191" s="33">
        <f ca="1">OFFSET(pomoc!$P$17,pomoc!S$10,0)</f>
        <v>0</v>
      </c>
      <c r="AB191" s="33">
        <f ca="1">OFFSET(pomoc!$P$17,pomoc!T$10,0)</f>
        <v>0</v>
      </c>
      <c r="AC191" s="33">
        <f ca="1">OFFSET(pomoc!$P$17,pomoc!U$10,0)</f>
        <v>0</v>
      </c>
      <c r="AD191" s="33">
        <f ca="1">OFFSET(pomoc!$P$17,pomoc!V$10,0)</f>
        <v>0</v>
      </c>
      <c r="AE191" s="33">
        <f ca="1">OFFSET(pomoc!$P$17,pomoc!W$10,0)</f>
        <v>0</v>
      </c>
      <c r="AF191" s="33">
        <f ca="1">OFFSET(pomoc!$P$17,pomoc!X$10,0)</f>
        <v>0</v>
      </c>
      <c r="AG191" s="33">
        <f ca="1">OFFSET(pomoc!$P$17,pomoc!Y$10,0)</f>
        <v>0</v>
      </c>
      <c r="AH191" s="33">
        <f ca="1">OFFSET(pomoc!$P$17,pomoc!Z$10,0)</f>
        <v>0</v>
      </c>
      <c r="AI191" s="33">
        <f ca="1">OFFSET(pomoc!$P$17,pomoc!AA$10,0)</f>
        <v>0</v>
      </c>
      <c r="AJ191" s="33">
        <f ca="1">OFFSET(pomoc!$P$17,pomoc!AB$10,0)</f>
        <v>0</v>
      </c>
      <c r="AK191" s="33">
        <f ca="1">OFFSET(pomoc!$P$17,pomoc!AC$10,0)</f>
        <v>0</v>
      </c>
      <c r="AL191" s="33">
        <f ca="1">OFFSET(pomoc!$P$17,pomoc!AD$10,0)</f>
        <v>0</v>
      </c>
      <c r="AM191" s="33">
        <f ca="1">OFFSET(pomoc!$P$17,pomoc!AE$10,0)</f>
        <v>0</v>
      </c>
      <c r="AN191" s="33">
        <f ca="1">OFFSET(pomoc!$P$17,pomoc!AF$10,0)</f>
        <v>0</v>
      </c>
      <c r="AO191" s="33">
        <f ca="1">OFFSET(pomoc!$P$17,pomoc!AG$10,0)</f>
        <v>0</v>
      </c>
      <c r="AP191" s="33">
        <f ca="1">OFFSET(pomoc!$P$17,pomoc!AH$10,0)</f>
        <v>0</v>
      </c>
      <c r="AQ191" s="33">
        <f ca="1">OFFSET(pomoc!$P$17,pomoc!AI$10,0)</f>
        <v>0</v>
      </c>
      <c r="AR191" s="33">
        <f ca="1">OFFSET(pomoc!$P$17,pomoc!AJ$10,0)</f>
        <v>0</v>
      </c>
      <c r="AS191" s="33">
        <f ca="1">OFFSET(pomoc!$P$17,pomoc!AK$10,0)</f>
        <v>0</v>
      </c>
      <c r="AT191" s="33">
        <f ca="1">OFFSET(pomoc!$P$17,pomoc!AL$10,0)</f>
        <v>0</v>
      </c>
      <c r="AU191" s="33">
        <f ca="1">OFFSET(pomoc!$P$17,pomoc!AM$10,0)</f>
        <v>0</v>
      </c>
      <c r="AV191" s="33">
        <f ca="1">OFFSET(pomoc!$P$17,pomoc!AN$10,0)</f>
        <v>0</v>
      </c>
      <c r="AW191" s="33">
        <f ca="1">OFFSET(pomoc!$P$17,pomoc!AO$10,0)</f>
        <v>0</v>
      </c>
      <c r="AX191" s="33">
        <f ca="1">OFFSET(pomoc!$P$17,pomoc!AP$10,0)</f>
        <v>0</v>
      </c>
      <c r="AY191" s="33">
        <f ca="1">OFFSET(pomoc!$P$17,pomoc!AQ$10,0)</f>
        <v>0</v>
      </c>
      <c r="AZ191" s="33">
        <f ca="1">OFFSET(pomoc!$P$17,pomoc!AR$10,0)</f>
        <v>0</v>
      </c>
      <c r="BA191" s="33">
        <f ca="1">OFFSET(pomoc!$P$17,pomoc!AS$10,0)</f>
        <v>0</v>
      </c>
      <c r="BB191" s="33">
        <f ca="1">OFFSET(pomoc!$P$17,pomoc!AT$10,0)</f>
        <v>0</v>
      </c>
      <c r="BC191" s="33">
        <f ca="1">OFFSET(pomoc!$P$17,pomoc!AU$10,0)</f>
        <v>0</v>
      </c>
      <c r="BD191" s="33">
        <f ca="1">OFFSET(pomoc!$P$17,pomoc!AV$10,0)</f>
        <v>0</v>
      </c>
      <c r="BE191" s="33">
        <f ca="1">OFFSET(pomoc!$P$17,pomoc!AW$10,0)</f>
        <v>0</v>
      </c>
      <c r="BF191" s="33">
        <f ca="1">OFFSET(pomoc!$P$17,pomoc!AX$10,0)</f>
        <v>0</v>
      </c>
      <c r="BG191" s="33">
        <f ca="1">OFFSET(pomoc!$P$17,pomoc!AY$10,0)</f>
        <v>0</v>
      </c>
      <c r="BH191" s="33">
        <f ca="1">OFFSET(pomoc!$P$17,pomoc!AZ$10,0)</f>
        <v>0</v>
      </c>
      <c r="BI191" s="33">
        <f ca="1">OFFSET(pomoc!$P$17,pomoc!BA$10,0)</f>
        <v>0</v>
      </c>
      <c r="BJ191" s="33">
        <f ca="1">OFFSET(pomoc!$P$17,pomoc!BB$10,0)</f>
        <v>0</v>
      </c>
      <c r="BK191" s="33">
        <f ca="1">OFFSET(pomoc!$P$17,pomoc!BC$10,0)</f>
        <v>0</v>
      </c>
      <c r="BL191" s="33">
        <f ca="1">OFFSET(pomoc!$P$17,pomoc!BD$10,0)</f>
        <v>0</v>
      </c>
      <c r="BM191" s="33">
        <f ca="1">OFFSET(pomoc!$P$17,pomoc!BE$10,0)</f>
        <v>0</v>
      </c>
      <c r="BN191" s="33">
        <f ca="1">OFFSET(pomoc!$P$17,pomoc!BF$10,0)</f>
        <v>0</v>
      </c>
      <c r="BO191" s="33">
        <f ca="1">OFFSET(pomoc!$P$17,pomoc!BG$10,0)</f>
        <v>0</v>
      </c>
      <c r="BP191" s="33">
        <f ca="1">OFFSET(pomoc!$P$17,pomoc!BH$10,0)</f>
        <v>0</v>
      </c>
      <c r="BQ191" s="33">
        <f ca="1">OFFSET(pomoc!$P$17,pomoc!BI$10,0)</f>
        <v>0</v>
      </c>
      <c r="BR191" s="33">
        <f ca="1">OFFSET(pomoc!$P$17,pomoc!BJ$10,0)</f>
        <v>0</v>
      </c>
      <c r="BS191" s="33">
        <f ca="1">OFFSET(pomoc!$P$17,pomoc!BK$10,0)</f>
        <v>0</v>
      </c>
      <c r="BT191" s="33">
        <f ca="1">OFFSET(pomoc!$P$17,pomoc!BL$10,0)</f>
        <v>0</v>
      </c>
    </row>
    <row r="192" spans="3:141" x14ac:dyDescent="0.2">
      <c r="C192" s="23">
        <v>5</v>
      </c>
      <c r="D192" s="189" t="s">
        <v>122</v>
      </c>
      <c r="E192" s="190"/>
      <c r="F192" s="190"/>
      <c r="G192" s="190"/>
      <c r="H192" s="190"/>
      <c r="I192" s="191"/>
      <c r="J192" s="21" t="str">
        <f t="shared" ref="J192:AO192" ca="1" si="76">IF(ISTEXT(J185),IF($BV188=0,0,CA188/$BV188),"")</f>
        <v/>
      </c>
      <c r="K192" s="21" t="str">
        <f t="shared" ca="1" si="76"/>
        <v/>
      </c>
      <c r="L192" s="21" t="str">
        <f t="shared" ca="1" si="76"/>
        <v/>
      </c>
      <c r="M192" s="21" t="str">
        <f t="shared" ca="1" si="76"/>
        <v/>
      </c>
      <c r="N192" s="21" t="str">
        <f t="shared" ca="1" si="76"/>
        <v/>
      </c>
      <c r="O192" s="21" t="str">
        <f t="shared" ca="1" si="76"/>
        <v/>
      </c>
      <c r="P192" s="21" t="str">
        <f t="shared" ca="1" si="76"/>
        <v/>
      </c>
      <c r="Q192" s="21" t="str">
        <f t="shared" ca="1" si="76"/>
        <v/>
      </c>
      <c r="R192" s="21" t="str">
        <f t="shared" ca="1" si="76"/>
        <v/>
      </c>
      <c r="S192" s="21" t="str">
        <f t="shared" ca="1" si="76"/>
        <v/>
      </c>
      <c r="T192" s="21" t="str">
        <f t="shared" ca="1" si="76"/>
        <v/>
      </c>
      <c r="U192" s="21" t="str">
        <f t="shared" ca="1" si="76"/>
        <v/>
      </c>
      <c r="V192" s="21" t="str">
        <f t="shared" ca="1" si="76"/>
        <v/>
      </c>
      <c r="W192" s="21" t="str">
        <f t="shared" ca="1" si="76"/>
        <v/>
      </c>
      <c r="X192" s="21" t="str">
        <f t="shared" ca="1" si="76"/>
        <v/>
      </c>
      <c r="Y192" s="21" t="str">
        <f t="shared" ca="1" si="76"/>
        <v/>
      </c>
      <c r="Z192" s="21" t="str">
        <f t="shared" ca="1" si="76"/>
        <v/>
      </c>
      <c r="AA192" s="21" t="str">
        <f t="shared" ca="1" si="76"/>
        <v/>
      </c>
      <c r="AB192" s="21" t="str">
        <f t="shared" ca="1" si="76"/>
        <v/>
      </c>
      <c r="AC192" s="21" t="str">
        <f t="shared" ca="1" si="76"/>
        <v/>
      </c>
      <c r="AD192" s="21" t="str">
        <f t="shared" ca="1" si="76"/>
        <v/>
      </c>
      <c r="AE192" s="21" t="str">
        <f t="shared" ca="1" si="76"/>
        <v/>
      </c>
      <c r="AF192" s="21" t="str">
        <f t="shared" ca="1" si="76"/>
        <v/>
      </c>
      <c r="AG192" s="21" t="str">
        <f t="shared" ca="1" si="76"/>
        <v/>
      </c>
      <c r="AH192" s="21" t="str">
        <f t="shared" ca="1" si="76"/>
        <v/>
      </c>
      <c r="AI192" s="21" t="str">
        <f t="shared" ca="1" si="76"/>
        <v/>
      </c>
      <c r="AJ192" s="21" t="str">
        <f t="shared" ca="1" si="76"/>
        <v/>
      </c>
      <c r="AK192" s="21" t="str">
        <f t="shared" ca="1" si="76"/>
        <v/>
      </c>
      <c r="AL192" s="21" t="str">
        <f t="shared" ca="1" si="76"/>
        <v/>
      </c>
      <c r="AM192" s="21" t="str">
        <f t="shared" ca="1" si="76"/>
        <v/>
      </c>
      <c r="AN192" s="21" t="str">
        <f t="shared" ca="1" si="76"/>
        <v/>
      </c>
      <c r="AO192" s="21" t="str">
        <f t="shared" ca="1" si="76"/>
        <v/>
      </c>
      <c r="AP192" s="21" t="str">
        <f t="shared" ref="AP192:BT192" ca="1" si="77">IF(ISTEXT(AP185),IF($BV188=0,0,DG188/$BV188),"")</f>
        <v/>
      </c>
      <c r="AQ192" s="21" t="str">
        <f t="shared" ca="1" si="77"/>
        <v/>
      </c>
      <c r="AR192" s="21" t="str">
        <f t="shared" ca="1" si="77"/>
        <v/>
      </c>
      <c r="AS192" s="21" t="str">
        <f t="shared" ca="1" si="77"/>
        <v/>
      </c>
      <c r="AT192" s="21" t="str">
        <f t="shared" ca="1" si="77"/>
        <v/>
      </c>
      <c r="AU192" s="21" t="str">
        <f t="shared" ca="1" si="77"/>
        <v/>
      </c>
      <c r="AV192" s="21" t="str">
        <f t="shared" ca="1" si="77"/>
        <v/>
      </c>
      <c r="AW192" s="21" t="str">
        <f t="shared" ca="1" si="77"/>
        <v/>
      </c>
      <c r="AX192" s="21" t="str">
        <f t="shared" ca="1" si="77"/>
        <v/>
      </c>
      <c r="AY192" s="21" t="str">
        <f t="shared" ca="1" si="77"/>
        <v/>
      </c>
      <c r="AZ192" s="21" t="str">
        <f t="shared" ca="1" si="77"/>
        <v/>
      </c>
      <c r="BA192" s="21" t="str">
        <f t="shared" ca="1" si="77"/>
        <v/>
      </c>
      <c r="BB192" s="21" t="str">
        <f t="shared" ca="1" si="77"/>
        <v/>
      </c>
      <c r="BC192" s="21" t="str">
        <f t="shared" ca="1" si="77"/>
        <v/>
      </c>
      <c r="BD192" s="21" t="str">
        <f t="shared" ca="1" si="77"/>
        <v/>
      </c>
      <c r="BE192" s="21" t="str">
        <f t="shared" ca="1" si="77"/>
        <v/>
      </c>
      <c r="BF192" s="21" t="str">
        <f t="shared" ca="1" si="77"/>
        <v/>
      </c>
      <c r="BG192" s="21" t="str">
        <f t="shared" ca="1" si="77"/>
        <v/>
      </c>
      <c r="BH192" s="21" t="str">
        <f t="shared" ca="1" si="77"/>
        <v/>
      </c>
      <c r="BI192" s="21" t="str">
        <f t="shared" ca="1" si="77"/>
        <v/>
      </c>
      <c r="BJ192" s="21" t="str">
        <f t="shared" ca="1" si="77"/>
        <v/>
      </c>
      <c r="BK192" s="21" t="str">
        <f t="shared" ca="1" si="77"/>
        <v/>
      </c>
      <c r="BL192" s="21" t="str">
        <f t="shared" ca="1" si="77"/>
        <v/>
      </c>
      <c r="BM192" s="21" t="str">
        <f t="shared" ca="1" si="77"/>
        <v/>
      </c>
      <c r="BN192" s="21" t="str">
        <f t="shared" ca="1" si="77"/>
        <v/>
      </c>
      <c r="BO192" s="21" t="str">
        <f t="shared" ca="1" si="77"/>
        <v/>
      </c>
      <c r="BP192" s="21" t="str">
        <f t="shared" ca="1" si="77"/>
        <v/>
      </c>
      <c r="BQ192" s="21" t="str">
        <f t="shared" ca="1" si="77"/>
        <v/>
      </c>
      <c r="BR192" s="21" t="str">
        <f t="shared" ca="1" si="77"/>
        <v/>
      </c>
      <c r="BS192" s="21" t="str">
        <f t="shared" ca="1" si="77"/>
        <v/>
      </c>
      <c r="BT192" s="21" t="str">
        <f t="shared" ca="1" si="77"/>
        <v/>
      </c>
    </row>
    <row r="193" spans="3:141" x14ac:dyDescent="0.2">
      <c r="C193" s="23">
        <v>6</v>
      </c>
      <c r="D193" s="189" t="s">
        <v>20</v>
      </c>
      <c r="E193" s="190"/>
      <c r="F193" s="190"/>
      <c r="G193" s="190"/>
      <c r="H193" s="190"/>
      <c r="I193" s="191"/>
      <c r="J193" s="41" t="str">
        <f ca="1">IF(ISNUMBER(J192),J192*jst!#REF!,"")</f>
        <v/>
      </c>
      <c r="K193" s="41" t="str">
        <f ca="1">IF(ISNUMBER(K192),K192*jst!#REF!,"")</f>
        <v/>
      </c>
      <c r="L193" s="41" t="str">
        <f ca="1">IF(ISNUMBER(L192),L192*jst!#REF!,"")</f>
        <v/>
      </c>
      <c r="M193" s="41" t="str">
        <f ca="1">IF(ISNUMBER(M192),M192*jst!#REF!,"")</f>
        <v/>
      </c>
      <c r="N193" s="41" t="str">
        <f ca="1">IF(ISNUMBER(N192),N192*jst!#REF!,"")</f>
        <v/>
      </c>
      <c r="O193" s="41" t="str">
        <f ca="1">IF(ISNUMBER(O192),O192*jst!#REF!,"")</f>
        <v/>
      </c>
      <c r="P193" s="41" t="str">
        <f ca="1">IF(ISNUMBER(P192),P192*jst!#REF!,"")</f>
        <v/>
      </c>
      <c r="Q193" s="41" t="str">
        <f ca="1">IF(ISNUMBER(Q192),Q192*jst!#REF!,"")</f>
        <v/>
      </c>
      <c r="R193" s="41" t="str">
        <f ca="1">IF(ISNUMBER(R192),R192*jst!#REF!,"")</f>
        <v/>
      </c>
      <c r="S193" s="41" t="str">
        <f ca="1">IF(ISNUMBER(S192),S192*jst!#REF!,"")</f>
        <v/>
      </c>
      <c r="T193" s="41" t="str">
        <f ca="1">IF(ISNUMBER(T192),T192*jst!#REF!,"")</f>
        <v/>
      </c>
      <c r="U193" s="41" t="str">
        <f ca="1">IF(ISNUMBER(U192),U192*jst!#REF!,"")</f>
        <v/>
      </c>
      <c r="V193" s="41" t="str">
        <f ca="1">IF(ISNUMBER(V192),V192*jst!#REF!,"")</f>
        <v/>
      </c>
      <c r="W193" s="41" t="str">
        <f ca="1">IF(ISNUMBER(W192),W192*jst!#REF!,"")</f>
        <v/>
      </c>
      <c r="X193" s="41" t="str">
        <f ca="1">IF(ISNUMBER(X192),X192*jst!#REF!,"")</f>
        <v/>
      </c>
      <c r="Y193" s="41" t="str">
        <f ca="1">IF(ISNUMBER(Y192),Y192*jst!#REF!,"")</f>
        <v/>
      </c>
      <c r="Z193" s="41" t="str">
        <f ca="1">IF(ISNUMBER(Z192),Z192*jst!#REF!,"")</f>
        <v/>
      </c>
      <c r="AA193" s="41" t="str">
        <f ca="1">IF(ISNUMBER(AA192),AA192*jst!#REF!,"")</f>
        <v/>
      </c>
      <c r="AB193" s="41" t="str">
        <f ca="1">IF(ISNUMBER(AB192),AB192*jst!#REF!,"")</f>
        <v/>
      </c>
      <c r="AC193" s="41" t="str">
        <f ca="1">IF(ISNUMBER(AC192),AC192*jst!#REF!,"")</f>
        <v/>
      </c>
      <c r="AD193" s="41" t="str">
        <f ca="1">IF(ISNUMBER(AD192),AD192*jst!#REF!,"")</f>
        <v/>
      </c>
      <c r="AE193" s="41" t="str">
        <f ca="1">IF(ISNUMBER(AE192),AE192*jst!#REF!,"")</f>
        <v/>
      </c>
      <c r="AF193" s="41" t="str">
        <f ca="1">IF(ISNUMBER(AF192),AF192*jst!#REF!,"")</f>
        <v/>
      </c>
      <c r="AG193" s="41" t="str">
        <f ca="1">IF(ISNUMBER(AG192),AG192*jst!#REF!,"")</f>
        <v/>
      </c>
      <c r="AH193" s="41" t="str">
        <f ca="1">IF(ISNUMBER(AH192),AH192*jst!#REF!,"")</f>
        <v/>
      </c>
      <c r="AI193" s="41" t="str">
        <f ca="1">IF(ISNUMBER(AI192),AI192*jst!#REF!,"")</f>
        <v/>
      </c>
      <c r="AJ193" s="41" t="str">
        <f ca="1">IF(ISNUMBER(AJ192),AJ192*jst!#REF!,"")</f>
        <v/>
      </c>
      <c r="AK193" s="41" t="str">
        <f ca="1">IF(ISNUMBER(AK192),AK192*jst!#REF!,"")</f>
        <v/>
      </c>
      <c r="AL193" s="41" t="str">
        <f ca="1">IF(ISNUMBER(AL192),AL192*jst!#REF!,"")</f>
        <v/>
      </c>
      <c r="AM193" s="41" t="str">
        <f ca="1">IF(ISNUMBER(AM192),AM192*jst!#REF!,"")</f>
        <v/>
      </c>
      <c r="AN193" s="41" t="str">
        <f ca="1">IF(ISNUMBER(AN192),AN192*jst!#REF!,"")</f>
        <v/>
      </c>
      <c r="AO193" s="41" t="str">
        <f ca="1">IF(ISNUMBER(AO192),AO192*jst!#REF!,"")</f>
        <v/>
      </c>
      <c r="AP193" s="41" t="str">
        <f ca="1">IF(ISNUMBER(AP192),AP192*jst!#REF!,"")</f>
        <v/>
      </c>
      <c r="AQ193" s="41" t="str">
        <f ca="1">IF(ISNUMBER(AQ192),AQ192*jst!#REF!,"")</f>
        <v/>
      </c>
      <c r="AR193" s="41" t="str">
        <f ca="1">IF(ISNUMBER(AR192),AR192*jst!#REF!,"")</f>
        <v/>
      </c>
      <c r="AS193" s="41" t="str">
        <f ca="1">IF(ISNUMBER(AS192),AS192*jst!#REF!,"")</f>
        <v/>
      </c>
      <c r="AT193" s="41" t="str">
        <f ca="1">IF(ISNUMBER(AT192),AT192*jst!#REF!,"")</f>
        <v/>
      </c>
      <c r="AU193" s="41" t="str">
        <f ca="1">IF(ISNUMBER(AU192),AU192*jst!#REF!,"")</f>
        <v/>
      </c>
      <c r="AV193" s="41" t="str">
        <f ca="1">IF(ISNUMBER(AV192),AV192*jst!#REF!,"")</f>
        <v/>
      </c>
      <c r="AW193" s="41" t="str">
        <f ca="1">IF(ISNUMBER(AW192),AW192*jst!#REF!,"")</f>
        <v/>
      </c>
      <c r="AX193" s="41" t="str">
        <f ca="1">IF(ISNUMBER(AX192),AX192*jst!#REF!,"")</f>
        <v/>
      </c>
      <c r="AY193" s="41" t="str">
        <f ca="1">IF(ISNUMBER(AY192),AY192*jst!#REF!,"")</f>
        <v/>
      </c>
      <c r="AZ193" s="41" t="str">
        <f ca="1">IF(ISNUMBER(AZ192),AZ192*jst!#REF!,"")</f>
        <v/>
      </c>
      <c r="BA193" s="41" t="str">
        <f ca="1">IF(ISNUMBER(BA192),BA192*jst!#REF!,"")</f>
        <v/>
      </c>
      <c r="BB193" s="41" t="str">
        <f ca="1">IF(ISNUMBER(BB192),BB192*jst!#REF!,"")</f>
        <v/>
      </c>
      <c r="BC193" s="41" t="str">
        <f ca="1">IF(ISNUMBER(BC192),BC192*jst!#REF!,"")</f>
        <v/>
      </c>
      <c r="BD193" s="41" t="str">
        <f ca="1">IF(ISNUMBER(BD192),BD192*jst!#REF!,"")</f>
        <v/>
      </c>
      <c r="BE193" s="41" t="str">
        <f ca="1">IF(ISNUMBER(BE192),BE192*jst!#REF!,"")</f>
        <v/>
      </c>
      <c r="BF193" s="41" t="str">
        <f ca="1">IF(ISNUMBER(BF192),BF192*jst!#REF!,"")</f>
        <v/>
      </c>
      <c r="BG193" s="41" t="str">
        <f ca="1">IF(ISNUMBER(BG192),BG192*jst!#REF!,"")</f>
        <v/>
      </c>
      <c r="BH193" s="41" t="str">
        <f ca="1">IF(ISNUMBER(BH192),BH192*jst!#REF!,"")</f>
        <v/>
      </c>
      <c r="BI193" s="41" t="str">
        <f ca="1">IF(ISNUMBER(BI192),BI192*jst!#REF!,"")</f>
        <v/>
      </c>
      <c r="BJ193" s="41" t="str">
        <f ca="1">IF(ISNUMBER(BJ192),BJ192*jst!#REF!,"")</f>
        <v/>
      </c>
      <c r="BK193" s="41" t="str">
        <f ca="1">IF(ISNUMBER(BK192),BK192*jst!#REF!,"")</f>
        <v/>
      </c>
      <c r="BL193" s="41" t="str">
        <f ca="1">IF(ISNUMBER(BL192),BL192*jst!#REF!,"")</f>
        <v/>
      </c>
      <c r="BM193" s="41" t="str">
        <f ca="1">IF(ISNUMBER(BM192),BM192*jst!#REF!,"")</f>
        <v/>
      </c>
      <c r="BN193" s="41" t="str">
        <f ca="1">IF(ISNUMBER(BN192),BN192*jst!#REF!,"")</f>
        <v/>
      </c>
      <c r="BO193" s="41" t="str">
        <f ca="1">IF(ISNUMBER(BO192),BO192*jst!#REF!,"")</f>
        <v/>
      </c>
      <c r="BP193" s="41" t="str">
        <f ca="1">IF(ISNUMBER(BP192),BP192*jst!#REF!,"")</f>
        <v/>
      </c>
      <c r="BQ193" s="41" t="str">
        <f ca="1">IF(ISNUMBER(BQ192),BQ192*jst!#REF!,"")</f>
        <v/>
      </c>
      <c r="BR193" s="41" t="str">
        <f ca="1">IF(ISNUMBER(BR192),BR192*jst!#REF!,"")</f>
        <v/>
      </c>
      <c r="BS193" s="41" t="str">
        <f ca="1">IF(ISNUMBER(BS192),BS192*jst!#REF!,"")</f>
        <v/>
      </c>
      <c r="BT193" s="41" t="str">
        <f ca="1">IF(ISNUMBER(BT192),BT192*jst!#REF!,"")</f>
        <v/>
      </c>
    </row>
    <row r="194" spans="3:141" ht="13.5" thickBot="1" x14ac:dyDescent="0.25">
      <c r="C194" s="23">
        <v>7</v>
      </c>
      <c r="D194" s="171" t="s">
        <v>19</v>
      </c>
      <c r="E194" s="172"/>
      <c r="F194" s="172"/>
      <c r="G194" s="172"/>
      <c r="H194" s="172"/>
      <c r="I194" s="173"/>
      <c r="J194" s="48" t="str">
        <f t="shared" ref="J194:AO194" ca="1" si="78">IF(ISNUMBER(J193),J193*12,"")</f>
        <v/>
      </c>
      <c r="K194" s="48" t="str">
        <f t="shared" ca="1" si="78"/>
        <v/>
      </c>
      <c r="L194" s="48" t="str">
        <f t="shared" ca="1" si="78"/>
        <v/>
      </c>
      <c r="M194" s="48" t="str">
        <f t="shared" ca="1" si="78"/>
        <v/>
      </c>
      <c r="N194" s="48" t="str">
        <f t="shared" ca="1" si="78"/>
        <v/>
      </c>
      <c r="O194" s="48" t="str">
        <f t="shared" ca="1" si="78"/>
        <v/>
      </c>
      <c r="P194" s="48" t="str">
        <f t="shared" ca="1" si="78"/>
        <v/>
      </c>
      <c r="Q194" s="48" t="str">
        <f t="shared" ca="1" si="78"/>
        <v/>
      </c>
      <c r="R194" s="48" t="str">
        <f t="shared" ca="1" si="78"/>
        <v/>
      </c>
      <c r="S194" s="48" t="str">
        <f t="shared" ca="1" si="78"/>
        <v/>
      </c>
      <c r="T194" s="48" t="str">
        <f t="shared" ca="1" si="78"/>
        <v/>
      </c>
      <c r="U194" s="48" t="str">
        <f t="shared" ca="1" si="78"/>
        <v/>
      </c>
      <c r="V194" s="48" t="str">
        <f t="shared" ca="1" si="78"/>
        <v/>
      </c>
      <c r="W194" s="48" t="str">
        <f t="shared" ca="1" si="78"/>
        <v/>
      </c>
      <c r="X194" s="48" t="str">
        <f t="shared" ca="1" si="78"/>
        <v/>
      </c>
      <c r="Y194" s="48" t="str">
        <f t="shared" ca="1" si="78"/>
        <v/>
      </c>
      <c r="Z194" s="48" t="str">
        <f t="shared" ca="1" si="78"/>
        <v/>
      </c>
      <c r="AA194" s="48" t="str">
        <f t="shared" ca="1" si="78"/>
        <v/>
      </c>
      <c r="AB194" s="48" t="str">
        <f t="shared" ca="1" si="78"/>
        <v/>
      </c>
      <c r="AC194" s="48" t="str">
        <f t="shared" ca="1" si="78"/>
        <v/>
      </c>
      <c r="AD194" s="48" t="str">
        <f t="shared" ca="1" si="78"/>
        <v/>
      </c>
      <c r="AE194" s="48" t="str">
        <f t="shared" ca="1" si="78"/>
        <v/>
      </c>
      <c r="AF194" s="48" t="str">
        <f t="shared" ca="1" si="78"/>
        <v/>
      </c>
      <c r="AG194" s="48" t="str">
        <f t="shared" ca="1" si="78"/>
        <v/>
      </c>
      <c r="AH194" s="48" t="str">
        <f t="shared" ca="1" si="78"/>
        <v/>
      </c>
      <c r="AI194" s="48" t="str">
        <f t="shared" ca="1" si="78"/>
        <v/>
      </c>
      <c r="AJ194" s="48" t="str">
        <f t="shared" ca="1" si="78"/>
        <v/>
      </c>
      <c r="AK194" s="48" t="str">
        <f t="shared" ca="1" si="78"/>
        <v/>
      </c>
      <c r="AL194" s="48" t="str">
        <f t="shared" ca="1" si="78"/>
        <v/>
      </c>
      <c r="AM194" s="48" t="str">
        <f t="shared" ca="1" si="78"/>
        <v/>
      </c>
      <c r="AN194" s="48" t="str">
        <f t="shared" ca="1" si="78"/>
        <v/>
      </c>
      <c r="AO194" s="48" t="str">
        <f t="shared" ca="1" si="78"/>
        <v/>
      </c>
      <c r="AP194" s="48" t="str">
        <f t="shared" ref="AP194:BT194" ca="1" si="79">IF(ISNUMBER(AP193),AP193*12,"")</f>
        <v/>
      </c>
      <c r="AQ194" s="48" t="str">
        <f t="shared" ca="1" si="79"/>
        <v/>
      </c>
      <c r="AR194" s="48" t="str">
        <f t="shared" ca="1" si="79"/>
        <v/>
      </c>
      <c r="AS194" s="48" t="str">
        <f t="shared" ca="1" si="79"/>
        <v/>
      </c>
      <c r="AT194" s="48" t="str">
        <f t="shared" ca="1" si="79"/>
        <v/>
      </c>
      <c r="AU194" s="48" t="str">
        <f t="shared" ca="1" si="79"/>
        <v/>
      </c>
      <c r="AV194" s="48" t="str">
        <f t="shared" ca="1" si="79"/>
        <v/>
      </c>
      <c r="AW194" s="48" t="str">
        <f t="shared" ca="1" si="79"/>
        <v/>
      </c>
      <c r="AX194" s="48" t="str">
        <f t="shared" ca="1" si="79"/>
        <v/>
      </c>
      <c r="AY194" s="48" t="str">
        <f t="shared" ca="1" si="79"/>
        <v/>
      </c>
      <c r="AZ194" s="48" t="str">
        <f t="shared" ca="1" si="79"/>
        <v/>
      </c>
      <c r="BA194" s="48" t="str">
        <f t="shared" ca="1" si="79"/>
        <v/>
      </c>
      <c r="BB194" s="48" t="str">
        <f t="shared" ca="1" si="79"/>
        <v/>
      </c>
      <c r="BC194" s="48" t="str">
        <f t="shared" ca="1" si="79"/>
        <v/>
      </c>
      <c r="BD194" s="48" t="str">
        <f t="shared" ca="1" si="79"/>
        <v/>
      </c>
      <c r="BE194" s="48" t="str">
        <f t="shared" ca="1" si="79"/>
        <v/>
      </c>
      <c r="BF194" s="48" t="str">
        <f t="shared" ca="1" si="79"/>
        <v/>
      </c>
      <c r="BG194" s="48" t="str">
        <f t="shared" ca="1" si="79"/>
        <v/>
      </c>
      <c r="BH194" s="48" t="str">
        <f t="shared" ca="1" si="79"/>
        <v/>
      </c>
      <c r="BI194" s="48" t="str">
        <f t="shared" ca="1" si="79"/>
        <v/>
      </c>
      <c r="BJ194" s="48" t="str">
        <f t="shared" ca="1" si="79"/>
        <v/>
      </c>
      <c r="BK194" s="48" t="str">
        <f t="shared" ca="1" si="79"/>
        <v/>
      </c>
      <c r="BL194" s="48" t="str">
        <f t="shared" ca="1" si="79"/>
        <v/>
      </c>
      <c r="BM194" s="48" t="str">
        <f t="shared" ca="1" si="79"/>
        <v/>
      </c>
      <c r="BN194" s="48" t="str">
        <f t="shared" ca="1" si="79"/>
        <v/>
      </c>
      <c r="BO194" s="48" t="str">
        <f t="shared" ca="1" si="79"/>
        <v/>
      </c>
      <c r="BP194" s="48" t="str">
        <f t="shared" ca="1" si="79"/>
        <v/>
      </c>
      <c r="BQ194" s="48" t="str">
        <f t="shared" ca="1" si="79"/>
        <v/>
      </c>
      <c r="BR194" s="48" t="str">
        <f t="shared" ca="1" si="79"/>
        <v/>
      </c>
      <c r="BS194" s="48" t="str">
        <f t="shared" ca="1" si="79"/>
        <v/>
      </c>
      <c r="BT194" s="48" t="str">
        <f t="shared" ca="1" si="79"/>
        <v/>
      </c>
    </row>
    <row r="195" spans="3:141" ht="13.5" thickBot="1" x14ac:dyDescent="0.25"/>
    <row r="196" spans="3:141" ht="13.5" thickBot="1" x14ac:dyDescent="0.25">
      <c r="C196" s="174" t="s">
        <v>15</v>
      </c>
      <c r="D196" s="176" t="s">
        <v>18</v>
      </c>
      <c r="E196" s="177"/>
      <c r="F196" s="195" t="str">
        <f>pomoc!Q$6</f>
        <v/>
      </c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70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2"/>
    </row>
    <row r="197" spans="3:141" x14ac:dyDescent="0.2">
      <c r="C197" s="175"/>
      <c r="D197" s="178" t="s">
        <v>13</v>
      </c>
      <c r="E197" s="179"/>
      <c r="F197" s="196" t="str">
        <f>pomoc!Q$5</f>
        <v>p16</v>
      </c>
      <c r="G197" s="181"/>
      <c r="H197" s="178" t="s">
        <v>21</v>
      </c>
      <c r="I197" s="179"/>
      <c r="J197" s="28">
        <f ca="1">OFFSET(pomoc!$Q$12,pomoc!B$10,0)</f>
        <v>0</v>
      </c>
      <c r="K197" s="28">
        <f ca="1">OFFSET(pomoc!$Q$12,pomoc!C$10,0)</f>
        <v>0</v>
      </c>
      <c r="L197" s="28">
        <f ca="1">OFFSET(pomoc!$Q$12,pomoc!D$10,0)</f>
        <v>0</v>
      </c>
      <c r="M197" s="28">
        <f ca="1">OFFSET(pomoc!$Q$12,pomoc!E$10,0)</f>
        <v>0</v>
      </c>
      <c r="N197" s="28">
        <f ca="1">OFFSET(pomoc!$Q$12,pomoc!F$10,0)</f>
        <v>0</v>
      </c>
      <c r="O197" s="28">
        <f ca="1">OFFSET(pomoc!$Q$12,pomoc!G$10,0)</f>
        <v>0</v>
      </c>
      <c r="P197" s="28">
        <f ca="1">OFFSET(pomoc!$Q$12,pomoc!H$10,0)</f>
        <v>0</v>
      </c>
      <c r="Q197" s="28">
        <f ca="1">OFFSET(pomoc!$Q$12,pomoc!I$10,0)</f>
        <v>0</v>
      </c>
      <c r="R197" s="28">
        <f ca="1">OFFSET(pomoc!$Q$12,pomoc!J$10,0)</f>
        <v>0</v>
      </c>
      <c r="S197" s="28">
        <f ca="1">OFFSET(pomoc!$Q$12,pomoc!K$10,0)</f>
        <v>0</v>
      </c>
      <c r="T197" s="28">
        <f ca="1">OFFSET(pomoc!$Q$12,pomoc!L$10,0)</f>
        <v>0</v>
      </c>
      <c r="U197" s="28">
        <f ca="1">OFFSET(pomoc!$Q$12,pomoc!M$10,0)</f>
        <v>0</v>
      </c>
      <c r="V197" s="28">
        <f ca="1">OFFSET(pomoc!$Q$12,pomoc!N$10,0)</f>
        <v>0</v>
      </c>
      <c r="W197" s="28">
        <f ca="1">OFFSET(pomoc!$Q$12,pomoc!O$10,0)</f>
        <v>0</v>
      </c>
      <c r="X197" s="28">
        <f ca="1">OFFSET(pomoc!$Q$12,pomoc!P$10,0)</f>
        <v>0</v>
      </c>
      <c r="Y197" s="28">
        <f ca="1">OFFSET(pomoc!$Q$12,pomoc!Q$10,0)</f>
        <v>0</v>
      </c>
      <c r="Z197" s="28">
        <f ca="1">OFFSET(pomoc!$Q$12,pomoc!R$10,0)</f>
        <v>0</v>
      </c>
      <c r="AA197" s="28">
        <f ca="1">OFFSET(pomoc!$Q$12,pomoc!S$10,0)</f>
        <v>0</v>
      </c>
      <c r="AB197" s="28">
        <f ca="1">OFFSET(pomoc!$Q$12,pomoc!T$10,0)</f>
        <v>0</v>
      </c>
      <c r="AC197" s="28">
        <f ca="1">OFFSET(pomoc!$Q$12,pomoc!U$10,0)</f>
        <v>0</v>
      </c>
      <c r="AD197" s="28">
        <f ca="1">OFFSET(pomoc!$Q$12,pomoc!V$10,0)</f>
        <v>0</v>
      </c>
      <c r="AE197" s="28">
        <f ca="1">OFFSET(pomoc!$Q$12,pomoc!W$10,0)</f>
        <v>0</v>
      </c>
      <c r="AF197" s="28">
        <f ca="1">OFFSET(pomoc!$Q$12,pomoc!X$10,0)</f>
        <v>0</v>
      </c>
      <c r="AG197" s="28">
        <f ca="1">OFFSET(pomoc!$Q$12,pomoc!Y$10,0)</f>
        <v>0</v>
      </c>
      <c r="AH197" s="28">
        <f ca="1">OFFSET(pomoc!$Q$12,pomoc!Z$10,0)</f>
        <v>0</v>
      </c>
      <c r="AI197" s="28">
        <f ca="1">OFFSET(pomoc!$Q$12,pomoc!AA$10,0)</f>
        <v>0</v>
      </c>
      <c r="AJ197" s="28">
        <f ca="1">OFFSET(pomoc!$Q$12,pomoc!AB$10,0)</f>
        <v>0</v>
      </c>
      <c r="AK197" s="28">
        <f ca="1">OFFSET(pomoc!$Q$12,pomoc!AC$10,0)</f>
        <v>0</v>
      </c>
      <c r="AL197" s="28">
        <f ca="1">OFFSET(pomoc!$Q$12,pomoc!AD$10,0)</f>
        <v>0</v>
      </c>
      <c r="AM197" s="28">
        <f ca="1">OFFSET(pomoc!$Q$12,pomoc!AE$10,0)</f>
        <v>0</v>
      </c>
      <c r="AN197" s="28">
        <f ca="1">OFFSET(pomoc!$Q$12,pomoc!AF$10,0)</f>
        <v>0</v>
      </c>
      <c r="AO197" s="28">
        <f ca="1">OFFSET(pomoc!$Q$12,pomoc!AG$10,0)</f>
        <v>0</v>
      </c>
      <c r="AP197" s="28">
        <f ca="1">OFFSET(pomoc!$Q$12,pomoc!AH$10,0)</f>
        <v>0</v>
      </c>
      <c r="AQ197" s="28">
        <f ca="1">OFFSET(pomoc!$Q$12,pomoc!AI$10,0)</f>
        <v>0</v>
      </c>
      <c r="AR197" s="28">
        <f ca="1">OFFSET(pomoc!$Q$12,pomoc!AJ$10,0)</f>
        <v>0</v>
      </c>
      <c r="AS197" s="28">
        <f ca="1">OFFSET(pomoc!$Q$12,pomoc!AK$10,0)</f>
        <v>0</v>
      </c>
      <c r="AT197" s="28">
        <f ca="1">OFFSET(pomoc!$Q$12,pomoc!AL$10,0)</f>
        <v>0</v>
      </c>
      <c r="AU197" s="28">
        <f ca="1">OFFSET(pomoc!$Q$12,pomoc!AM$10,0)</f>
        <v>0</v>
      </c>
      <c r="AV197" s="28">
        <f ca="1">OFFSET(pomoc!$Q$12,pomoc!AN$10,0)</f>
        <v>0</v>
      </c>
      <c r="AW197" s="28">
        <f ca="1">OFFSET(pomoc!$Q$12,pomoc!AO$10,0)</f>
        <v>0</v>
      </c>
      <c r="AX197" s="28">
        <f ca="1">OFFSET(pomoc!$Q$12,pomoc!AP$10,0)</f>
        <v>0</v>
      </c>
      <c r="AY197" s="28">
        <f ca="1">OFFSET(pomoc!$Q$12,pomoc!AQ$10,0)</f>
        <v>0</v>
      </c>
      <c r="AZ197" s="28">
        <f ca="1">OFFSET(pomoc!$Q$12,pomoc!AR$10,0)</f>
        <v>0</v>
      </c>
      <c r="BA197" s="28">
        <f ca="1">OFFSET(pomoc!$Q$12,pomoc!AS$10,0)</f>
        <v>0</v>
      </c>
      <c r="BB197" s="28">
        <f ca="1">OFFSET(pomoc!$Q$12,pomoc!AT$10,0)</f>
        <v>0</v>
      </c>
      <c r="BC197" s="28">
        <f ca="1">OFFSET(pomoc!$Q$12,pomoc!AU$10,0)</f>
        <v>0</v>
      </c>
      <c r="BD197" s="28">
        <f ca="1">OFFSET(pomoc!$Q$12,pomoc!AV$10,0)</f>
        <v>0</v>
      </c>
      <c r="BE197" s="28">
        <f ca="1">OFFSET(pomoc!$Q$12,pomoc!AW$10,0)</f>
        <v>0</v>
      </c>
      <c r="BF197" s="28">
        <f ca="1">OFFSET(pomoc!$Q$12,pomoc!AX$10,0)</f>
        <v>0</v>
      </c>
      <c r="BG197" s="28">
        <f ca="1">OFFSET(pomoc!$Q$12,pomoc!AY$10,0)</f>
        <v>0</v>
      </c>
      <c r="BH197" s="28">
        <f ca="1">OFFSET(pomoc!$Q$12,pomoc!AZ$10,0)</f>
        <v>0</v>
      </c>
      <c r="BI197" s="28">
        <f ca="1">OFFSET(pomoc!$Q$12,pomoc!BA$10,0)</f>
        <v>0</v>
      </c>
      <c r="BJ197" s="28">
        <f ca="1">OFFSET(pomoc!$Q$12,pomoc!BB$10,0)</f>
        <v>0</v>
      </c>
      <c r="BK197" s="28">
        <f ca="1">OFFSET(pomoc!$Q$12,pomoc!BC$10,0)</f>
        <v>0</v>
      </c>
      <c r="BL197" s="28">
        <f ca="1">OFFSET(pomoc!$Q$12,pomoc!BD$10,0)</f>
        <v>0</v>
      </c>
      <c r="BM197" s="28">
        <f ca="1">OFFSET(pomoc!$Q$12,pomoc!BE$10,0)</f>
        <v>0</v>
      </c>
      <c r="BN197" s="28">
        <f ca="1">OFFSET(pomoc!$Q$12,pomoc!BF$10,0)</f>
        <v>0</v>
      </c>
      <c r="BO197" s="28">
        <f ca="1">OFFSET(pomoc!$Q$12,pomoc!BG$10,0)</f>
        <v>0</v>
      </c>
      <c r="BP197" s="28">
        <f ca="1">OFFSET(pomoc!$Q$12,pomoc!BH$10,0)</f>
        <v>0</v>
      </c>
      <c r="BQ197" s="28">
        <f ca="1">OFFSET(pomoc!$Q$12,pomoc!BI$10,0)</f>
        <v>0</v>
      </c>
      <c r="BR197" s="28">
        <f ca="1">OFFSET(pomoc!$Q$12,pomoc!BJ$10,0)</f>
        <v>0</v>
      </c>
      <c r="BS197" s="28">
        <f ca="1">OFFSET(pomoc!$Q$12,pomoc!BK$10,0)</f>
        <v>0</v>
      </c>
      <c r="BT197" s="28">
        <f ca="1">OFFSET(pomoc!$Q$12,pomoc!BL$10,0)</f>
        <v>0</v>
      </c>
    </row>
    <row r="198" spans="3:141" x14ac:dyDescent="0.2">
      <c r="C198" s="175"/>
      <c r="D198" s="162" t="s">
        <v>23</v>
      </c>
      <c r="E198" s="163"/>
      <c r="F198" s="163"/>
      <c r="G198" s="164"/>
      <c r="H198" s="182" t="s">
        <v>22</v>
      </c>
      <c r="I198" s="183"/>
      <c r="J198" s="20">
        <f ca="1">OFFSET(pomoc!$Q$13,pomoc!B$10,0)</f>
        <v>1</v>
      </c>
      <c r="K198" s="20">
        <f ca="1">OFFSET(pomoc!$Q$13,pomoc!C$10,0)</f>
        <v>1</v>
      </c>
      <c r="L198" s="20">
        <f ca="1">OFFSET(pomoc!$Q$13,pomoc!D$10,0)</f>
        <v>1</v>
      </c>
      <c r="M198" s="20">
        <f ca="1">OFFSET(pomoc!$Q$13,pomoc!E$10,0)</f>
        <v>1</v>
      </c>
      <c r="N198" s="20">
        <f ca="1">OFFSET(pomoc!$Q$13,pomoc!F$10,0)</f>
        <v>1</v>
      </c>
      <c r="O198" s="20">
        <f ca="1">OFFSET(pomoc!$Q$13,pomoc!G$10,0)</f>
        <v>1</v>
      </c>
      <c r="P198" s="20">
        <f ca="1">OFFSET(pomoc!$Q$13,pomoc!H$10,0)</f>
        <v>1</v>
      </c>
      <c r="Q198" s="20">
        <f ca="1">OFFSET(pomoc!$Q$13,pomoc!I$10,0)</f>
        <v>1</v>
      </c>
      <c r="R198" s="20">
        <f ca="1">OFFSET(pomoc!$Q$13,pomoc!J$10,0)</f>
        <v>1</v>
      </c>
      <c r="S198" s="20">
        <f ca="1">OFFSET(pomoc!$Q$13,pomoc!K$10,0)</f>
        <v>1</v>
      </c>
      <c r="T198" s="20">
        <f ca="1">OFFSET(pomoc!$Q$13,pomoc!L$10,0)</f>
        <v>1</v>
      </c>
      <c r="U198" s="20">
        <f ca="1">OFFSET(pomoc!$Q$13,pomoc!M$10,0)</f>
        <v>1</v>
      </c>
      <c r="V198" s="20">
        <f ca="1">OFFSET(pomoc!$Q$13,pomoc!N$10,0)</f>
        <v>1</v>
      </c>
      <c r="W198" s="20">
        <f ca="1">OFFSET(pomoc!$Q$13,pomoc!O$10,0)</f>
        <v>1</v>
      </c>
      <c r="X198" s="20">
        <f ca="1">OFFSET(pomoc!$Q$13,pomoc!P$10,0)</f>
        <v>1</v>
      </c>
      <c r="Y198" s="20">
        <f ca="1">OFFSET(pomoc!$Q$13,pomoc!Q$10,0)</f>
        <v>1</v>
      </c>
      <c r="Z198" s="20">
        <f ca="1">OFFSET(pomoc!$Q$13,pomoc!R$10,0)</f>
        <v>1</v>
      </c>
      <c r="AA198" s="20">
        <f ca="1">OFFSET(pomoc!$Q$13,pomoc!S$10,0)</f>
        <v>0</v>
      </c>
      <c r="AB198" s="20">
        <f ca="1">OFFSET(pomoc!$Q$13,pomoc!T$10,0)</f>
        <v>0</v>
      </c>
      <c r="AC198" s="20">
        <f ca="1">OFFSET(pomoc!$Q$13,pomoc!U$10,0)</f>
        <v>1</v>
      </c>
      <c r="AD198" s="20">
        <f ca="1">OFFSET(pomoc!$Q$13,pomoc!V$10,0)</f>
        <v>1</v>
      </c>
      <c r="AE198" s="20">
        <f ca="1">OFFSET(pomoc!$Q$13,pomoc!W$10,0)</f>
        <v>1</v>
      </c>
      <c r="AF198" s="20">
        <f ca="1">OFFSET(pomoc!$Q$13,pomoc!X$10,0)</f>
        <v>1</v>
      </c>
      <c r="AG198" s="20">
        <f ca="1">OFFSET(pomoc!$Q$13,pomoc!Y$10,0)</f>
        <v>1</v>
      </c>
      <c r="AH198" s="20">
        <f ca="1">OFFSET(pomoc!$Q$13,pomoc!Z$10,0)</f>
        <v>1</v>
      </c>
      <c r="AI198" s="20">
        <f ca="1">OFFSET(pomoc!$Q$13,pomoc!AA$10,0)</f>
        <v>1</v>
      </c>
      <c r="AJ198" s="20">
        <f ca="1">OFFSET(pomoc!$Q$13,pomoc!AB$10,0)</f>
        <v>1</v>
      </c>
      <c r="AK198" s="20">
        <f ca="1">OFFSET(pomoc!$Q$13,pomoc!AC$10,0)</f>
        <v>1</v>
      </c>
      <c r="AL198" s="20">
        <f ca="1">OFFSET(pomoc!$Q$13,pomoc!AD$10,0)</f>
        <v>1</v>
      </c>
      <c r="AM198" s="20">
        <f ca="1">OFFSET(pomoc!$Q$13,pomoc!AE$10,0)</f>
        <v>1</v>
      </c>
      <c r="AN198" s="20">
        <f ca="1">OFFSET(pomoc!$Q$13,pomoc!AF$10,0)</f>
        <v>1</v>
      </c>
      <c r="AO198" s="20">
        <f ca="1">OFFSET(pomoc!$Q$13,pomoc!AG$10,0)</f>
        <v>1</v>
      </c>
      <c r="AP198" s="20">
        <f ca="1">OFFSET(pomoc!$Q$13,pomoc!AH$10,0)</f>
        <v>1</v>
      </c>
      <c r="AQ198" s="20">
        <f ca="1">OFFSET(pomoc!$Q$13,pomoc!AI$10,0)</f>
        <v>1</v>
      </c>
      <c r="AR198" s="20">
        <f ca="1">OFFSET(pomoc!$Q$13,pomoc!AJ$10,0)</f>
        <v>1</v>
      </c>
      <c r="AS198" s="20">
        <f ca="1">OFFSET(pomoc!$Q$13,pomoc!AK$10,0)</f>
        <v>1</v>
      </c>
      <c r="AT198" s="20">
        <f ca="1">OFFSET(pomoc!$Q$13,pomoc!AL$10,0)</f>
        <v>1</v>
      </c>
      <c r="AU198" s="20">
        <f ca="1">OFFSET(pomoc!$Q$13,pomoc!AM$10,0)</f>
        <v>1</v>
      </c>
      <c r="AV198" s="20">
        <f ca="1">OFFSET(pomoc!$Q$13,pomoc!AN$10,0)</f>
        <v>1</v>
      </c>
      <c r="AW198" s="20">
        <f ca="1">OFFSET(pomoc!$Q$13,pomoc!AO$10,0)</f>
        <v>1</v>
      </c>
      <c r="AX198" s="20">
        <f ca="1">OFFSET(pomoc!$Q$13,pomoc!AP$10,0)</f>
        <v>1</v>
      </c>
      <c r="AY198" s="20">
        <f ca="1">OFFSET(pomoc!$Q$13,pomoc!AQ$10,0)</f>
        <v>1</v>
      </c>
      <c r="AZ198" s="20">
        <f ca="1">OFFSET(pomoc!$Q$13,pomoc!AR$10,0)</f>
        <v>1</v>
      </c>
      <c r="BA198" s="20">
        <f ca="1">OFFSET(pomoc!$Q$13,pomoc!AS$10,0)</f>
        <v>1</v>
      </c>
      <c r="BB198" s="20">
        <f ca="1">OFFSET(pomoc!$Q$13,pomoc!AT$10,0)</f>
        <v>1</v>
      </c>
      <c r="BC198" s="20">
        <f ca="1">OFFSET(pomoc!$Q$13,pomoc!AU$10,0)</f>
        <v>1</v>
      </c>
      <c r="BD198" s="20">
        <f ca="1">OFFSET(pomoc!$Q$13,pomoc!AV$10,0)</f>
        <v>1</v>
      </c>
      <c r="BE198" s="20">
        <f ca="1">OFFSET(pomoc!$Q$13,pomoc!AW$10,0)</f>
        <v>1</v>
      </c>
      <c r="BF198" s="20">
        <f ca="1">OFFSET(pomoc!$Q$13,pomoc!AX$10,0)</f>
        <v>1</v>
      </c>
      <c r="BG198" s="20">
        <f ca="1">OFFSET(pomoc!$Q$13,pomoc!AY$10,0)</f>
        <v>1</v>
      </c>
      <c r="BH198" s="20">
        <f ca="1">OFFSET(pomoc!$Q$13,pomoc!AZ$10,0)</f>
        <v>1</v>
      </c>
      <c r="BI198" s="20">
        <f ca="1">OFFSET(pomoc!$Q$13,pomoc!BA$10,0)</f>
        <v>1</v>
      </c>
      <c r="BJ198" s="20">
        <f ca="1">OFFSET(pomoc!$Q$13,pomoc!BB$10,0)</f>
        <v>1</v>
      </c>
      <c r="BK198" s="20">
        <f ca="1">OFFSET(pomoc!$Q$13,pomoc!BC$10,0)</f>
        <v>1</v>
      </c>
      <c r="BL198" s="20">
        <f ca="1">OFFSET(pomoc!$Q$13,pomoc!BD$10,0)</f>
        <v>1</v>
      </c>
      <c r="BM198" s="20">
        <f ca="1">OFFSET(pomoc!$Q$13,pomoc!BE$10,0)</f>
        <v>1</v>
      </c>
      <c r="BN198" s="20">
        <f ca="1">OFFSET(pomoc!$Q$13,pomoc!BF$10,0)</f>
        <v>1</v>
      </c>
      <c r="BO198" s="20">
        <f ca="1">OFFSET(pomoc!$Q$13,pomoc!BG$10,0)</f>
        <v>1</v>
      </c>
      <c r="BP198" s="20">
        <f ca="1">OFFSET(pomoc!$Q$13,pomoc!BH$10,0)</f>
        <v>1</v>
      </c>
      <c r="BQ198" s="20">
        <f ca="1">OFFSET(pomoc!$Q$13,pomoc!BI$10,0)</f>
        <v>1</v>
      </c>
      <c r="BR198" s="20">
        <f ca="1">OFFSET(pomoc!$Q$13,pomoc!BJ$10,0)</f>
        <v>1</v>
      </c>
      <c r="BS198" s="20">
        <f ca="1">OFFSET(pomoc!$Q$13,pomoc!BK$10,0)</f>
        <v>1</v>
      </c>
      <c r="BT198" s="20">
        <f ca="1">OFFSET(pomoc!$Q$13,pomoc!BL$10,0)</f>
        <v>1</v>
      </c>
    </row>
    <row r="199" spans="3:141" ht="13.5" thickBot="1" x14ac:dyDescent="0.25">
      <c r="C199" s="175"/>
      <c r="D199" s="165"/>
      <c r="E199" s="166"/>
      <c r="F199" s="166"/>
      <c r="G199" s="167"/>
      <c r="H199" s="184" t="s">
        <v>15</v>
      </c>
      <c r="I199" s="185"/>
      <c r="J199" s="24" t="str">
        <f ca="1">IF(ISTEXT(J197),1,"")</f>
        <v/>
      </c>
      <c r="K199" s="24" t="str">
        <f ca="1">IF(ISTEXT(K197),J199+1,"")</f>
        <v/>
      </c>
      <c r="L199" s="24" t="str">
        <f t="shared" ref="L199:BT199" ca="1" si="80">IF(ISTEXT(L197),K199+1,"")</f>
        <v/>
      </c>
      <c r="M199" s="24" t="str">
        <f t="shared" ca="1" si="80"/>
        <v/>
      </c>
      <c r="N199" s="24" t="str">
        <f t="shared" ca="1" si="80"/>
        <v/>
      </c>
      <c r="O199" s="24" t="str">
        <f t="shared" ca="1" si="80"/>
        <v/>
      </c>
      <c r="P199" s="24" t="str">
        <f t="shared" ca="1" si="80"/>
        <v/>
      </c>
      <c r="Q199" s="24" t="str">
        <f t="shared" ca="1" si="80"/>
        <v/>
      </c>
      <c r="R199" s="24" t="str">
        <f t="shared" ca="1" si="80"/>
        <v/>
      </c>
      <c r="S199" s="24" t="str">
        <f t="shared" ca="1" si="80"/>
        <v/>
      </c>
      <c r="T199" s="24" t="str">
        <f t="shared" ca="1" si="80"/>
        <v/>
      </c>
      <c r="U199" s="24" t="str">
        <f t="shared" ca="1" si="80"/>
        <v/>
      </c>
      <c r="V199" s="24" t="str">
        <f t="shared" ca="1" si="80"/>
        <v/>
      </c>
      <c r="W199" s="24" t="str">
        <f t="shared" ca="1" si="80"/>
        <v/>
      </c>
      <c r="X199" s="24" t="str">
        <f t="shared" ca="1" si="80"/>
        <v/>
      </c>
      <c r="Y199" s="24" t="str">
        <f t="shared" ca="1" si="80"/>
        <v/>
      </c>
      <c r="Z199" s="24" t="str">
        <f t="shared" ca="1" si="80"/>
        <v/>
      </c>
      <c r="AA199" s="24" t="str">
        <f t="shared" ca="1" si="80"/>
        <v/>
      </c>
      <c r="AB199" s="24" t="str">
        <f t="shared" ca="1" si="80"/>
        <v/>
      </c>
      <c r="AC199" s="24" t="str">
        <f t="shared" ca="1" si="80"/>
        <v/>
      </c>
      <c r="AD199" s="24" t="str">
        <f t="shared" ca="1" si="80"/>
        <v/>
      </c>
      <c r="AE199" s="24" t="str">
        <f t="shared" ca="1" si="80"/>
        <v/>
      </c>
      <c r="AF199" s="24" t="str">
        <f t="shared" ca="1" si="80"/>
        <v/>
      </c>
      <c r="AG199" s="24" t="str">
        <f t="shared" ca="1" si="80"/>
        <v/>
      </c>
      <c r="AH199" s="24" t="str">
        <f t="shared" ca="1" si="80"/>
        <v/>
      </c>
      <c r="AI199" s="24" t="str">
        <f t="shared" ca="1" si="80"/>
        <v/>
      </c>
      <c r="AJ199" s="24" t="str">
        <f t="shared" ca="1" si="80"/>
        <v/>
      </c>
      <c r="AK199" s="24" t="str">
        <f t="shared" ca="1" si="80"/>
        <v/>
      </c>
      <c r="AL199" s="24" t="str">
        <f t="shared" ca="1" si="80"/>
        <v/>
      </c>
      <c r="AM199" s="24" t="str">
        <f t="shared" ca="1" si="80"/>
        <v/>
      </c>
      <c r="AN199" s="24" t="str">
        <f t="shared" ca="1" si="80"/>
        <v/>
      </c>
      <c r="AO199" s="24" t="str">
        <f t="shared" ca="1" si="80"/>
        <v/>
      </c>
      <c r="AP199" s="24" t="str">
        <f t="shared" ca="1" si="80"/>
        <v/>
      </c>
      <c r="AQ199" s="24" t="str">
        <f t="shared" ca="1" si="80"/>
        <v/>
      </c>
      <c r="AR199" s="24" t="str">
        <f t="shared" ca="1" si="80"/>
        <v/>
      </c>
      <c r="AS199" s="24" t="str">
        <f t="shared" ca="1" si="80"/>
        <v/>
      </c>
      <c r="AT199" s="24" t="str">
        <f t="shared" ca="1" si="80"/>
        <v/>
      </c>
      <c r="AU199" s="24" t="str">
        <f t="shared" ca="1" si="80"/>
        <v/>
      </c>
      <c r="AV199" s="24" t="str">
        <f t="shared" ca="1" si="80"/>
        <v/>
      </c>
      <c r="AW199" s="24" t="str">
        <f t="shared" ca="1" si="80"/>
        <v/>
      </c>
      <c r="AX199" s="24" t="str">
        <f t="shared" ca="1" si="80"/>
        <v/>
      </c>
      <c r="AY199" s="24" t="str">
        <f t="shared" ca="1" si="80"/>
        <v/>
      </c>
      <c r="AZ199" s="24" t="str">
        <f t="shared" ca="1" si="80"/>
        <v/>
      </c>
      <c r="BA199" s="24" t="str">
        <f t="shared" ca="1" si="80"/>
        <v/>
      </c>
      <c r="BB199" s="24" t="str">
        <f t="shared" ca="1" si="80"/>
        <v/>
      </c>
      <c r="BC199" s="24" t="str">
        <f t="shared" ca="1" si="80"/>
        <v/>
      </c>
      <c r="BD199" s="24" t="str">
        <f t="shared" ca="1" si="80"/>
        <v/>
      </c>
      <c r="BE199" s="24" t="str">
        <f t="shared" ca="1" si="80"/>
        <v/>
      </c>
      <c r="BF199" s="24" t="str">
        <f t="shared" ca="1" si="80"/>
        <v/>
      </c>
      <c r="BG199" s="24" t="str">
        <f t="shared" ca="1" si="80"/>
        <v/>
      </c>
      <c r="BH199" s="24" t="str">
        <f t="shared" ca="1" si="80"/>
        <v/>
      </c>
      <c r="BI199" s="24" t="str">
        <f t="shared" ca="1" si="80"/>
        <v/>
      </c>
      <c r="BJ199" s="24" t="str">
        <f t="shared" ca="1" si="80"/>
        <v/>
      </c>
      <c r="BK199" s="24" t="str">
        <f t="shared" ca="1" si="80"/>
        <v/>
      </c>
      <c r="BL199" s="24" t="str">
        <f t="shared" ca="1" si="80"/>
        <v/>
      </c>
      <c r="BM199" s="24" t="str">
        <f t="shared" ca="1" si="80"/>
        <v/>
      </c>
      <c r="BN199" s="24" t="str">
        <f t="shared" ca="1" si="80"/>
        <v/>
      </c>
      <c r="BO199" s="24" t="str">
        <f t="shared" ca="1" si="80"/>
        <v/>
      </c>
      <c r="BP199" s="24" t="str">
        <f t="shared" ca="1" si="80"/>
        <v/>
      </c>
      <c r="BQ199" s="24" t="str">
        <f t="shared" ca="1" si="80"/>
        <v/>
      </c>
      <c r="BR199" s="24" t="str">
        <f t="shared" ca="1" si="80"/>
        <v/>
      </c>
      <c r="BS199" s="24" t="str">
        <f t="shared" ca="1" si="80"/>
        <v/>
      </c>
      <c r="BT199" s="24" t="str">
        <f t="shared" ca="1" si="80"/>
        <v/>
      </c>
    </row>
    <row r="200" spans="3:141" x14ac:dyDescent="0.2">
      <c r="C200" s="23">
        <v>1</v>
      </c>
      <c r="D200" s="192" t="s">
        <v>120</v>
      </c>
      <c r="E200" s="193"/>
      <c r="F200" s="193"/>
      <c r="G200" s="193"/>
      <c r="H200" s="193"/>
      <c r="I200" s="194"/>
      <c r="J200" s="29" t="str">
        <f ca="1">OFFSET(pomoc!$Q$14,pomoc!B$10,0)</f>
        <v/>
      </c>
      <c r="K200" s="29" t="str">
        <f ca="1">OFFSET(pomoc!$Q$14,pomoc!C$10,0)</f>
        <v/>
      </c>
      <c r="L200" s="29" t="str">
        <f ca="1">OFFSET(pomoc!$Q$14,pomoc!D$10,0)</f>
        <v/>
      </c>
      <c r="M200" s="29" t="str">
        <f ca="1">OFFSET(pomoc!$Q$14,pomoc!E$10,0)</f>
        <v/>
      </c>
      <c r="N200" s="29" t="str">
        <f ca="1">OFFSET(pomoc!$Q$14,pomoc!F$10,0)</f>
        <v/>
      </c>
      <c r="O200" s="29" t="str">
        <f ca="1">OFFSET(pomoc!$Q$14,pomoc!G$10,0)</f>
        <v/>
      </c>
      <c r="P200" s="29" t="str">
        <f ca="1">OFFSET(pomoc!$Q$14,pomoc!H$10,0)</f>
        <v/>
      </c>
      <c r="Q200" s="29" t="str">
        <f ca="1">OFFSET(pomoc!$Q$14,pomoc!I$10,0)</f>
        <v/>
      </c>
      <c r="R200" s="29" t="str">
        <f ca="1">OFFSET(pomoc!$Q$14,pomoc!J$10,0)</f>
        <v/>
      </c>
      <c r="S200" s="29" t="str">
        <f ca="1">OFFSET(pomoc!$Q$14,pomoc!K$10,0)</f>
        <v/>
      </c>
      <c r="T200" s="29" t="str">
        <f ca="1">OFFSET(pomoc!$Q$14,pomoc!L$10,0)</f>
        <v/>
      </c>
      <c r="U200" s="29" t="str">
        <f ca="1">OFFSET(pomoc!$Q$14,pomoc!M$10,0)</f>
        <v/>
      </c>
      <c r="V200" s="29" t="str">
        <f ca="1">OFFSET(pomoc!$Q$14,pomoc!N$10,0)</f>
        <v/>
      </c>
      <c r="W200" s="29" t="str">
        <f ca="1">OFFSET(pomoc!$Q$14,pomoc!O$10,0)</f>
        <v/>
      </c>
      <c r="X200" s="29" t="str">
        <f ca="1">OFFSET(pomoc!$Q$14,pomoc!P$10,0)</f>
        <v/>
      </c>
      <c r="Y200" s="29" t="str">
        <f ca="1">OFFSET(pomoc!$Q$14,pomoc!Q$10,0)</f>
        <v/>
      </c>
      <c r="Z200" s="29" t="str">
        <f ca="1">OFFSET(pomoc!$Q$14,pomoc!R$10,0)</f>
        <v/>
      </c>
      <c r="AA200" s="29" t="str">
        <f ca="1">OFFSET(pomoc!$Q$14,pomoc!S$10,0)</f>
        <v/>
      </c>
      <c r="AB200" s="29" t="str">
        <f ca="1">OFFSET(pomoc!$Q$14,pomoc!T$10,0)</f>
        <v/>
      </c>
      <c r="AC200" s="29" t="str">
        <f ca="1">OFFSET(pomoc!$Q$14,pomoc!U$10,0)</f>
        <v/>
      </c>
      <c r="AD200" s="29" t="str">
        <f ca="1">OFFSET(pomoc!$Q$14,pomoc!V$10,0)</f>
        <v/>
      </c>
      <c r="AE200" s="29" t="str">
        <f ca="1">OFFSET(pomoc!$Q$14,pomoc!W$10,0)</f>
        <v/>
      </c>
      <c r="AF200" s="29" t="str">
        <f ca="1">OFFSET(pomoc!$Q$14,pomoc!X$10,0)</f>
        <v/>
      </c>
      <c r="AG200" s="29" t="str">
        <f ca="1">OFFSET(pomoc!$Q$14,pomoc!Y$10,0)</f>
        <v/>
      </c>
      <c r="AH200" s="29" t="str">
        <f ca="1">OFFSET(pomoc!$Q$14,pomoc!Z$10,0)</f>
        <v/>
      </c>
      <c r="AI200" s="29" t="str">
        <f ca="1">OFFSET(pomoc!$Q$14,pomoc!AA$10,0)</f>
        <v/>
      </c>
      <c r="AJ200" s="29" t="str">
        <f ca="1">OFFSET(pomoc!$Q$14,pomoc!AB$10,0)</f>
        <v/>
      </c>
      <c r="AK200" s="29" t="str">
        <f ca="1">OFFSET(pomoc!$Q$14,pomoc!AC$10,0)</f>
        <v/>
      </c>
      <c r="AL200" s="29" t="str">
        <f ca="1">OFFSET(pomoc!$Q$14,pomoc!AD$10,0)</f>
        <v/>
      </c>
      <c r="AM200" s="29" t="str">
        <f ca="1">OFFSET(pomoc!$Q$14,pomoc!AE$10,0)</f>
        <v/>
      </c>
      <c r="AN200" s="29" t="str">
        <f ca="1">OFFSET(pomoc!$Q$14,pomoc!AF$10,0)</f>
        <v/>
      </c>
      <c r="AO200" s="29" t="str">
        <f ca="1">OFFSET(pomoc!$Q$14,pomoc!AG$10,0)</f>
        <v/>
      </c>
      <c r="AP200" s="29" t="str">
        <f ca="1">OFFSET(pomoc!$Q$14,pomoc!AH$10,0)</f>
        <v/>
      </c>
      <c r="AQ200" s="29" t="str">
        <f ca="1">OFFSET(pomoc!$Q$14,pomoc!AI$10,0)</f>
        <v/>
      </c>
      <c r="AR200" s="29" t="str">
        <f ca="1">OFFSET(pomoc!$Q$14,pomoc!AJ$10,0)</f>
        <v/>
      </c>
      <c r="AS200" s="29" t="str">
        <f ca="1">OFFSET(pomoc!$Q$14,pomoc!AK$10,0)</f>
        <v/>
      </c>
      <c r="AT200" s="29" t="str">
        <f ca="1">OFFSET(pomoc!$Q$14,pomoc!AL$10,0)</f>
        <v/>
      </c>
      <c r="AU200" s="29" t="str">
        <f ca="1">OFFSET(pomoc!$Q$14,pomoc!AM$10,0)</f>
        <v/>
      </c>
      <c r="AV200" s="29" t="str">
        <f ca="1">OFFSET(pomoc!$Q$14,pomoc!AN$10,0)</f>
        <v/>
      </c>
      <c r="AW200" s="29" t="str">
        <f ca="1">OFFSET(pomoc!$Q$14,pomoc!AO$10,0)</f>
        <v/>
      </c>
      <c r="AX200" s="29" t="str">
        <f ca="1">OFFSET(pomoc!$Q$14,pomoc!AP$10,0)</f>
        <v/>
      </c>
      <c r="AY200" s="29" t="str">
        <f ca="1">OFFSET(pomoc!$Q$14,pomoc!AQ$10,0)</f>
        <v/>
      </c>
      <c r="AZ200" s="29" t="str">
        <f ca="1">OFFSET(pomoc!$Q$14,pomoc!AR$10,0)</f>
        <v/>
      </c>
      <c r="BA200" s="29" t="str">
        <f ca="1">OFFSET(pomoc!$Q$14,pomoc!AS$10,0)</f>
        <v/>
      </c>
      <c r="BB200" s="29" t="str">
        <f ca="1">OFFSET(pomoc!$Q$14,pomoc!AT$10,0)</f>
        <v/>
      </c>
      <c r="BC200" s="29" t="str">
        <f ca="1">OFFSET(pomoc!$Q$14,pomoc!AU$10,0)</f>
        <v/>
      </c>
      <c r="BD200" s="29" t="str">
        <f ca="1">OFFSET(pomoc!$Q$14,pomoc!AV$10,0)</f>
        <v/>
      </c>
      <c r="BE200" s="29" t="str">
        <f ca="1">OFFSET(pomoc!$Q$14,pomoc!AW$10,0)</f>
        <v/>
      </c>
      <c r="BF200" s="29" t="str">
        <f ca="1">OFFSET(pomoc!$Q$14,pomoc!AX$10,0)</f>
        <v/>
      </c>
      <c r="BG200" s="29" t="str">
        <f ca="1">OFFSET(pomoc!$Q$14,pomoc!AY$10,0)</f>
        <v/>
      </c>
      <c r="BH200" s="29" t="str">
        <f ca="1">OFFSET(pomoc!$Q$14,pomoc!AZ$10,0)</f>
        <v/>
      </c>
      <c r="BI200" s="29" t="str">
        <f ca="1">OFFSET(pomoc!$Q$14,pomoc!BA$10,0)</f>
        <v/>
      </c>
      <c r="BJ200" s="29" t="str">
        <f ca="1">OFFSET(pomoc!$Q$14,pomoc!BB$10,0)</f>
        <v/>
      </c>
      <c r="BK200" s="29" t="str">
        <f ca="1">OFFSET(pomoc!$Q$14,pomoc!BC$10,0)</f>
        <v/>
      </c>
      <c r="BL200" s="29" t="str">
        <f ca="1">OFFSET(pomoc!$Q$14,pomoc!BD$10,0)</f>
        <v/>
      </c>
      <c r="BM200" s="29" t="str">
        <f ca="1">OFFSET(pomoc!$Q$14,pomoc!BE$10,0)</f>
        <v/>
      </c>
      <c r="BN200" s="29" t="str">
        <f ca="1">OFFSET(pomoc!$Q$14,pomoc!BF$10,0)</f>
        <v/>
      </c>
      <c r="BO200" s="29" t="str">
        <f ca="1">OFFSET(pomoc!$Q$14,pomoc!BG$10,0)</f>
        <v/>
      </c>
      <c r="BP200" s="29" t="str">
        <f ca="1">OFFSET(pomoc!$Q$14,pomoc!BH$10,0)</f>
        <v/>
      </c>
      <c r="BQ200" s="29" t="str">
        <f ca="1">OFFSET(pomoc!$Q$14,pomoc!BI$10,0)</f>
        <v/>
      </c>
      <c r="BR200" s="29" t="str">
        <f ca="1">OFFSET(pomoc!$Q$14,pomoc!BJ$10,0)</f>
        <v/>
      </c>
      <c r="BS200" s="29" t="str">
        <f ca="1">OFFSET(pomoc!$Q$14,pomoc!BK$10,0)</f>
        <v/>
      </c>
      <c r="BT200" s="29" t="str">
        <f ca="1">OFFSET(pomoc!$Q$14,pomoc!BL$10,0)</f>
        <v/>
      </c>
      <c r="BV200" s="32">
        <f ca="1">SUM(CA200:EK200)</f>
        <v>0</v>
      </c>
      <c r="BW200" s="32">
        <f ca="1">BV200</f>
        <v>0</v>
      </c>
      <c r="CA200" s="1">
        <f t="shared" ref="CA200:DF200" ca="1" si="81">IF(ISNUMBER(J200*J203),J200*J203,0)</f>
        <v>0</v>
      </c>
      <c r="CB200" s="1">
        <f t="shared" ca="1" si="81"/>
        <v>0</v>
      </c>
      <c r="CC200" s="1">
        <f t="shared" ca="1" si="81"/>
        <v>0</v>
      </c>
      <c r="CD200" s="1">
        <f t="shared" ca="1" si="81"/>
        <v>0</v>
      </c>
      <c r="CE200" s="1">
        <f t="shared" ca="1" si="81"/>
        <v>0</v>
      </c>
      <c r="CF200" s="1">
        <f t="shared" ca="1" si="81"/>
        <v>0</v>
      </c>
      <c r="CG200" s="1">
        <f t="shared" ca="1" si="81"/>
        <v>0</v>
      </c>
      <c r="CH200" s="1">
        <f t="shared" ca="1" si="81"/>
        <v>0</v>
      </c>
      <c r="CI200" s="1">
        <f t="shared" ca="1" si="81"/>
        <v>0</v>
      </c>
      <c r="CJ200" s="1">
        <f t="shared" ca="1" si="81"/>
        <v>0</v>
      </c>
      <c r="CK200" s="1">
        <f t="shared" ca="1" si="81"/>
        <v>0</v>
      </c>
      <c r="CL200" s="1">
        <f t="shared" ca="1" si="81"/>
        <v>0</v>
      </c>
      <c r="CM200" s="1">
        <f t="shared" ca="1" si="81"/>
        <v>0</v>
      </c>
      <c r="CN200" s="1">
        <f t="shared" ca="1" si="81"/>
        <v>0</v>
      </c>
      <c r="CO200" s="1">
        <f t="shared" ca="1" si="81"/>
        <v>0</v>
      </c>
      <c r="CP200" s="1">
        <f t="shared" ca="1" si="81"/>
        <v>0</v>
      </c>
      <c r="CQ200" s="1">
        <f t="shared" ca="1" si="81"/>
        <v>0</v>
      </c>
      <c r="CR200" s="1">
        <f t="shared" ca="1" si="81"/>
        <v>0</v>
      </c>
      <c r="CS200" s="1">
        <f t="shared" ca="1" si="81"/>
        <v>0</v>
      </c>
      <c r="CT200" s="1">
        <f t="shared" ca="1" si="81"/>
        <v>0</v>
      </c>
      <c r="CU200" s="1">
        <f t="shared" ca="1" si="81"/>
        <v>0</v>
      </c>
      <c r="CV200" s="1">
        <f t="shared" ca="1" si="81"/>
        <v>0</v>
      </c>
      <c r="CW200" s="1">
        <f t="shared" ca="1" si="81"/>
        <v>0</v>
      </c>
      <c r="CX200" s="1">
        <f t="shared" ca="1" si="81"/>
        <v>0</v>
      </c>
      <c r="CY200" s="1">
        <f t="shared" ca="1" si="81"/>
        <v>0</v>
      </c>
      <c r="CZ200" s="1">
        <f t="shared" ca="1" si="81"/>
        <v>0</v>
      </c>
      <c r="DA200" s="1">
        <f t="shared" ca="1" si="81"/>
        <v>0</v>
      </c>
      <c r="DB200" s="1">
        <f t="shared" ca="1" si="81"/>
        <v>0</v>
      </c>
      <c r="DC200" s="1">
        <f t="shared" ca="1" si="81"/>
        <v>0</v>
      </c>
      <c r="DD200" s="1">
        <f t="shared" ca="1" si="81"/>
        <v>0</v>
      </c>
      <c r="DE200" s="1">
        <f t="shared" ca="1" si="81"/>
        <v>0</v>
      </c>
      <c r="DF200" s="1">
        <f t="shared" ca="1" si="81"/>
        <v>0</v>
      </c>
      <c r="DG200" s="1">
        <f t="shared" ref="DG200:EK200" ca="1" si="82">IF(ISNUMBER(AP200*AP203),AP200*AP203,0)</f>
        <v>0</v>
      </c>
      <c r="DH200" s="1">
        <f t="shared" ca="1" si="82"/>
        <v>0</v>
      </c>
      <c r="DI200" s="1">
        <f t="shared" ca="1" si="82"/>
        <v>0</v>
      </c>
      <c r="DJ200" s="1">
        <f t="shared" ca="1" si="82"/>
        <v>0</v>
      </c>
      <c r="DK200" s="1">
        <f t="shared" ca="1" si="82"/>
        <v>0</v>
      </c>
      <c r="DL200" s="1">
        <f t="shared" ca="1" si="82"/>
        <v>0</v>
      </c>
      <c r="DM200" s="1">
        <f t="shared" ca="1" si="82"/>
        <v>0</v>
      </c>
      <c r="DN200" s="1">
        <f t="shared" ca="1" si="82"/>
        <v>0</v>
      </c>
      <c r="DO200" s="1">
        <f t="shared" ca="1" si="82"/>
        <v>0</v>
      </c>
      <c r="DP200" s="1">
        <f t="shared" ca="1" si="82"/>
        <v>0</v>
      </c>
      <c r="DQ200" s="1">
        <f t="shared" ca="1" si="82"/>
        <v>0</v>
      </c>
      <c r="DR200" s="1">
        <f t="shared" ca="1" si="82"/>
        <v>0</v>
      </c>
      <c r="DS200" s="1">
        <f t="shared" ca="1" si="82"/>
        <v>0</v>
      </c>
      <c r="DT200" s="1">
        <f t="shared" ca="1" si="82"/>
        <v>0</v>
      </c>
      <c r="DU200" s="1">
        <f t="shared" ca="1" si="82"/>
        <v>0</v>
      </c>
      <c r="DV200" s="1">
        <f t="shared" ca="1" si="82"/>
        <v>0</v>
      </c>
      <c r="DW200" s="1">
        <f t="shared" ca="1" si="82"/>
        <v>0</v>
      </c>
      <c r="DX200" s="1">
        <f t="shared" ca="1" si="82"/>
        <v>0</v>
      </c>
      <c r="DY200" s="1">
        <f t="shared" ca="1" si="82"/>
        <v>0</v>
      </c>
      <c r="DZ200" s="1">
        <f t="shared" ca="1" si="82"/>
        <v>0</v>
      </c>
      <c r="EA200" s="1">
        <f t="shared" ca="1" si="82"/>
        <v>0</v>
      </c>
      <c r="EB200" s="1">
        <f t="shared" ca="1" si="82"/>
        <v>0</v>
      </c>
      <c r="EC200" s="1">
        <f t="shared" ca="1" si="82"/>
        <v>0</v>
      </c>
      <c r="ED200" s="1">
        <f t="shared" ca="1" si="82"/>
        <v>0</v>
      </c>
      <c r="EE200" s="1">
        <f t="shared" ca="1" si="82"/>
        <v>0</v>
      </c>
      <c r="EF200" s="1">
        <f t="shared" ca="1" si="82"/>
        <v>0</v>
      </c>
      <c r="EG200" s="1">
        <f t="shared" ca="1" si="82"/>
        <v>0</v>
      </c>
      <c r="EH200" s="1">
        <f t="shared" ca="1" si="82"/>
        <v>0</v>
      </c>
      <c r="EI200" s="1">
        <f t="shared" ca="1" si="82"/>
        <v>0</v>
      </c>
      <c r="EJ200" s="1">
        <f t="shared" ca="1" si="82"/>
        <v>0</v>
      </c>
      <c r="EK200" s="1">
        <f t="shared" ca="1" si="82"/>
        <v>0</v>
      </c>
    </row>
    <row r="201" spans="3:141" x14ac:dyDescent="0.2">
      <c r="C201" s="23">
        <v>2</v>
      </c>
      <c r="D201" s="189" t="s">
        <v>121</v>
      </c>
      <c r="E201" s="190"/>
      <c r="F201" s="190"/>
      <c r="G201" s="190"/>
      <c r="H201" s="190"/>
      <c r="I201" s="191"/>
      <c r="J201" s="25" t="str">
        <f ca="1">OFFSET(pomoc!$Q$15,pomoc!B$10,0)</f>
        <v/>
      </c>
      <c r="K201" s="25" t="str">
        <f ca="1">OFFSET(pomoc!$Q$15,pomoc!C$10,0)</f>
        <v/>
      </c>
      <c r="L201" s="25" t="str">
        <f ca="1">OFFSET(pomoc!$Q$15,pomoc!D$10,0)</f>
        <v/>
      </c>
      <c r="M201" s="25" t="str">
        <f ca="1">OFFSET(pomoc!$Q$15,pomoc!E$10,0)</f>
        <v/>
      </c>
      <c r="N201" s="25" t="str">
        <f ca="1">OFFSET(pomoc!$Q$15,pomoc!F$10,0)</f>
        <v/>
      </c>
      <c r="O201" s="25" t="str">
        <f ca="1">OFFSET(pomoc!$Q$15,pomoc!G$10,0)</f>
        <v/>
      </c>
      <c r="P201" s="25" t="str">
        <f ca="1">OFFSET(pomoc!$Q$15,pomoc!H$10,0)</f>
        <v/>
      </c>
      <c r="Q201" s="25" t="str">
        <f ca="1">OFFSET(pomoc!$Q$15,pomoc!I$10,0)</f>
        <v/>
      </c>
      <c r="R201" s="25" t="str">
        <f ca="1">OFFSET(pomoc!$Q$15,pomoc!J$10,0)</f>
        <v/>
      </c>
      <c r="S201" s="25" t="str">
        <f ca="1">OFFSET(pomoc!$Q$15,pomoc!K$10,0)</f>
        <v/>
      </c>
      <c r="T201" s="25" t="str">
        <f ca="1">OFFSET(pomoc!$Q$15,pomoc!L$10,0)</f>
        <v/>
      </c>
      <c r="U201" s="25" t="str">
        <f ca="1">OFFSET(pomoc!$Q$15,pomoc!M$10,0)</f>
        <v/>
      </c>
      <c r="V201" s="25" t="str">
        <f ca="1">OFFSET(pomoc!$Q$15,pomoc!N$10,0)</f>
        <v/>
      </c>
      <c r="W201" s="25" t="str">
        <f ca="1">OFFSET(pomoc!$Q$15,pomoc!O$10,0)</f>
        <v/>
      </c>
      <c r="X201" s="25" t="str">
        <f ca="1">OFFSET(pomoc!$Q$15,pomoc!P$10,0)</f>
        <v/>
      </c>
      <c r="Y201" s="25" t="str">
        <f ca="1">OFFSET(pomoc!$Q$15,pomoc!Q$10,0)</f>
        <v/>
      </c>
      <c r="Z201" s="25" t="str">
        <f ca="1">OFFSET(pomoc!$Q$15,pomoc!R$10,0)</f>
        <v/>
      </c>
      <c r="AA201" s="25" t="str">
        <f ca="1">OFFSET(pomoc!$Q$15,pomoc!S$10,0)</f>
        <v/>
      </c>
      <c r="AB201" s="25" t="str">
        <f ca="1">OFFSET(pomoc!$Q$15,pomoc!T$10,0)</f>
        <v/>
      </c>
      <c r="AC201" s="25" t="str">
        <f ca="1">OFFSET(pomoc!$Q$15,pomoc!U$10,0)</f>
        <v/>
      </c>
      <c r="AD201" s="25" t="str">
        <f ca="1">OFFSET(pomoc!$Q$15,pomoc!V$10,0)</f>
        <v/>
      </c>
      <c r="AE201" s="25" t="str">
        <f ca="1">OFFSET(pomoc!$Q$15,pomoc!W$10,0)</f>
        <v/>
      </c>
      <c r="AF201" s="25" t="str">
        <f ca="1">OFFSET(pomoc!$Q$15,pomoc!X$10,0)</f>
        <v/>
      </c>
      <c r="AG201" s="25" t="str">
        <f ca="1">OFFSET(pomoc!$Q$15,pomoc!Y$10,0)</f>
        <v/>
      </c>
      <c r="AH201" s="25" t="str">
        <f ca="1">OFFSET(pomoc!$Q$15,pomoc!Z$10,0)</f>
        <v/>
      </c>
      <c r="AI201" s="25" t="str">
        <f ca="1">OFFSET(pomoc!$Q$15,pomoc!AA$10,0)</f>
        <v/>
      </c>
      <c r="AJ201" s="25" t="str">
        <f ca="1">OFFSET(pomoc!$Q$15,pomoc!AB$10,0)</f>
        <v/>
      </c>
      <c r="AK201" s="25" t="str">
        <f ca="1">OFFSET(pomoc!$Q$15,pomoc!AC$10,0)</f>
        <v/>
      </c>
      <c r="AL201" s="25" t="str">
        <f ca="1">OFFSET(pomoc!$Q$15,pomoc!AD$10,0)</f>
        <v/>
      </c>
      <c r="AM201" s="25" t="str">
        <f ca="1">OFFSET(pomoc!$Q$15,pomoc!AE$10,0)</f>
        <v/>
      </c>
      <c r="AN201" s="25" t="str">
        <f ca="1">OFFSET(pomoc!$Q$15,pomoc!AF$10,0)</f>
        <v/>
      </c>
      <c r="AO201" s="25" t="str">
        <f ca="1">OFFSET(pomoc!$Q$15,pomoc!AG$10,0)</f>
        <v/>
      </c>
      <c r="AP201" s="25" t="str">
        <f ca="1">OFFSET(pomoc!$Q$15,pomoc!AH$10,0)</f>
        <v/>
      </c>
      <c r="AQ201" s="25" t="str">
        <f ca="1">OFFSET(pomoc!$Q$15,pomoc!AI$10,0)</f>
        <v/>
      </c>
      <c r="AR201" s="25" t="str">
        <f ca="1">OFFSET(pomoc!$Q$15,pomoc!AJ$10,0)</f>
        <v/>
      </c>
      <c r="AS201" s="25" t="str">
        <f ca="1">OFFSET(pomoc!$Q$15,pomoc!AK$10,0)</f>
        <v/>
      </c>
      <c r="AT201" s="25" t="str">
        <f ca="1">OFFSET(pomoc!$Q$15,pomoc!AL$10,0)</f>
        <v/>
      </c>
      <c r="AU201" s="25" t="str">
        <f ca="1">OFFSET(pomoc!$Q$15,pomoc!AM$10,0)</f>
        <v/>
      </c>
      <c r="AV201" s="25" t="str">
        <f ca="1">OFFSET(pomoc!$Q$15,pomoc!AN$10,0)</f>
        <v/>
      </c>
      <c r="AW201" s="25" t="str">
        <f ca="1">OFFSET(pomoc!$Q$15,pomoc!AO$10,0)</f>
        <v/>
      </c>
      <c r="AX201" s="25" t="str">
        <f ca="1">OFFSET(pomoc!$Q$15,pomoc!AP$10,0)</f>
        <v/>
      </c>
      <c r="AY201" s="25" t="str">
        <f ca="1">OFFSET(pomoc!$Q$15,pomoc!AQ$10,0)</f>
        <v/>
      </c>
      <c r="AZ201" s="25" t="str">
        <f ca="1">OFFSET(pomoc!$Q$15,pomoc!AR$10,0)</f>
        <v/>
      </c>
      <c r="BA201" s="25" t="str">
        <f ca="1">OFFSET(pomoc!$Q$15,pomoc!AS$10,0)</f>
        <v/>
      </c>
      <c r="BB201" s="25" t="str">
        <f ca="1">OFFSET(pomoc!$Q$15,pomoc!AT$10,0)</f>
        <v/>
      </c>
      <c r="BC201" s="25" t="str">
        <f ca="1">OFFSET(pomoc!$Q$15,pomoc!AU$10,0)</f>
        <v/>
      </c>
      <c r="BD201" s="25" t="str">
        <f ca="1">OFFSET(pomoc!$Q$15,pomoc!AV$10,0)</f>
        <v/>
      </c>
      <c r="BE201" s="25" t="str">
        <f ca="1">OFFSET(pomoc!$Q$15,pomoc!AW$10,0)</f>
        <v/>
      </c>
      <c r="BF201" s="25" t="str">
        <f ca="1">OFFSET(pomoc!$Q$15,pomoc!AX$10,0)</f>
        <v/>
      </c>
      <c r="BG201" s="25" t="str">
        <f ca="1">OFFSET(pomoc!$Q$15,pomoc!AY$10,0)</f>
        <v/>
      </c>
      <c r="BH201" s="25" t="str">
        <f ca="1">OFFSET(pomoc!$Q$15,pomoc!AZ$10,0)</f>
        <v/>
      </c>
      <c r="BI201" s="25" t="str">
        <f ca="1">OFFSET(pomoc!$Q$15,pomoc!BA$10,0)</f>
        <v/>
      </c>
      <c r="BJ201" s="25" t="str">
        <f ca="1">OFFSET(pomoc!$Q$15,pomoc!BB$10,0)</f>
        <v/>
      </c>
      <c r="BK201" s="25" t="str">
        <f ca="1">OFFSET(pomoc!$Q$15,pomoc!BC$10,0)</f>
        <v/>
      </c>
      <c r="BL201" s="25" t="str">
        <f ca="1">OFFSET(pomoc!$Q$15,pomoc!BD$10,0)</f>
        <v/>
      </c>
      <c r="BM201" s="25" t="str">
        <f ca="1">OFFSET(pomoc!$Q$15,pomoc!BE$10,0)</f>
        <v/>
      </c>
      <c r="BN201" s="25" t="str">
        <f ca="1">OFFSET(pomoc!$Q$15,pomoc!BF$10,0)</f>
        <v/>
      </c>
      <c r="BO201" s="25" t="str">
        <f ca="1">OFFSET(pomoc!$Q$15,pomoc!BG$10,0)</f>
        <v/>
      </c>
      <c r="BP201" s="25" t="str">
        <f ca="1">OFFSET(pomoc!$Q$15,pomoc!BH$10,0)</f>
        <v/>
      </c>
      <c r="BQ201" s="25" t="str">
        <f ca="1">OFFSET(pomoc!$Q$15,pomoc!BI$10,0)</f>
        <v/>
      </c>
      <c r="BR201" s="25" t="str">
        <f ca="1">OFFSET(pomoc!$Q$15,pomoc!BJ$10,0)</f>
        <v/>
      </c>
      <c r="BS201" s="25" t="str">
        <f ca="1">OFFSET(pomoc!$Q$15,pomoc!BK$10,0)</f>
        <v/>
      </c>
      <c r="BT201" s="25" t="str">
        <f ca="1">OFFSET(pomoc!$Q$15,pomoc!BL$10,0)</f>
        <v/>
      </c>
      <c r="BV201" s="32">
        <f ca="1">SUM(J201:BT201)</f>
        <v>0</v>
      </c>
      <c r="BX201" s="32">
        <f ca="1">BV201</f>
        <v>0</v>
      </c>
    </row>
    <row r="202" spans="3:141" x14ac:dyDescent="0.2">
      <c r="C202" s="23">
        <v>3</v>
      </c>
      <c r="D202" s="186" t="s">
        <v>14</v>
      </c>
      <c r="E202" s="187"/>
      <c r="F202" s="187"/>
      <c r="G202" s="187"/>
      <c r="H202" s="187"/>
      <c r="I202" s="188"/>
      <c r="J202" s="25">
        <f ca="1">OFFSET(pomoc!$Q$16,pomoc!B$10,0)</f>
        <v>0</v>
      </c>
      <c r="K202" s="25">
        <f ca="1">OFFSET(pomoc!$Q$16,pomoc!C$10,0)</f>
        <v>0</v>
      </c>
      <c r="L202" s="25">
        <f ca="1">OFFSET(pomoc!$Q$16,pomoc!D$10,0)</f>
        <v>0</v>
      </c>
      <c r="M202" s="25">
        <f ca="1">OFFSET(pomoc!$Q$16,pomoc!E$10,0)</f>
        <v>0</v>
      </c>
      <c r="N202" s="25">
        <f ca="1">OFFSET(pomoc!$Q$16,pomoc!F$10,0)</f>
        <v>0</v>
      </c>
      <c r="O202" s="25">
        <f ca="1">OFFSET(pomoc!$Q$16,pomoc!G$10,0)</f>
        <v>0</v>
      </c>
      <c r="P202" s="25">
        <f ca="1">OFFSET(pomoc!$Q$16,pomoc!H$10,0)</f>
        <v>0</v>
      </c>
      <c r="Q202" s="25">
        <f ca="1">OFFSET(pomoc!$Q$16,pomoc!I$10,0)</f>
        <v>0</v>
      </c>
      <c r="R202" s="25">
        <f ca="1">OFFSET(pomoc!$Q$16,pomoc!J$10,0)</f>
        <v>0</v>
      </c>
      <c r="S202" s="25">
        <f ca="1">OFFSET(pomoc!$Q$16,pomoc!K$10,0)</f>
        <v>0</v>
      </c>
      <c r="T202" s="25">
        <f ca="1">OFFSET(pomoc!$Q$16,pomoc!L$10,0)</f>
        <v>0</v>
      </c>
      <c r="U202" s="25">
        <f ca="1">OFFSET(pomoc!$Q$16,pomoc!M$10,0)</f>
        <v>0</v>
      </c>
      <c r="V202" s="25">
        <f ca="1">OFFSET(pomoc!$Q$16,pomoc!N$10,0)</f>
        <v>0</v>
      </c>
      <c r="W202" s="25">
        <f ca="1">OFFSET(pomoc!$Q$16,pomoc!O$10,0)</f>
        <v>0</v>
      </c>
      <c r="X202" s="25">
        <f ca="1">OFFSET(pomoc!$Q$16,pomoc!P$10,0)</f>
        <v>0</v>
      </c>
      <c r="Y202" s="25">
        <f ca="1">OFFSET(pomoc!$Q$16,pomoc!Q$10,0)</f>
        <v>0</v>
      </c>
      <c r="Z202" s="25">
        <f ca="1">OFFSET(pomoc!$Q$16,pomoc!R$10,0)</f>
        <v>0</v>
      </c>
      <c r="AA202" s="25">
        <f ca="1">OFFSET(pomoc!$Q$16,pomoc!S$10,0)</f>
        <v>0</v>
      </c>
      <c r="AB202" s="25">
        <f ca="1">OFFSET(pomoc!$Q$16,pomoc!T$10,0)</f>
        <v>0</v>
      </c>
      <c r="AC202" s="25">
        <f ca="1">OFFSET(pomoc!$Q$16,pomoc!U$10,0)</f>
        <v>0</v>
      </c>
      <c r="AD202" s="25">
        <f ca="1">OFFSET(pomoc!$Q$16,pomoc!V$10,0)</f>
        <v>0</v>
      </c>
      <c r="AE202" s="25">
        <f ca="1">OFFSET(pomoc!$Q$16,pomoc!W$10,0)</f>
        <v>0</v>
      </c>
      <c r="AF202" s="25">
        <f ca="1">OFFSET(pomoc!$Q$16,pomoc!X$10,0)</f>
        <v>0</v>
      </c>
      <c r="AG202" s="25">
        <f ca="1">OFFSET(pomoc!$Q$16,pomoc!Y$10,0)</f>
        <v>0</v>
      </c>
      <c r="AH202" s="25">
        <f ca="1">OFFSET(pomoc!$Q$16,pomoc!Z$10,0)</f>
        <v>0</v>
      </c>
      <c r="AI202" s="25">
        <f ca="1">OFFSET(pomoc!$Q$16,pomoc!AA$10,0)</f>
        <v>0</v>
      </c>
      <c r="AJ202" s="25">
        <f ca="1">OFFSET(pomoc!$Q$16,pomoc!AB$10,0)</f>
        <v>0</v>
      </c>
      <c r="AK202" s="25">
        <f ca="1">OFFSET(pomoc!$Q$16,pomoc!AC$10,0)</f>
        <v>0</v>
      </c>
      <c r="AL202" s="25">
        <f ca="1">OFFSET(pomoc!$Q$16,pomoc!AD$10,0)</f>
        <v>0</v>
      </c>
      <c r="AM202" s="25">
        <f ca="1">OFFSET(pomoc!$Q$16,pomoc!AE$10,0)</f>
        <v>0</v>
      </c>
      <c r="AN202" s="25">
        <f ca="1">OFFSET(pomoc!$Q$16,pomoc!AF$10,0)</f>
        <v>0</v>
      </c>
      <c r="AO202" s="25">
        <f ca="1">OFFSET(pomoc!$Q$16,pomoc!AG$10,0)</f>
        <v>0</v>
      </c>
      <c r="AP202" s="25">
        <f ca="1">OFFSET(pomoc!$Q$16,pomoc!AH$10,0)</f>
        <v>0</v>
      </c>
      <c r="AQ202" s="25">
        <f ca="1">OFFSET(pomoc!$Q$16,pomoc!AI$10,0)</f>
        <v>0</v>
      </c>
      <c r="AR202" s="25">
        <f ca="1">OFFSET(pomoc!$Q$16,pomoc!AJ$10,0)</f>
        <v>0</v>
      </c>
      <c r="AS202" s="25">
        <f ca="1">OFFSET(pomoc!$Q$16,pomoc!AK$10,0)</f>
        <v>0</v>
      </c>
      <c r="AT202" s="25">
        <f ca="1">OFFSET(pomoc!$Q$16,pomoc!AL$10,0)</f>
        <v>0</v>
      </c>
      <c r="AU202" s="25">
        <f ca="1">OFFSET(pomoc!$Q$16,pomoc!AM$10,0)</f>
        <v>0</v>
      </c>
      <c r="AV202" s="25">
        <f ca="1">OFFSET(pomoc!$Q$16,pomoc!AN$10,0)</f>
        <v>0</v>
      </c>
      <c r="AW202" s="25">
        <f ca="1">OFFSET(pomoc!$Q$16,pomoc!AO$10,0)</f>
        <v>0</v>
      </c>
      <c r="AX202" s="25">
        <f ca="1">OFFSET(pomoc!$Q$16,pomoc!AP$10,0)</f>
        <v>0</v>
      </c>
      <c r="AY202" s="25">
        <f ca="1">OFFSET(pomoc!$Q$16,pomoc!AQ$10,0)</f>
        <v>0</v>
      </c>
      <c r="AZ202" s="25">
        <f ca="1">OFFSET(pomoc!$Q$16,pomoc!AR$10,0)</f>
        <v>0</v>
      </c>
      <c r="BA202" s="25">
        <f ca="1">OFFSET(pomoc!$Q$16,pomoc!AS$10,0)</f>
        <v>0</v>
      </c>
      <c r="BB202" s="25">
        <f ca="1">OFFSET(pomoc!$Q$16,pomoc!AT$10,0)</f>
        <v>0</v>
      </c>
      <c r="BC202" s="25">
        <f ca="1">OFFSET(pomoc!$Q$16,pomoc!AU$10,0)</f>
        <v>0</v>
      </c>
      <c r="BD202" s="25">
        <f ca="1">OFFSET(pomoc!$Q$16,pomoc!AV$10,0)</f>
        <v>0</v>
      </c>
      <c r="BE202" s="25">
        <f ca="1">OFFSET(pomoc!$Q$16,pomoc!AW$10,0)</f>
        <v>0</v>
      </c>
      <c r="BF202" s="25">
        <f ca="1">OFFSET(pomoc!$Q$16,pomoc!AX$10,0)</f>
        <v>0</v>
      </c>
      <c r="BG202" s="25">
        <f ca="1">OFFSET(pomoc!$Q$16,pomoc!AY$10,0)</f>
        <v>0</v>
      </c>
      <c r="BH202" s="25">
        <f ca="1">OFFSET(pomoc!$Q$16,pomoc!AZ$10,0)</f>
        <v>0</v>
      </c>
      <c r="BI202" s="25">
        <f ca="1">OFFSET(pomoc!$Q$16,pomoc!BA$10,0)</f>
        <v>0</v>
      </c>
      <c r="BJ202" s="25">
        <f ca="1">OFFSET(pomoc!$Q$16,pomoc!BB$10,0)</f>
        <v>0</v>
      </c>
      <c r="BK202" s="25">
        <f ca="1">OFFSET(pomoc!$Q$16,pomoc!BC$10,0)</f>
        <v>0</v>
      </c>
      <c r="BL202" s="25">
        <f ca="1">OFFSET(pomoc!$Q$16,pomoc!BD$10,0)</f>
        <v>0</v>
      </c>
      <c r="BM202" s="25">
        <f ca="1">OFFSET(pomoc!$Q$16,pomoc!BE$10,0)</f>
        <v>0</v>
      </c>
      <c r="BN202" s="25">
        <f ca="1">OFFSET(pomoc!$Q$16,pomoc!BF$10,0)</f>
        <v>0</v>
      </c>
      <c r="BO202" s="25">
        <f ca="1">OFFSET(pomoc!$Q$16,pomoc!BG$10,0)</f>
        <v>0</v>
      </c>
      <c r="BP202" s="25">
        <f ca="1">OFFSET(pomoc!$Q$16,pomoc!BH$10,0)</f>
        <v>0</v>
      </c>
      <c r="BQ202" s="25">
        <f ca="1">OFFSET(pomoc!$Q$16,pomoc!BI$10,0)</f>
        <v>0</v>
      </c>
      <c r="BR202" s="25">
        <f ca="1">OFFSET(pomoc!$Q$16,pomoc!BJ$10,0)</f>
        <v>0</v>
      </c>
      <c r="BS202" s="25">
        <f ca="1">OFFSET(pomoc!$Q$16,pomoc!BK$10,0)</f>
        <v>0</v>
      </c>
      <c r="BT202" s="25">
        <f ca="1">OFFSET(pomoc!$Q$16,pomoc!BL$10,0)</f>
        <v>0</v>
      </c>
      <c r="BV202" s="32">
        <f ca="1">SUM(J202:BT202)</f>
        <v>0</v>
      </c>
      <c r="BY202" s="32">
        <f ca="1">BV202</f>
        <v>0</v>
      </c>
    </row>
    <row r="203" spans="3:141" x14ac:dyDescent="0.2">
      <c r="C203" s="23">
        <v>4</v>
      </c>
      <c r="D203" s="189" t="s">
        <v>108</v>
      </c>
      <c r="E203" s="190"/>
      <c r="F203" s="190"/>
      <c r="G203" s="190"/>
      <c r="H203" s="190"/>
      <c r="I203" s="191"/>
      <c r="J203" s="33">
        <f ca="1">OFFSET(pomoc!$Q$17,pomoc!B$10,0)</f>
        <v>0</v>
      </c>
      <c r="K203" s="33">
        <f ca="1">OFFSET(pomoc!$Q$17,pomoc!C$10,0)</f>
        <v>0</v>
      </c>
      <c r="L203" s="33">
        <f ca="1">OFFSET(pomoc!$Q$17,pomoc!D$10,0)</f>
        <v>0</v>
      </c>
      <c r="M203" s="33">
        <f ca="1">OFFSET(pomoc!$Q$17,pomoc!E$10,0)</f>
        <v>0</v>
      </c>
      <c r="N203" s="33">
        <f ca="1">OFFSET(pomoc!$Q$17,pomoc!F$10,0)</f>
        <v>0</v>
      </c>
      <c r="O203" s="33">
        <f ca="1">OFFSET(pomoc!$Q$17,pomoc!G$10,0)</f>
        <v>0</v>
      </c>
      <c r="P203" s="33">
        <f ca="1">OFFSET(pomoc!$Q$17,pomoc!H$10,0)</f>
        <v>0</v>
      </c>
      <c r="Q203" s="33">
        <f ca="1">OFFSET(pomoc!$Q$17,pomoc!I$10,0)</f>
        <v>0</v>
      </c>
      <c r="R203" s="33">
        <f ca="1">OFFSET(pomoc!$Q$17,pomoc!J$10,0)</f>
        <v>0</v>
      </c>
      <c r="S203" s="33">
        <f ca="1">OFFSET(pomoc!$Q$17,pomoc!K$10,0)</f>
        <v>0</v>
      </c>
      <c r="T203" s="33">
        <f ca="1">OFFSET(pomoc!$Q$17,pomoc!L$10,0)</f>
        <v>0</v>
      </c>
      <c r="U203" s="33">
        <f ca="1">OFFSET(pomoc!$Q$17,pomoc!M$10,0)</f>
        <v>0</v>
      </c>
      <c r="V203" s="33">
        <f ca="1">OFFSET(pomoc!$Q$17,pomoc!N$10,0)</f>
        <v>0</v>
      </c>
      <c r="W203" s="33">
        <f ca="1">OFFSET(pomoc!$Q$17,pomoc!O$10,0)</f>
        <v>0</v>
      </c>
      <c r="X203" s="33">
        <f ca="1">OFFSET(pomoc!$Q$17,pomoc!P$10,0)</f>
        <v>0</v>
      </c>
      <c r="Y203" s="33">
        <f ca="1">OFFSET(pomoc!$Q$17,pomoc!Q$10,0)</f>
        <v>0</v>
      </c>
      <c r="Z203" s="33">
        <f ca="1">OFFSET(pomoc!$Q$17,pomoc!R$10,0)</f>
        <v>0</v>
      </c>
      <c r="AA203" s="33">
        <f ca="1">OFFSET(pomoc!$Q$17,pomoc!S$10,0)</f>
        <v>0</v>
      </c>
      <c r="AB203" s="33">
        <f ca="1">OFFSET(pomoc!$Q$17,pomoc!T$10,0)</f>
        <v>0</v>
      </c>
      <c r="AC203" s="33">
        <f ca="1">OFFSET(pomoc!$Q$17,pomoc!U$10,0)</f>
        <v>0</v>
      </c>
      <c r="AD203" s="33">
        <f ca="1">OFFSET(pomoc!$Q$17,pomoc!V$10,0)</f>
        <v>0</v>
      </c>
      <c r="AE203" s="33">
        <f ca="1">OFFSET(pomoc!$Q$17,pomoc!W$10,0)</f>
        <v>0</v>
      </c>
      <c r="AF203" s="33">
        <f ca="1">OFFSET(pomoc!$Q$17,pomoc!X$10,0)</f>
        <v>0</v>
      </c>
      <c r="AG203" s="33">
        <f ca="1">OFFSET(pomoc!$Q$17,pomoc!Y$10,0)</f>
        <v>0</v>
      </c>
      <c r="AH203" s="33">
        <f ca="1">OFFSET(pomoc!$Q$17,pomoc!Z$10,0)</f>
        <v>0</v>
      </c>
      <c r="AI203" s="33">
        <f ca="1">OFFSET(pomoc!$Q$17,pomoc!AA$10,0)</f>
        <v>0</v>
      </c>
      <c r="AJ203" s="33">
        <f ca="1">OFFSET(pomoc!$Q$17,pomoc!AB$10,0)</f>
        <v>0</v>
      </c>
      <c r="AK203" s="33">
        <f ca="1">OFFSET(pomoc!$Q$17,pomoc!AC$10,0)</f>
        <v>0</v>
      </c>
      <c r="AL203" s="33">
        <f ca="1">OFFSET(pomoc!$Q$17,pomoc!AD$10,0)</f>
        <v>0</v>
      </c>
      <c r="AM203" s="33">
        <f ca="1">OFFSET(pomoc!$Q$17,pomoc!AE$10,0)</f>
        <v>0</v>
      </c>
      <c r="AN203" s="33">
        <f ca="1">OFFSET(pomoc!$Q$17,pomoc!AF$10,0)</f>
        <v>0</v>
      </c>
      <c r="AO203" s="33">
        <f ca="1">OFFSET(pomoc!$Q$17,pomoc!AG$10,0)</f>
        <v>0</v>
      </c>
      <c r="AP203" s="33">
        <f ca="1">OFFSET(pomoc!$Q$17,pomoc!AH$10,0)</f>
        <v>0</v>
      </c>
      <c r="AQ203" s="33">
        <f ca="1">OFFSET(pomoc!$Q$17,pomoc!AI$10,0)</f>
        <v>0</v>
      </c>
      <c r="AR203" s="33">
        <f ca="1">OFFSET(pomoc!$Q$17,pomoc!AJ$10,0)</f>
        <v>0</v>
      </c>
      <c r="AS203" s="33">
        <f ca="1">OFFSET(pomoc!$Q$17,pomoc!AK$10,0)</f>
        <v>0</v>
      </c>
      <c r="AT203" s="33">
        <f ca="1">OFFSET(pomoc!$Q$17,pomoc!AL$10,0)</f>
        <v>0</v>
      </c>
      <c r="AU203" s="33">
        <f ca="1">OFFSET(pomoc!$Q$17,pomoc!AM$10,0)</f>
        <v>0</v>
      </c>
      <c r="AV203" s="33">
        <f ca="1">OFFSET(pomoc!$Q$17,pomoc!AN$10,0)</f>
        <v>0</v>
      </c>
      <c r="AW203" s="33">
        <f ca="1">OFFSET(pomoc!$Q$17,pomoc!AO$10,0)</f>
        <v>0</v>
      </c>
      <c r="AX203" s="33">
        <f ca="1">OFFSET(pomoc!$Q$17,pomoc!AP$10,0)</f>
        <v>0</v>
      </c>
      <c r="AY203" s="33">
        <f ca="1">OFFSET(pomoc!$Q$17,pomoc!AQ$10,0)</f>
        <v>0</v>
      </c>
      <c r="AZ203" s="33">
        <f ca="1">OFFSET(pomoc!$Q$17,pomoc!AR$10,0)</f>
        <v>0</v>
      </c>
      <c r="BA203" s="33">
        <f ca="1">OFFSET(pomoc!$Q$17,pomoc!AS$10,0)</f>
        <v>0</v>
      </c>
      <c r="BB203" s="33">
        <f ca="1">OFFSET(pomoc!$Q$17,pomoc!AT$10,0)</f>
        <v>0</v>
      </c>
      <c r="BC203" s="33">
        <f ca="1">OFFSET(pomoc!$Q$17,pomoc!AU$10,0)</f>
        <v>0</v>
      </c>
      <c r="BD203" s="33">
        <f ca="1">OFFSET(pomoc!$Q$17,pomoc!AV$10,0)</f>
        <v>0</v>
      </c>
      <c r="BE203" s="33">
        <f ca="1">OFFSET(pomoc!$Q$17,pomoc!AW$10,0)</f>
        <v>0</v>
      </c>
      <c r="BF203" s="33">
        <f ca="1">OFFSET(pomoc!$Q$17,pomoc!AX$10,0)</f>
        <v>0</v>
      </c>
      <c r="BG203" s="33">
        <f ca="1">OFFSET(pomoc!$Q$17,pomoc!AY$10,0)</f>
        <v>0</v>
      </c>
      <c r="BH203" s="33">
        <f ca="1">OFFSET(pomoc!$Q$17,pomoc!AZ$10,0)</f>
        <v>0</v>
      </c>
      <c r="BI203" s="33">
        <f ca="1">OFFSET(pomoc!$Q$17,pomoc!BA$10,0)</f>
        <v>0</v>
      </c>
      <c r="BJ203" s="33">
        <f ca="1">OFFSET(pomoc!$Q$17,pomoc!BB$10,0)</f>
        <v>0</v>
      </c>
      <c r="BK203" s="33">
        <f ca="1">OFFSET(pomoc!$Q$17,pomoc!BC$10,0)</f>
        <v>0</v>
      </c>
      <c r="BL203" s="33">
        <f ca="1">OFFSET(pomoc!$Q$17,pomoc!BD$10,0)</f>
        <v>0</v>
      </c>
      <c r="BM203" s="33">
        <f ca="1">OFFSET(pomoc!$Q$17,pomoc!BE$10,0)</f>
        <v>0</v>
      </c>
      <c r="BN203" s="33">
        <f ca="1">OFFSET(pomoc!$Q$17,pomoc!BF$10,0)</f>
        <v>0</v>
      </c>
      <c r="BO203" s="33">
        <f ca="1">OFFSET(pomoc!$Q$17,pomoc!BG$10,0)</f>
        <v>0</v>
      </c>
      <c r="BP203" s="33">
        <f ca="1">OFFSET(pomoc!$Q$17,pomoc!BH$10,0)</f>
        <v>0</v>
      </c>
      <c r="BQ203" s="33">
        <f ca="1">OFFSET(pomoc!$Q$17,pomoc!BI$10,0)</f>
        <v>0</v>
      </c>
      <c r="BR203" s="33">
        <f ca="1">OFFSET(pomoc!$Q$17,pomoc!BJ$10,0)</f>
        <v>0</v>
      </c>
      <c r="BS203" s="33">
        <f ca="1">OFFSET(pomoc!$Q$17,pomoc!BK$10,0)</f>
        <v>0</v>
      </c>
      <c r="BT203" s="33">
        <f ca="1">OFFSET(pomoc!$Q$17,pomoc!BL$10,0)</f>
        <v>0</v>
      </c>
    </row>
    <row r="204" spans="3:141" x14ac:dyDescent="0.2">
      <c r="C204" s="23">
        <v>5</v>
      </c>
      <c r="D204" s="189" t="s">
        <v>122</v>
      </c>
      <c r="E204" s="190"/>
      <c r="F204" s="190"/>
      <c r="G204" s="190"/>
      <c r="H204" s="190"/>
      <c r="I204" s="191"/>
      <c r="J204" s="21" t="str">
        <f t="shared" ref="J204:AO204" ca="1" si="83">IF(ISTEXT(J197),IF($BV200=0,0,CA200/$BV200),"")</f>
        <v/>
      </c>
      <c r="K204" s="21" t="str">
        <f t="shared" ca="1" si="83"/>
        <v/>
      </c>
      <c r="L204" s="21" t="str">
        <f t="shared" ca="1" si="83"/>
        <v/>
      </c>
      <c r="M204" s="21" t="str">
        <f t="shared" ca="1" si="83"/>
        <v/>
      </c>
      <c r="N204" s="21" t="str">
        <f t="shared" ca="1" si="83"/>
        <v/>
      </c>
      <c r="O204" s="21" t="str">
        <f t="shared" ca="1" si="83"/>
        <v/>
      </c>
      <c r="P204" s="21" t="str">
        <f t="shared" ca="1" si="83"/>
        <v/>
      </c>
      <c r="Q204" s="21" t="str">
        <f t="shared" ca="1" si="83"/>
        <v/>
      </c>
      <c r="R204" s="21" t="str">
        <f t="shared" ca="1" si="83"/>
        <v/>
      </c>
      <c r="S204" s="21" t="str">
        <f t="shared" ca="1" si="83"/>
        <v/>
      </c>
      <c r="T204" s="21" t="str">
        <f t="shared" ca="1" si="83"/>
        <v/>
      </c>
      <c r="U204" s="21" t="str">
        <f t="shared" ca="1" si="83"/>
        <v/>
      </c>
      <c r="V204" s="21" t="str">
        <f t="shared" ca="1" si="83"/>
        <v/>
      </c>
      <c r="W204" s="21" t="str">
        <f t="shared" ca="1" si="83"/>
        <v/>
      </c>
      <c r="X204" s="21" t="str">
        <f t="shared" ca="1" si="83"/>
        <v/>
      </c>
      <c r="Y204" s="21" t="str">
        <f t="shared" ca="1" si="83"/>
        <v/>
      </c>
      <c r="Z204" s="21" t="str">
        <f t="shared" ca="1" si="83"/>
        <v/>
      </c>
      <c r="AA204" s="21" t="str">
        <f t="shared" ca="1" si="83"/>
        <v/>
      </c>
      <c r="AB204" s="21" t="str">
        <f t="shared" ca="1" si="83"/>
        <v/>
      </c>
      <c r="AC204" s="21" t="str">
        <f t="shared" ca="1" si="83"/>
        <v/>
      </c>
      <c r="AD204" s="21" t="str">
        <f t="shared" ca="1" si="83"/>
        <v/>
      </c>
      <c r="AE204" s="21" t="str">
        <f t="shared" ca="1" si="83"/>
        <v/>
      </c>
      <c r="AF204" s="21" t="str">
        <f t="shared" ca="1" si="83"/>
        <v/>
      </c>
      <c r="AG204" s="21" t="str">
        <f t="shared" ca="1" si="83"/>
        <v/>
      </c>
      <c r="AH204" s="21" t="str">
        <f t="shared" ca="1" si="83"/>
        <v/>
      </c>
      <c r="AI204" s="21" t="str">
        <f t="shared" ca="1" si="83"/>
        <v/>
      </c>
      <c r="AJ204" s="21" t="str">
        <f t="shared" ca="1" si="83"/>
        <v/>
      </c>
      <c r="AK204" s="21" t="str">
        <f t="shared" ca="1" si="83"/>
        <v/>
      </c>
      <c r="AL204" s="21" t="str">
        <f t="shared" ca="1" si="83"/>
        <v/>
      </c>
      <c r="AM204" s="21" t="str">
        <f t="shared" ca="1" si="83"/>
        <v/>
      </c>
      <c r="AN204" s="21" t="str">
        <f t="shared" ca="1" si="83"/>
        <v/>
      </c>
      <c r="AO204" s="21" t="str">
        <f t="shared" ca="1" si="83"/>
        <v/>
      </c>
      <c r="AP204" s="21" t="str">
        <f t="shared" ref="AP204:BT204" ca="1" si="84">IF(ISTEXT(AP197),IF($BV200=0,0,DG200/$BV200),"")</f>
        <v/>
      </c>
      <c r="AQ204" s="21" t="str">
        <f t="shared" ca="1" si="84"/>
        <v/>
      </c>
      <c r="AR204" s="21" t="str">
        <f t="shared" ca="1" si="84"/>
        <v/>
      </c>
      <c r="AS204" s="21" t="str">
        <f t="shared" ca="1" si="84"/>
        <v/>
      </c>
      <c r="AT204" s="21" t="str">
        <f t="shared" ca="1" si="84"/>
        <v/>
      </c>
      <c r="AU204" s="21" t="str">
        <f t="shared" ca="1" si="84"/>
        <v/>
      </c>
      <c r="AV204" s="21" t="str">
        <f t="shared" ca="1" si="84"/>
        <v/>
      </c>
      <c r="AW204" s="21" t="str">
        <f t="shared" ca="1" si="84"/>
        <v/>
      </c>
      <c r="AX204" s="21" t="str">
        <f t="shared" ca="1" si="84"/>
        <v/>
      </c>
      <c r="AY204" s="21" t="str">
        <f t="shared" ca="1" si="84"/>
        <v/>
      </c>
      <c r="AZ204" s="21" t="str">
        <f t="shared" ca="1" si="84"/>
        <v/>
      </c>
      <c r="BA204" s="21" t="str">
        <f t="shared" ca="1" si="84"/>
        <v/>
      </c>
      <c r="BB204" s="21" t="str">
        <f t="shared" ca="1" si="84"/>
        <v/>
      </c>
      <c r="BC204" s="21" t="str">
        <f t="shared" ca="1" si="84"/>
        <v/>
      </c>
      <c r="BD204" s="21" t="str">
        <f t="shared" ca="1" si="84"/>
        <v/>
      </c>
      <c r="BE204" s="21" t="str">
        <f t="shared" ca="1" si="84"/>
        <v/>
      </c>
      <c r="BF204" s="21" t="str">
        <f t="shared" ca="1" si="84"/>
        <v/>
      </c>
      <c r="BG204" s="21" t="str">
        <f t="shared" ca="1" si="84"/>
        <v/>
      </c>
      <c r="BH204" s="21" t="str">
        <f t="shared" ca="1" si="84"/>
        <v/>
      </c>
      <c r="BI204" s="21" t="str">
        <f t="shared" ca="1" si="84"/>
        <v/>
      </c>
      <c r="BJ204" s="21" t="str">
        <f t="shared" ca="1" si="84"/>
        <v/>
      </c>
      <c r="BK204" s="21" t="str">
        <f t="shared" ca="1" si="84"/>
        <v/>
      </c>
      <c r="BL204" s="21" t="str">
        <f t="shared" ca="1" si="84"/>
        <v/>
      </c>
      <c r="BM204" s="21" t="str">
        <f t="shared" ca="1" si="84"/>
        <v/>
      </c>
      <c r="BN204" s="21" t="str">
        <f t="shared" ca="1" si="84"/>
        <v/>
      </c>
      <c r="BO204" s="21" t="str">
        <f t="shared" ca="1" si="84"/>
        <v/>
      </c>
      <c r="BP204" s="21" t="str">
        <f t="shared" ca="1" si="84"/>
        <v/>
      </c>
      <c r="BQ204" s="21" t="str">
        <f t="shared" ca="1" si="84"/>
        <v/>
      </c>
      <c r="BR204" s="21" t="str">
        <f t="shared" ca="1" si="84"/>
        <v/>
      </c>
      <c r="BS204" s="21" t="str">
        <f t="shared" ca="1" si="84"/>
        <v/>
      </c>
      <c r="BT204" s="21" t="str">
        <f t="shared" ca="1" si="84"/>
        <v/>
      </c>
    </row>
    <row r="205" spans="3:141" x14ac:dyDescent="0.2">
      <c r="C205" s="23">
        <v>6</v>
      </c>
      <c r="D205" s="189" t="s">
        <v>20</v>
      </c>
      <c r="E205" s="190"/>
      <c r="F205" s="190"/>
      <c r="G205" s="190"/>
      <c r="H205" s="190"/>
      <c r="I205" s="191"/>
      <c r="J205" s="41" t="str">
        <f ca="1">IF(ISNUMBER(J204),J204*jst!#REF!,"")</f>
        <v/>
      </c>
      <c r="K205" s="41" t="str">
        <f ca="1">IF(ISNUMBER(K204),K204*jst!#REF!,"")</f>
        <v/>
      </c>
      <c r="L205" s="41" t="str">
        <f ca="1">IF(ISNUMBER(L204),L204*jst!#REF!,"")</f>
        <v/>
      </c>
      <c r="M205" s="41" t="str">
        <f ca="1">IF(ISNUMBER(M204),M204*jst!#REF!,"")</f>
        <v/>
      </c>
      <c r="N205" s="41" t="str">
        <f ca="1">IF(ISNUMBER(N204),N204*jst!#REF!,"")</f>
        <v/>
      </c>
      <c r="O205" s="41" t="str">
        <f ca="1">IF(ISNUMBER(O204),O204*jst!#REF!,"")</f>
        <v/>
      </c>
      <c r="P205" s="41" t="str">
        <f ca="1">IF(ISNUMBER(P204),P204*jst!#REF!,"")</f>
        <v/>
      </c>
      <c r="Q205" s="41" t="str">
        <f ca="1">IF(ISNUMBER(Q204),Q204*jst!#REF!,"")</f>
        <v/>
      </c>
      <c r="R205" s="41" t="str">
        <f ca="1">IF(ISNUMBER(R204),R204*jst!#REF!,"")</f>
        <v/>
      </c>
      <c r="S205" s="41" t="str">
        <f ca="1">IF(ISNUMBER(S204),S204*jst!#REF!,"")</f>
        <v/>
      </c>
      <c r="T205" s="41" t="str">
        <f ca="1">IF(ISNUMBER(T204),T204*jst!#REF!,"")</f>
        <v/>
      </c>
      <c r="U205" s="41" t="str">
        <f ca="1">IF(ISNUMBER(U204),U204*jst!#REF!,"")</f>
        <v/>
      </c>
      <c r="V205" s="41" t="str">
        <f ca="1">IF(ISNUMBER(V204),V204*jst!#REF!,"")</f>
        <v/>
      </c>
      <c r="W205" s="41" t="str">
        <f ca="1">IF(ISNUMBER(W204),W204*jst!#REF!,"")</f>
        <v/>
      </c>
      <c r="X205" s="41" t="str">
        <f ca="1">IF(ISNUMBER(X204),X204*jst!#REF!,"")</f>
        <v/>
      </c>
      <c r="Y205" s="41" t="str">
        <f ca="1">IF(ISNUMBER(Y204),Y204*jst!#REF!,"")</f>
        <v/>
      </c>
      <c r="Z205" s="41" t="str">
        <f ca="1">IF(ISNUMBER(Z204),Z204*jst!#REF!,"")</f>
        <v/>
      </c>
      <c r="AA205" s="41" t="str">
        <f ca="1">IF(ISNUMBER(AA204),AA204*jst!#REF!,"")</f>
        <v/>
      </c>
      <c r="AB205" s="41" t="str">
        <f ca="1">IF(ISNUMBER(AB204),AB204*jst!#REF!,"")</f>
        <v/>
      </c>
      <c r="AC205" s="41" t="str">
        <f ca="1">IF(ISNUMBER(AC204),AC204*jst!#REF!,"")</f>
        <v/>
      </c>
      <c r="AD205" s="41" t="str">
        <f ca="1">IF(ISNUMBER(AD204),AD204*jst!#REF!,"")</f>
        <v/>
      </c>
      <c r="AE205" s="41" t="str">
        <f ca="1">IF(ISNUMBER(AE204),AE204*jst!#REF!,"")</f>
        <v/>
      </c>
      <c r="AF205" s="41" t="str">
        <f ca="1">IF(ISNUMBER(AF204),AF204*jst!#REF!,"")</f>
        <v/>
      </c>
      <c r="AG205" s="41" t="str">
        <f ca="1">IF(ISNUMBER(AG204),AG204*jst!#REF!,"")</f>
        <v/>
      </c>
      <c r="AH205" s="41" t="str">
        <f ca="1">IF(ISNUMBER(AH204),AH204*jst!#REF!,"")</f>
        <v/>
      </c>
      <c r="AI205" s="41" t="str">
        <f ca="1">IF(ISNUMBER(AI204),AI204*jst!#REF!,"")</f>
        <v/>
      </c>
      <c r="AJ205" s="41" t="str">
        <f ca="1">IF(ISNUMBER(AJ204),AJ204*jst!#REF!,"")</f>
        <v/>
      </c>
      <c r="AK205" s="41" t="str">
        <f ca="1">IF(ISNUMBER(AK204),AK204*jst!#REF!,"")</f>
        <v/>
      </c>
      <c r="AL205" s="41" t="str">
        <f ca="1">IF(ISNUMBER(AL204),AL204*jst!#REF!,"")</f>
        <v/>
      </c>
      <c r="AM205" s="41" t="str">
        <f ca="1">IF(ISNUMBER(AM204),AM204*jst!#REF!,"")</f>
        <v/>
      </c>
      <c r="AN205" s="41" t="str">
        <f ca="1">IF(ISNUMBER(AN204),AN204*jst!#REF!,"")</f>
        <v/>
      </c>
      <c r="AO205" s="41" t="str">
        <f ca="1">IF(ISNUMBER(AO204),AO204*jst!#REF!,"")</f>
        <v/>
      </c>
      <c r="AP205" s="41" t="str">
        <f ca="1">IF(ISNUMBER(AP204),AP204*jst!#REF!,"")</f>
        <v/>
      </c>
      <c r="AQ205" s="41" t="str">
        <f ca="1">IF(ISNUMBER(AQ204),AQ204*jst!#REF!,"")</f>
        <v/>
      </c>
      <c r="AR205" s="41" t="str">
        <f ca="1">IF(ISNUMBER(AR204),AR204*jst!#REF!,"")</f>
        <v/>
      </c>
      <c r="AS205" s="41" t="str">
        <f ca="1">IF(ISNUMBER(AS204),AS204*jst!#REF!,"")</f>
        <v/>
      </c>
      <c r="AT205" s="41" t="str">
        <f ca="1">IF(ISNUMBER(AT204),AT204*jst!#REF!,"")</f>
        <v/>
      </c>
      <c r="AU205" s="41" t="str">
        <f ca="1">IF(ISNUMBER(AU204),AU204*jst!#REF!,"")</f>
        <v/>
      </c>
      <c r="AV205" s="41" t="str">
        <f ca="1">IF(ISNUMBER(AV204),AV204*jst!#REF!,"")</f>
        <v/>
      </c>
      <c r="AW205" s="41" t="str">
        <f ca="1">IF(ISNUMBER(AW204),AW204*jst!#REF!,"")</f>
        <v/>
      </c>
      <c r="AX205" s="41" t="str">
        <f ca="1">IF(ISNUMBER(AX204),AX204*jst!#REF!,"")</f>
        <v/>
      </c>
      <c r="AY205" s="41" t="str">
        <f ca="1">IF(ISNUMBER(AY204),AY204*jst!#REF!,"")</f>
        <v/>
      </c>
      <c r="AZ205" s="41" t="str">
        <f ca="1">IF(ISNUMBER(AZ204),AZ204*jst!#REF!,"")</f>
        <v/>
      </c>
      <c r="BA205" s="41" t="str">
        <f ca="1">IF(ISNUMBER(BA204),BA204*jst!#REF!,"")</f>
        <v/>
      </c>
      <c r="BB205" s="41" t="str">
        <f ca="1">IF(ISNUMBER(BB204),BB204*jst!#REF!,"")</f>
        <v/>
      </c>
      <c r="BC205" s="41" t="str">
        <f ca="1">IF(ISNUMBER(BC204),BC204*jst!#REF!,"")</f>
        <v/>
      </c>
      <c r="BD205" s="41" t="str">
        <f ca="1">IF(ISNUMBER(BD204),BD204*jst!#REF!,"")</f>
        <v/>
      </c>
      <c r="BE205" s="41" t="str">
        <f ca="1">IF(ISNUMBER(BE204),BE204*jst!#REF!,"")</f>
        <v/>
      </c>
      <c r="BF205" s="41" t="str">
        <f ca="1">IF(ISNUMBER(BF204),BF204*jst!#REF!,"")</f>
        <v/>
      </c>
      <c r="BG205" s="41" t="str">
        <f ca="1">IF(ISNUMBER(BG204),BG204*jst!#REF!,"")</f>
        <v/>
      </c>
      <c r="BH205" s="41" t="str">
        <f ca="1">IF(ISNUMBER(BH204),BH204*jst!#REF!,"")</f>
        <v/>
      </c>
      <c r="BI205" s="41" t="str">
        <f ca="1">IF(ISNUMBER(BI204),BI204*jst!#REF!,"")</f>
        <v/>
      </c>
      <c r="BJ205" s="41" t="str">
        <f ca="1">IF(ISNUMBER(BJ204),BJ204*jst!#REF!,"")</f>
        <v/>
      </c>
      <c r="BK205" s="41" t="str">
        <f ca="1">IF(ISNUMBER(BK204),BK204*jst!#REF!,"")</f>
        <v/>
      </c>
      <c r="BL205" s="41" t="str">
        <f ca="1">IF(ISNUMBER(BL204),BL204*jst!#REF!,"")</f>
        <v/>
      </c>
      <c r="BM205" s="41" t="str">
        <f ca="1">IF(ISNUMBER(BM204),BM204*jst!#REF!,"")</f>
        <v/>
      </c>
      <c r="BN205" s="41" t="str">
        <f ca="1">IF(ISNUMBER(BN204),BN204*jst!#REF!,"")</f>
        <v/>
      </c>
      <c r="BO205" s="41" t="str">
        <f ca="1">IF(ISNUMBER(BO204),BO204*jst!#REF!,"")</f>
        <v/>
      </c>
      <c r="BP205" s="41" t="str">
        <f ca="1">IF(ISNUMBER(BP204),BP204*jst!#REF!,"")</f>
        <v/>
      </c>
      <c r="BQ205" s="41" t="str">
        <f ca="1">IF(ISNUMBER(BQ204),BQ204*jst!#REF!,"")</f>
        <v/>
      </c>
      <c r="BR205" s="41" t="str">
        <f ca="1">IF(ISNUMBER(BR204),BR204*jst!#REF!,"")</f>
        <v/>
      </c>
      <c r="BS205" s="41" t="str">
        <f ca="1">IF(ISNUMBER(BS204),BS204*jst!#REF!,"")</f>
        <v/>
      </c>
      <c r="BT205" s="41" t="str">
        <f ca="1">IF(ISNUMBER(BT204),BT204*jst!#REF!,"")</f>
        <v/>
      </c>
    </row>
    <row r="206" spans="3:141" ht="13.5" thickBot="1" x14ac:dyDescent="0.25">
      <c r="C206" s="23">
        <v>7</v>
      </c>
      <c r="D206" s="171" t="s">
        <v>19</v>
      </c>
      <c r="E206" s="172"/>
      <c r="F206" s="172"/>
      <c r="G206" s="172"/>
      <c r="H206" s="172"/>
      <c r="I206" s="173"/>
      <c r="J206" s="48" t="str">
        <f t="shared" ref="J206:AO206" ca="1" si="85">IF(ISNUMBER(J205),J205*12,"")</f>
        <v/>
      </c>
      <c r="K206" s="48" t="str">
        <f t="shared" ca="1" si="85"/>
        <v/>
      </c>
      <c r="L206" s="48" t="str">
        <f t="shared" ca="1" si="85"/>
        <v/>
      </c>
      <c r="M206" s="48" t="str">
        <f t="shared" ca="1" si="85"/>
        <v/>
      </c>
      <c r="N206" s="48" t="str">
        <f t="shared" ca="1" si="85"/>
        <v/>
      </c>
      <c r="O206" s="48" t="str">
        <f t="shared" ca="1" si="85"/>
        <v/>
      </c>
      <c r="P206" s="48" t="str">
        <f t="shared" ca="1" si="85"/>
        <v/>
      </c>
      <c r="Q206" s="48" t="str">
        <f t="shared" ca="1" si="85"/>
        <v/>
      </c>
      <c r="R206" s="48" t="str">
        <f t="shared" ca="1" si="85"/>
        <v/>
      </c>
      <c r="S206" s="48" t="str">
        <f t="shared" ca="1" si="85"/>
        <v/>
      </c>
      <c r="T206" s="48" t="str">
        <f t="shared" ca="1" si="85"/>
        <v/>
      </c>
      <c r="U206" s="48" t="str">
        <f t="shared" ca="1" si="85"/>
        <v/>
      </c>
      <c r="V206" s="48" t="str">
        <f t="shared" ca="1" si="85"/>
        <v/>
      </c>
      <c r="W206" s="48" t="str">
        <f t="shared" ca="1" si="85"/>
        <v/>
      </c>
      <c r="X206" s="48" t="str">
        <f t="shared" ca="1" si="85"/>
        <v/>
      </c>
      <c r="Y206" s="48" t="str">
        <f t="shared" ca="1" si="85"/>
        <v/>
      </c>
      <c r="Z206" s="48" t="str">
        <f t="shared" ca="1" si="85"/>
        <v/>
      </c>
      <c r="AA206" s="48" t="str">
        <f t="shared" ca="1" si="85"/>
        <v/>
      </c>
      <c r="AB206" s="48" t="str">
        <f t="shared" ca="1" si="85"/>
        <v/>
      </c>
      <c r="AC206" s="48" t="str">
        <f t="shared" ca="1" si="85"/>
        <v/>
      </c>
      <c r="AD206" s="48" t="str">
        <f t="shared" ca="1" si="85"/>
        <v/>
      </c>
      <c r="AE206" s="48" t="str">
        <f t="shared" ca="1" si="85"/>
        <v/>
      </c>
      <c r="AF206" s="48" t="str">
        <f t="shared" ca="1" si="85"/>
        <v/>
      </c>
      <c r="AG206" s="48" t="str">
        <f t="shared" ca="1" si="85"/>
        <v/>
      </c>
      <c r="AH206" s="48" t="str">
        <f t="shared" ca="1" si="85"/>
        <v/>
      </c>
      <c r="AI206" s="48" t="str">
        <f t="shared" ca="1" si="85"/>
        <v/>
      </c>
      <c r="AJ206" s="48" t="str">
        <f t="shared" ca="1" si="85"/>
        <v/>
      </c>
      <c r="AK206" s="48" t="str">
        <f t="shared" ca="1" si="85"/>
        <v/>
      </c>
      <c r="AL206" s="48" t="str">
        <f t="shared" ca="1" si="85"/>
        <v/>
      </c>
      <c r="AM206" s="48" t="str">
        <f t="shared" ca="1" si="85"/>
        <v/>
      </c>
      <c r="AN206" s="48" t="str">
        <f t="shared" ca="1" si="85"/>
        <v/>
      </c>
      <c r="AO206" s="48" t="str">
        <f t="shared" ca="1" si="85"/>
        <v/>
      </c>
      <c r="AP206" s="48" t="str">
        <f t="shared" ref="AP206:BT206" ca="1" si="86">IF(ISNUMBER(AP205),AP205*12,"")</f>
        <v/>
      </c>
      <c r="AQ206" s="48" t="str">
        <f t="shared" ca="1" si="86"/>
        <v/>
      </c>
      <c r="AR206" s="48" t="str">
        <f t="shared" ca="1" si="86"/>
        <v/>
      </c>
      <c r="AS206" s="48" t="str">
        <f t="shared" ca="1" si="86"/>
        <v/>
      </c>
      <c r="AT206" s="48" t="str">
        <f t="shared" ca="1" si="86"/>
        <v/>
      </c>
      <c r="AU206" s="48" t="str">
        <f t="shared" ca="1" si="86"/>
        <v/>
      </c>
      <c r="AV206" s="48" t="str">
        <f t="shared" ca="1" si="86"/>
        <v/>
      </c>
      <c r="AW206" s="48" t="str">
        <f t="shared" ca="1" si="86"/>
        <v/>
      </c>
      <c r="AX206" s="48" t="str">
        <f t="shared" ca="1" si="86"/>
        <v/>
      </c>
      <c r="AY206" s="48" t="str">
        <f t="shared" ca="1" si="86"/>
        <v/>
      </c>
      <c r="AZ206" s="48" t="str">
        <f t="shared" ca="1" si="86"/>
        <v/>
      </c>
      <c r="BA206" s="48" t="str">
        <f t="shared" ca="1" si="86"/>
        <v/>
      </c>
      <c r="BB206" s="48" t="str">
        <f t="shared" ca="1" si="86"/>
        <v/>
      </c>
      <c r="BC206" s="48" t="str">
        <f t="shared" ca="1" si="86"/>
        <v/>
      </c>
      <c r="BD206" s="48" t="str">
        <f t="shared" ca="1" si="86"/>
        <v/>
      </c>
      <c r="BE206" s="48" t="str">
        <f t="shared" ca="1" si="86"/>
        <v/>
      </c>
      <c r="BF206" s="48" t="str">
        <f t="shared" ca="1" si="86"/>
        <v/>
      </c>
      <c r="BG206" s="48" t="str">
        <f t="shared" ca="1" si="86"/>
        <v/>
      </c>
      <c r="BH206" s="48" t="str">
        <f t="shared" ca="1" si="86"/>
        <v/>
      </c>
      <c r="BI206" s="48" t="str">
        <f t="shared" ca="1" si="86"/>
        <v/>
      </c>
      <c r="BJ206" s="48" t="str">
        <f t="shared" ca="1" si="86"/>
        <v/>
      </c>
      <c r="BK206" s="48" t="str">
        <f t="shared" ca="1" si="86"/>
        <v/>
      </c>
      <c r="BL206" s="48" t="str">
        <f t="shared" ca="1" si="86"/>
        <v/>
      </c>
      <c r="BM206" s="48" t="str">
        <f t="shared" ca="1" si="86"/>
        <v/>
      </c>
      <c r="BN206" s="48" t="str">
        <f t="shared" ca="1" si="86"/>
        <v/>
      </c>
      <c r="BO206" s="48" t="str">
        <f t="shared" ca="1" si="86"/>
        <v/>
      </c>
      <c r="BP206" s="48" t="str">
        <f t="shared" ca="1" si="86"/>
        <v/>
      </c>
      <c r="BQ206" s="48" t="str">
        <f t="shared" ca="1" si="86"/>
        <v/>
      </c>
      <c r="BR206" s="48" t="str">
        <f t="shared" ca="1" si="86"/>
        <v/>
      </c>
      <c r="BS206" s="48" t="str">
        <f t="shared" ca="1" si="86"/>
        <v/>
      </c>
      <c r="BT206" s="48" t="str">
        <f t="shared" ca="1" si="86"/>
        <v/>
      </c>
    </row>
    <row r="207" spans="3:141" ht="13.5" thickBot="1" x14ac:dyDescent="0.25"/>
    <row r="208" spans="3:141" ht="13.5" thickBot="1" x14ac:dyDescent="0.25">
      <c r="C208" s="174" t="s">
        <v>15</v>
      </c>
      <c r="D208" s="176" t="s">
        <v>18</v>
      </c>
      <c r="E208" s="177"/>
      <c r="F208" s="195" t="str">
        <f>pomoc!R$6</f>
        <v/>
      </c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70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2"/>
    </row>
    <row r="209" spans="3:141" x14ac:dyDescent="0.2">
      <c r="C209" s="175"/>
      <c r="D209" s="178" t="s">
        <v>13</v>
      </c>
      <c r="E209" s="179"/>
      <c r="F209" s="196" t="str">
        <f>pomoc!R$5</f>
        <v>p17</v>
      </c>
      <c r="G209" s="181"/>
      <c r="H209" s="178" t="s">
        <v>21</v>
      </c>
      <c r="I209" s="179"/>
      <c r="J209" s="28">
        <f ca="1">OFFSET(pomoc!$R$12,pomoc!B$10,0)</f>
        <v>0</v>
      </c>
      <c r="K209" s="28">
        <f ca="1">OFFSET(pomoc!$R$12,pomoc!C$10,0)</f>
        <v>0</v>
      </c>
      <c r="L209" s="28">
        <f ca="1">OFFSET(pomoc!$R$12,pomoc!D$10,0)</f>
        <v>0</v>
      </c>
      <c r="M209" s="28">
        <f ca="1">OFFSET(pomoc!$R$12,pomoc!E$10,0)</f>
        <v>0</v>
      </c>
      <c r="N209" s="28">
        <f ca="1">OFFSET(pomoc!$R$12,pomoc!F$10,0)</f>
        <v>0</v>
      </c>
      <c r="O209" s="28">
        <f ca="1">OFFSET(pomoc!$R$12,pomoc!G$10,0)</f>
        <v>0</v>
      </c>
      <c r="P209" s="28">
        <f ca="1">OFFSET(pomoc!$R$12,pomoc!H$10,0)</f>
        <v>0</v>
      </c>
      <c r="Q209" s="28">
        <f ca="1">OFFSET(pomoc!$R$12,pomoc!I$10,0)</f>
        <v>0</v>
      </c>
      <c r="R209" s="28">
        <f ca="1">OFFSET(pomoc!$R$12,pomoc!J$10,0)</f>
        <v>0</v>
      </c>
      <c r="S209" s="28">
        <f ca="1">OFFSET(pomoc!$R$12,pomoc!K$10,0)</f>
        <v>0</v>
      </c>
      <c r="T209" s="28">
        <f ca="1">OFFSET(pomoc!$R$12,pomoc!L$10,0)</f>
        <v>0</v>
      </c>
      <c r="U209" s="28">
        <f ca="1">OFFSET(pomoc!$R$12,pomoc!M$10,0)</f>
        <v>0</v>
      </c>
      <c r="V209" s="28">
        <f ca="1">OFFSET(pomoc!$R$12,pomoc!N$10,0)</f>
        <v>0</v>
      </c>
      <c r="W209" s="28">
        <f ca="1">OFFSET(pomoc!$R$12,pomoc!O$10,0)</f>
        <v>0</v>
      </c>
      <c r="X209" s="28">
        <f ca="1">OFFSET(pomoc!$R$12,pomoc!P$10,0)</f>
        <v>0</v>
      </c>
      <c r="Y209" s="28">
        <f ca="1">OFFSET(pomoc!$R$12,pomoc!Q$10,0)</f>
        <v>0</v>
      </c>
      <c r="Z209" s="28">
        <f ca="1">OFFSET(pomoc!$R$12,pomoc!R$10,0)</f>
        <v>0</v>
      </c>
      <c r="AA209" s="28">
        <f ca="1">OFFSET(pomoc!$R$12,pomoc!S$10,0)</f>
        <v>0</v>
      </c>
      <c r="AB209" s="28">
        <f ca="1">OFFSET(pomoc!$R$12,pomoc!T$10,0)</f>
        <v>0</v>
      </c>
      <c r="AC209" s="28">
        <f ca="1">OFFSET(pomoc!$R$12,pomoc!U$10,0)</f>
        <v>0</v>
      </c>
      <c r="AD209" s="28">
        <f ca="1">OFFSET(pomoc!$R$12,pomoc!V$10,0)</f>
        <v>0</v>
      </c>
      <c r="AE209" s="28">
        <f ca="1">OFFSET(pomoc!$R$12,pomoc!W$10,0)</f>
        <v>0</v>
      </c>
      <c r="AF209" s="28">
        <f ca="1">OFFSET(pomoc!$R$12,pomoc!X$10,0)</f>
        <v>0</v>
      </c>
      <c r="AG209" s="28">
        <f ca="1">OFFSET(pomoc!$R$12,pomoc!Y$10,0)</f>
        <v>0</v>
      </c>
      <c r="AH209" s="28">
        <f ca="1">OFFSET(pomoc!$R$12,pomoc!Z$10,0)</f>
        <v>0</v>
      </c>
      <c r="AI209" s="28">
        <f ca="1">OFFSET(pomoc!$R$12,pomoc!AA$10,0)</f>
        <v>0</v>
      </c>
      <c r="AJ209" s="28">
        <f ca="1">OFFSET(pomoc!$R$12,pomoc!AB$10,0)</f>
        <v>0</v>
      </c>
      <c r="AK209" s="28">
        <f ca="1">OFFSET(pomoc!$R$12,pomoc!AC$10,0)</f>
        <v>0</v>
      </c>
      <c r="AL209" s="28">
        <f ca="1">OFFSET(pomoc!$R$12,pomoc!AD$10,0)</f>
        <v>0</v>
      </c>
      <c r="AM209" s="28">
        <f ca="1">OFFSET(pomoc!$R$12,pomoc!AE$10,0)</f>
        <v>0</v>
      </c>
      <c r="AN209" s="28">
        <f ca="1">OFFSET(pomoc!$R$12,pomoc!AF$10,0)</f>
        <v>0</v>
      </c>
      <c r="AO209" s="28">
        <f ca="1">OFFSET(pomoc!$R$12,pomoc!AG$10,0)</f>
        <v>0</v>
      </c>
      <c r="AP209" s="28">
        <f ca="1">OFFSET(pomoc!$R$12,pomoc!AH$10,0)</f>
        <v>0</v>
      </c>
      <c r="AQ209" s="28">
        <f ca="1">OFFSET(pomoc!$R$12,pomoc!AI$10,0)</f>
        <v>0</v>
      </c>
      <c r="AR209" s="28">
        <f ca="1">OFFSET(pomoc!$R$12,pomoc!AJ$10,0)</f>
        <v>0</v>
      </c>
      <c r="AS209" s="28">
        <f ca="1">OFFSET(pomoc!$R$12,pomoc!AK$10,0)</f>
        <v>0</v>
      </c>
      <c r="AT209" s="28">
        <f ca="1">OFFSET(pomoc!$R$12,pomoc!AL$10,0)</f>
        <v>0</v>
      </c>
      <c r="AU209" s="28">
        <f ca="1">OFFSET(pomoc!$R$12,pomoc!AM$10,0)</f>
        <v>0</v>
      </c>
      <c r="AV209" s="28">
        <f ca="1">OFFSET(pomoc!$R$12,pomoc!AN$10,0)</f>
        <v>0</v>
      </c>
      <c r="AW209" s="28">
        <f ca="1">OFFSET(pomoc!$R$12,pomoc!AO$10,0)</f>
        <v>0</v>
      </c>
      <c r="AX209" s="28">
        <f ca="1">OFFSET(pomoc!$R$12,pomoc!AP$10,0)</f>
        <v>0</v>
      </c>
      <c r="AY209" s="28">
        <f ca="1">OFFSET(pomoc!$R$12,pomoc!AQ$10,0)</f>
        <v>0</v>
      </c>
      <c r="AZ209" s="28">
        <f ca="1">OFFSET(pomoc!$R$12,pomoc!AR$10,0)</f>
        <v>0</v>
      </c>
      <c r="BA209" s="28">
        <f ca="1">OFFSET(pomoc!$R$12,pomoc!AS$10,0)</f>
        <v>0</v>
      </c>
      <c r="BB209" s="28">
        <f ca="1">OFFSET(pomoc!$R$12,pomoc!AT$10,0)</f>
        <v>0</v>
      </c>
      <c r="BC209" s="28">
        <f ca="1">OFFSET(pomoc!$R$12,pomoc!AU$10,0)</f>
        <v>0</v>
      </c>
      <c r="BD209" s="28">
        <f ca="1">OFFSET(pomoc!$R$12,pomoc!AV$10,0)</f>
        <v>0</v>
      </c>
      <c r="BE209" s="28">
        <f ca="1">OFFSET(pomoc!$R$12,pomoc!AW$10,0)</f>
        <v>0</v>
      </c>
      <c r="BF209" s="28">
        <f ca="1">OFFSET(pomoc!$R$12,pomoc!AX$10,0)</f>
        <v>0</v>
      </c>
      <c r="BG209" s="28">
        <f ca="1">OFFSET(pomoc!$R$12,pomoc!AY$10,0)</f>
        <v>0</v>
      </c>
      <c r="BH209" s="28">
        <f ca="1">OFFSET(pomoc!$R$12,pomoc!AZ$10,0)</f>
        <v>0</v>
      </c>
      <c r="BI209" s="28">
        <f ca="1">OFFSET(pomoc!$R$12,pomoc!BA$10,0)</f>
        <v>0</v>
      </c>
      <c r="BJ209" s="28">
        <f ca="1">OFFSET(pomoc!$R$12,pomoc!BB$10,0)</f>
        <v>0</v>
      </c>
      <c r="BK209" s="28">
        <f ca="1">OFFSET(pomoc!$R$12,pomoc!BC$10,0)</f>
        <v>0</v>
      </c>
      <c r="BL209" s="28">
        <f ca="1">OFFSET(pomoc!$R$12,pomoc!BD$10,0)</f>
        <v>0</v>
      </c>
      <c r="BM209" s="28">
        <f ca="1">OFFSET(pomoc!$R$12,pomoc!BE$10,0)</f>
        <v>0</v>
      </c>
      <c r="BN209" s="28">
        <f ca="1">OFFSET(pomoc!$R$12,pomoc!BF$10,0)</f>
        <v>0</v>
      </c>
      <c r="BO209" s="28">
        <f ca="1">OFFSET(pomoc!$R$12,pomoc!BG$10,0)</f>
        <v>0</v>
      </c>
      <c r="BP209" s="28">
        <f ca="1">OFFSET(pomoc!$R$12,pomoc!BH$10,0)</f>
        <v>0</v>
      </c>
      <c r="BQ209" s="28">
        <f ca="1">OFFSET(pomoc!$R$12,pomoc!BI$10,0)</f>
        <v>0</v>
      </c>
      <c r="BR209" s="28">
        <f ca="1">OFFSET(pomoc!$R$12,pomoc!BJ$10,0)</f>
        <v>0</v>
      </c>
      <c r="BS209" s="28">
        <f ca="1">OFFSET(pomoc!$R$12,pomoc!BK$10,0)</f>
        <v>0</v>
      </c>
      <c r="BT209" s="28">
        <f ca="1">OFFSET(pomoc!$R$12,pomoc!BL$10,0)</f>
        <v>0</v>
      </c>
    </row>
    <row r="210" spans="3:141" x14ac:dyDescent="0.2">
      <c r="C210" s="175"/>
      <c r="D210" s="162" t="s">
        <v>23</v>
      </c>
      <c r="E210" s="163"/>
      <c r="F210" s="163"/>
      <c r="G210" s="164"/>
      <c r="H210" s="182" t="s">
        <v>22</v>
      </c>
      <c r="I210" s="183"/>
      <c r="J210" s="20">
        <f ca="1">OFFSET(pomoc!$R$13,pomoc!B$10,0)</f>
        <v>1</v>
      </c>
      <c r="K210" s="20">
        <f ca="1">OFFSET(pomoc!$R$13,pomoc!C$10,0)</f>
        <v>1</v>
      </c>
      <c r="L210" s="20">
        <f ca="1">OFFSET(pomoc!$R$13,pomoc!D$10,0)</f>
        <v>1</v>
      </c>
      <c r="M210" s="20">
        <f ca="1">OFFSET(pomoc!$R$13,pomoc!E$10,0)</f>
        <v>1</v>
      </c>
      <c r="N210" s="20">
        <f ca="1">OFFSET(pomoc!$R$13,pomoc!F$10,0)</f>
        <v>1</v>
      </c>
      <c r="O210" s="20">
        <f ca="1">OFFSET(pomoc!$R$13,pomoc!G$10,0)</f>
        <v>1</v>
      </c>
      <c r="P210" s="20">
        <f ca="1">OFFSET(pomoc!$R$13,pomoc!H$10,0)</f>
        <v>1</v>
      </c>
      <c r="Q210" s="20">
        <f ca="1">OFFSET(pomoc!$R$13,pomoc!I$10,0)</f>
        <v>1</v>
      </c>
      <c r="R210" s="20">
        <f ca="1">OFFSET(pomoc!$R$13,pomoc!J$10,0)</f>
        <v>1</v>
      </c>
      <c r="S210" s="20">
        <f ca="1">OFFSET(pomoc!$R$13,pomoc!K$10,0)</f>
        <v>1</v>
      </c>
      <c r="T210" s="20">
        <f ca="1">OFFSET(pomoc!$R$13,pomoc!L$10,0)</f>
        <v>1</v>
      </c>
      <c r="U210" s="20">
        <f ca="1">OFFSET(pomoc!$R$13,pomoc!M$10,0)</f>
        <v>1</v>
      </c>
      <c r="V210" s="20">
        <f ca="1">OFFSET(pomoc!$R$13,pomoc!N$10,0)</f>
        <v>1</v>
      </c>
      <c r="W210" s="20">
        <f ca="1">OFFSET(pomoc!$R$13,pomoc!O$10,0)</f>
        <v>1</v>
      </c>
      <c r="X210" s="20">
        <f ca="1">OFFSET(pomoc!$R$13,pomoc!P$10,0)</f>
        <v>1</v>
      </c>
      <c r="Y210" s="20">
        <f ca="1">OFFSET(pomoc!$R$13,pomoc!Q$10,0)</f>
        <v>1</v>
      </c>
      <c r="Z210" s="20">
        <f ca="1">OFFSET(pomoc!$R$13,pomoc!R$10,0)</f>
        <v>1</v>
      </c>
      <c r="AA210" s="20" t="str">
        <f ca="1">OFFSET(pomoc!$R$13,pomoc!S$10,0)</f>
        <v/>
      </c>
      <c r="AB210" s="20" t="str">
        <f ca="1">OFFSET(pomoc!$R$13,pomoc!T$10,0)</f>
        <v/>
      </c>
      <c r="AC210" s="20">
        <f ca="1">OFFSET(pomoc!$R$13,pomoc!U$10,0)</f>
        <v>1</v>
      </c>
      <c r="AD210" s="20">
        <f ca="1">OFFSET(pomoc!$R$13,pomoc!V$10,0)</f>
        <v>1</v>
      </c>
      <c r="AE210" s="20">
        <f ca="1">OFFSET(pomoc!$R$13,pomoc!W$10,0)</f>
        <v>1</v>
      </c>
      <c r="AF210" s="20">
        <f ca="1">OFFSET(pomoc!$R$13,pomoc!X$10,0)</f>
        <v>1</v>
      </c>
      <c r="AG210" s="20">
        <f ca="1">OFFSET(pomoc!$R$13,pomoc!Y$10,0)</f>
        <v>1</v>
      </c>
      <c r="AH210" s="20">
        <f ca="1">OFFSET(pomoc!$R$13,pomoc!Z$10,0)</f>
        <v>1</v>
      </c>
      <c r="AI210" s="20">
        <f ca="1">OFFSET(pomoc!$R$13,pomoc!AA$10,0)</f>
        <v>1</v>
      </c>
      <c r="AJ210" s="20">
        <f ca="1">OFFSET(pomoc!$R$13,pomoc!AB$10,0)</f>
        <v>1</v>
      </c>
      <c r="AK210" s="20">
        <f ca="1">OFFSET(pomoc!$R$13,pomoc!AC$10,0)</f>
        <v>1</v>
      </c>
      <c r="AL210" s="20">
        <f ca="1">OFFSET(pomoc!$R$13,pomoc!AD$10,0)</f>
        <v>1</v>
      </c>
      <c r="AM210" s="20">
        <f ca="1">OFFSET(pomoc!$R$13,pomoc!AE$10,0)</f>
        <v>1</v>
      </c>
      <c r="AN210" s="20">
        <f ca="1">OFFSET(pomoc!$R$13,pomoc!AF$10,0)</f>
        <v>1</v>
      </c>
      <c r="AO210" s="20">
        <f ca="1">OFFSET(pomoc!$R$13,pomoc!AG$10,0)</f>
        <v>1</v>
      </c>
      <c r="AP210" s="20">
        <f ca="1">OFFSET(pomoc!$R$13,pomoc!AH$10,0)</f>
        <v>1</v>
      </c>
      <c r="AQ210" s="20">
        <f ca="1">OFFSET(pomoc!$R$13,pomoc!AI$10,0)</f>
        <v>1</v>
      </c>
      <c r="AR210" s="20">
        <f ca="1">OFFSET(pomoc!$R$13,pomoc!AJ$10,0)</f>
        <v>1</v>
      </c>
      <c r="AS210" s="20">
        <f ca="1">OFFSET(pomoc!$R$13,pomoc!AK$10,0)</f>
        <v>1</v>
      </c>
      <c r="AT210" s="20">
        <f ca="1">OFFSET(pomoc!$R$13,pomoc!AL$10,0)</f>
        <v>1</v>
      </c>
      <c r="AU210" s="20">
        <f ca="1">OFFSET(pomoc!$R$13,pomoc!AM$10,0)</f>
        <v>1</v>
      </c>
      <c r="AV210" s="20">
        <f ca="1">OFFSET(pomoc!$R$13,pomoc!AN$10,0)</f>
        <v>1</v>
      </c>
      <c r="AW210" s="20">
        <f ca="1">OFFSET(pomoc!$R$13,pomoc!AO$10,0)</f>
        <v>1</v>
      </c>
      <c r="AX210" s="20">
        <f ca="1">OFFSET(pomoc!$R$13,pomoc!AP$10,0)</f>
        <v>1</v>
      </c>
      <c r="AY210" s="20">
        <f ca="1">OFFSET(pomoc!$R$13,pomoc!AQ$10,0)</f>
        <v>1</v>
      </c>
      <c r="AZ210" s="20">
        <f ca="1">OFFSET(pomoc!$R$13,pomoc!AR$10,0)</f>
        <v>1</v>
      </c>
      <c r="BA210" s="20">
        <f ca="1">OFFSET(pomoc!$R$13,pomoc!AS$10,0)</f>
        <v>1</v>
      </c>
      <c r="BB210" s="20">
        <f ca="1">OFFSET(pomoc!$R$13,pomoc!AT$10,0)</f>
        <v>1</v>
      </c>
      <c r="BC210" s="20">
        <f ca="1">OFFSET(pomoc!$R$13,pomoc!AU$10,0)</f>
        <v>1</v>
      </c>
      <c r="BD210" s="20">
        <f ca="1">OFFSET(pomoc!$R$13,pomoc!AV$10,0)</f>
        <v>1</v>
      </c>
      <c r="BE210" s="20">
        <f ca="1">OFFSET(pomoc!$R$13,pomoc!AW$10,0)</f>
        <v>1</v>
      </c>
      <c r="BF210" s="20">
        <f ca="1">OFFSET(pomoc!$R$13,pomoc!AX$10,0)</f>
        <v>1</v>
      </c>
      <c r="BG210" s="20">
        <f ca="1">OFFSET(pomoc!$R$13,pomoc!AY$10,0)</f>
        <v>1</v>
      </c>
      <c r="BH210" s="20">
        <f ca="1">OFFSET(pomoc!$R$13,pomoc!AZ$10,0)</f>
        <v>1</v>
      </c>
      <c r="BI210" s="20">
        <f ca="1">OFFSET(pomoc!$R$13,pomoc!BA$10,0)</f>
        <v>1</v>
      </c>
      <c r="BJ210" s="20">
        <f ca="1">OFFSET(pomoc!$R$13,pomoc!BB$10,0)</f>
        <v>1</v>
      </c>
      <c r="BK210" s="20">
        <f ca="1">OFFSET(pomoc!$R$13,pomoc!BC$10,0)</f>
        <v>1</v>
      </c>
      <c r="BL210" s="20">
        <f ca="1">OFFSET(pomoc!$R$13,pomoc!BD$10,0)</f>
        <v>1</v>
      </c>
      <c r="BM210" s="20">
        <f ca="1">OFFSET(pomoc!$R$13,pomoc!BE$10,0)</f>
        <v>1</v>
      </c>
      <c r="BN210" s="20">
        <f ca="1">OFFSET(pomoc!$R$13,pomoc!BF$10,0)</f>
        <v>1</v>
      </c>
      <c r="BO210" s="20">
        <f ca="1">OFFSET(pomoc!$R$13,pomoc!BG$10,0)</f>
        <v>1</v>
      </c>
      <c r="BP210" s="20">
        <f ca="1">OFFSET(pomoc!$R$13,pomoc!BH$10,0)</f>
        <v>1</v>
      </c>
      <c r="BQ210" s="20">
        <f ca="1">OFFSET(pomoc!$R$13,pomoc!BI$10,0)</f>
        <v>1</v>
      </c>
      <c r="BR210" s="20">
        <f ca="1">OFFSET(pomoc!$R$13,pomoc!BJ$10,0)</f>
        <v>1</v>
      </c>
      <c r="BS210" s="20">
        <f ca="1">OFFSET(pomoc!$R$13,pomoc!BK$10,0)</f>
        <v>1</v>
      </c>
      <c r="BT210" s="20">
        <f ca="1">OFFSET(pomoc!$R$13,pomoc!BL$10,0)</f>
        <v>1</v>
      </c>
    </row>
    <row r="211" spans="3:141" ht="13.5" thickBot="1" x14ac:dyDescent="0.25">
      <c r="C211" s="175"/>
      <c r="D211" s="165"/>
      <c r="E211" s="166"/>
      <c r="F211" s="166"/>
      <c r="G211" s="167"/>
      <c r="H211" s="184" t="s">
        <v>15</v>
      </c>
      <c r="I211" s="185"/>
      <c r="J211" s="24" t="str">
        <f ca="1">IF(ISTEXT(J209),1,"")</f>
        <v/>
      </c>
      <c r="K211" s="24" t="str">
        <f ca="1">IF(ISTEXT(K209),J211+1,"")</f>
        <v/>
      </c>
      <c r="L211" s="24" t="str">
        <f t="shared" ref="L211:BT211" ca="1" si="87">IF(ISTEXT(L209),K211+1,"")</f>
        <v/>
      </c>
      <c r="M211" s="24" t="str">
        <f t="shared" ca="1" si="87"/>
        <v/>
      </c>
      <c r="N211" s="24" t="str">
        <f t="shared" ca="1" si="87"/>
        <v/>
      </c>
      <c r="O211" s="24" t="str">
        <f t="shared" ca="1" si="87"/>
        <v/>
      </c>
      <c r="P211" s="24" t="str">
        <f t="shared" ca="1" si="87"/>
        <v/>
      </c>
      <c r="Q211" s="24" t="str">
        <f t="shared" ca="1" si="87"/>
        <v/>
      </c>
      <c r="R211" s="24" t="str">
        <f t="shared" ca="1" si="87"/>
        <v/>
      </c>
      <c r="S211" s="24" t="str">
        <f t="shared" ca="1" si="87"/>
        <v/>
      </c>
      <c r="T211" s="24" t="str">
        <f t="shared" ca="1" si="87"/>
        <v/>
      </c>
      <c r="U211" s="24" t="str">
        <f t="shared" ca="1" si="87"/>
        <v/>
      </c>
      <c r="V211" s="24" t="str">
        <f t="shared" ca="1" si="87"/>
        <v/>
      </c>
      <c r="W211" s="24" t="str">
        <f t="shared" ca="1" si="87"/>
        <v/>
      </c>
      <c r="X211" s="24" t="str">
        <f t="shared" ca="1" si="87"/>
        <v/>
      </c>
      <c r="Y211" s="24" t="str">
        <f t="shared" ca="1" si="87"/>
        <v/>
      </c>
      <c r="Z211" s="24" t="str">
        <f t="shared" ca="1" si="87"/>
        <v/>
      </c>
      <c r="AA211" s="24" t="str">
        <f t="shared" ca="1" si="87"/>
        <v/>
      </c>
      <c r="AB211" s="24" t="str">
        <f t="shared" ca="1" si="87"/>
        <v/>
      </c>
      <c r="AC211" s="24" t="str">
        <f t="shared" ca="1" si="87"/>
        <v/>
      </c>
      <c r="AD211" s="24" t="str">
        <f t="shared" ca="1" si="87"/>
        <v/>
      </c>
      <c r="AE211" s="24" t="str">
        <f t="shared" ca="1" si="87"/>
        <v/>
      </c>
      <c r="AF211" s="24" t="str">
        <f t="shared" ca="1" si="87"/>
        <v/>
      </c>
      <c r="AG211" s="24" t="str">
        <f t="shared" ca="1" si="87"/>
        <v/>
      </c>
      <c r="AH211" s="24" t="str">
        <f t="shared" ca="1" si="87"/>
        <v/>
      </c>
      <c r="AI211" s="24" t="str">
        <f t="shared" ca="1" si="87"/>
        <v/>
      </c>
      <c r="AJ211" s="24" t="str">
        <f t="shared" ca="1" si="87"/>
        <v/>
      </c>
      <c r="AK211" s="24" t="str">
        <f t="shared" ca="1" si="87"/>
        <v/>
      </c>
      <c r="AL211" s="24" t="str">
        <f t="shared" ca="1" si="87"/>
        <v/>
      </c>
      <c r="AM211" s="24" t="str">
        <f t="shared" ca="1" si="87"/>
        <v/>
      </c>
      <c r="AN211" s="24" t="str">
        <f t="shared" ca="1" si="87"/>
        <v/>
      </c>
      <c r="AO211" s="24" t="str">
        <f t="shared" ca="1" si="87"/>
        <v/>
      </c>
      <c r="AP211" s="24" t="str">
        <f t="shared" ca="1" si="87"/>
        <v/>
      </c>
      <c r="AQ211" s="24" t="str">
        <f t="shared" ca="1" si="87"/>
        <v/>
      </c>
      <c r="AR211" s="24" t="str">
        <f t="shared" ca="1" si="87"/>
        <v/>
      </c>
      <c r="AS211" s="24" t="str">
        <f t="shared" ca="1" si="87"/>
        <v/>
      </c>
      <c r="AT211" s="24" t="str">
        <f t="shared" ca="1" si="87"/>
        <v/>
      </c>
      <c r="AU211" s="24" t="str">
        <f t="shared" ca="1" si="87"/>
        <v/>
      </c>
      <c r="AV211" s="24" t="str">
        <f t="shared" ca="1" si="87"/>
        <v/>
      </c>
      <c r="AW211" s="24" t="str">
        <f t="shared" ca="1" si="87"/>
        <v/>
      </c>
      <c r="AX211" s="24" t="str">
        <f t="shared" ca="1" si="87"/>
        <v/>
      </c>
      <c r="AY211" s="24" t="str">
        <f t="shared" ca="1" si="87"/>
        <v/>
      </c>
      <c r="AZ211" s="24" t="str">
        <f t="shared" ca="1" si="87"/>
        <v/>
      </c>
      <c r="BA211" s="24" t="str">
        <f t="shared" ca="1" si="87"/>
        <v/>
      </c>
      <c r="BB211" s="24" t="str">
        <f t="shared" ca="1" si="87"/>
        <v/>
      </c>
      <c r="BC211" s="24" t="str">
        <f t="shared" ca="1" si="87"/>
        <v/>
      </c>
      <c r="BD211" s="24" t="str">
        <f t="shared" ca="1" si="87"/>
        <v/>
      </c>
      <c r="BE211" s="24" t="str">
        <f t="shared" ca="1" si="87"/>
        <v/>
      </c>
      <c r="BF211" s="24" t="str">
        <f t="shared" ca="1" si="87"/>
        <v/>
      </c>
      <c r="BG211" s="24" t="str">
        <f t="shared" ca="1" si="87"/>
        <v/>
      </c>
      <c r="BH211" s="24" t="str">
        <f t="shared" ca="1" si="87"/>
        <v/>
      </c>
      <c r="BI211" s="24" t="str">
        <f t="shared" ca="1" si="87"/>
        <v/>
      </c>
      <c r="BJ211" s="24" t="str">
        <f t="shared" ca="1" si="87"/>
        <v/>
      </c>
      <c r="BK211" s="24" t="str">
        <f t="shared" ca="1" si="87"/>
        <v/>
      </c>
      <c r="BL211" s="24" t="str">
        <f t="shared" ca="1" si="87"/>
        <v/>
      </c>
      <c r="BM211" s="24" t="str">
        <f t="shared" ca="1" si="87"/>
        <v/>
      </c>
      <c r="BN211" s="24" t="str">
        <f t="shared" ca="1" si="87"/>
        <v/>
      </c>
      <c r="BO211" s="24" t="str">
        <f t="shared" ca="1" si="87"/>
        <v/>
      </c>
      <c r="BP211" s="24" t="str">
        <f t="shared" ca="1" si="87"/>
        <v/>
      </c>
      <c r="BQ211" s="24" t="str">
        <f t="shared" ca="1" si="87"/>
        <v/>
      </c>
      <c r="BR211" s="24" t="str">
        <f t="shared" ca="1" si="87"/>
        <v/>
      </c>
      <c r="BS211" s="24" t="str">
        <f t="shared" ca="1" si="87"/>
        <v/>
      </c>
      <c r="BT211" s="24" t="str">
        <f t="shared" ca="1" si="87"/>
        <v/>
      </c>
    </row>
    <row r="212" spans="3:141" x14ac:dyDescent="0.2">
      <c r="C212" s="23">
        <v>1</v>
      </c>
      <c r="D212" s="192" t="s">
        <v>120</v>
      </c>
      <c r="E212" s="193"/>
      <c r="F212" s="193"/>
      <c r="G212" s="193"/>
      <c r="H212" s="193"/>
      <c r="I212" s="194"/>
      <c r="J212" s="29" t="str">
        <f ca="1">OFFSET(pomoc!$R$14,pomoc!B$10,0)</f>
        <v/>
      </c>
      <c r="K212" s="29" t="str">
        <f ca="1">OFFSET(pomoc!$R$14,pomoc!C$10,0)</f>
        <v/>
      </c>
      <c r="L212" s="29" t="str">
        <f ca="1">OFFSET(pomoc!$R$14,pomoc!D$10,0)</f>
        <v/>
      </c>
      <c r="M212" s="29" t="str">
        <f ca="1">OFFSET(pomoc!$R$14,pomoc!E$10,0)</f>
        <v/>
      </c>
      <c r="N212" s="29" t="str">
        <f ca="1">OFFSET(pomoc!$R$14,pomoc!F$10,0)</f>
        <v/>
      </c>
      <c r="O212" s="29" t="str">
        <f ca="1">OFFSET(pomoc!$R$14,pomoc!G$10,0)</f>
        <v/>
      </c>
      <c r="P212" s="29" t="str">
        <f ca="1">OFFSET(pomoc!$R$14,pomoc!H$10,0)</f>
        <v/>
      </c>
      <c r="Q212" s="29" t="str">
        <f ca="1">OFFSET(pomoc!$R$14,pomoc!I$10,0)</f>
        <v/>
      </c>
      <c r="R212" s="29" t="str">
        <f ca="1">OFFSET(pomoc!$R$14,pomoc!J$10,0)</f>
        <v/>
      </c>
      <c r="S212" s="29" t="str">
        <f ca="1">OFFSET(pomoc!$R$14,pomoc!K$10,0)</f>
        <v/>
      </c>
      <c r="T212" s="29" t="str">
        <f ca="1">OFFSET(pomoc!$R$14,pomoc!L$10,0)</f>
        <v/>
      </c>
      <c r="U212" s="29" t="str">
        <f ca="1">OFFSET(pomoc!$R$14,pomoc!M$10,0)</f>
        <v/>
      </c>
      <c r="V212" s="29" t="str">
        <f ca="1">OFFSET(pomoc!$R$14,pomoc!N$10,0)</f>
        <v/>
      </c>
      <c r="W212" s="29" t="str">
        <f ca="1">OFFSET(pomoc!$R$14,pomoc!O$10,0)</f>
        <v/>
      </c>
      <c r="X212" s="29" t="str">
        <f ca="1">OFFSET(pomoc!$R$14,pomoc!P$10,0)</f>
        <v/>
      </c>
      <c r="Y212" s="29" t="str">
        <f ca="1">OFFSET(pomoc!$R$14,pomoc!Q$10,0)</f>
        <v/>
      </c>
      <c r="Z212" s="29" t="str">
        <f ca="1">OFFSET(pomoc!$R$14,pomoc!R$10,0)</f>
        <v/>
      </c>
      <c r="AA212" s="29" t="str">
        <f ca="1">OFFSET(pomoc!$R$14,pomoc!S$10,0)</f>
        <v/>
      </c>
      <c r="AB212" s="29" t="str">
        <f ca="1">OFFSET(pomoc!$R$14,pomoc!T$10,0)</f>
        <v/>
      </c>
      <c r="AC212" s="29" t="str">
        <f ca="1">OFFSET(pomoc!$R$14,pomoc!U$10,0)</f>
        <v/>
      </c>
      <c r="AD212" s="29" t="str">
        <f ca="1">OFFSET(pomoc!$R$14,pomoc!V$10,0)</f>
        <v/>
      </c>
      <c r="AE212" s="29" t="str">
        <f ca="1">OFFSET(pomoc!$R$14,pomoc!W$10,0)</f>
        <v/>
      </c>
      <c r="AF212" s="29" t="str">
        <f ca="1">OFFSET(pomoc!$R$14,pomoc!X$10,0)</f>
        <v/>
      </c>
      <c r="AG212" s="29" t="str">
        <f ca="1">OFFSET(pomoc!$R$14,pomoc!Y$10,0)</f>
        <v/>
      </c>
      <c r="AH212" s="29" t="str">
        <f ca="1">OFFSET(pomoc!$R$14,pomoc!Z$10,0)</f>
        <v/>
      </c>
      <c r="AI212" s="29" t="str">
        <f ca="1">OFFSET(pomoc!$R$14,pomoc!AA$10,0)</f>
        <v/>
      </c>
      <c r="AJ212" s="29" t="str">
        <f ca="1">OFFSET(pomoc!$R$14,pomoc!AB$10,0)</f>
        <v/>
      </c>
      <c r="AK212" s="29" t="str">
        <f ca="1">OFFSET(pomoc!$R$14,pomoc!AC$10,0)</f>
        <v/>
      </c>
      <c r="AL212" s="29" t="str">
        <f ca="1">OFFSET(pomoc!$R$14,pomoc!AD$10,0)</f>
        <v/>
      </c>
      <c r="AM212" s="29" t="str">
        <f ca="1">OFFSET(pomoc!$R$14,pomoc!AE$10,0)</f>
        <v/>
      </c>
      <c r="AN212" s="29" t="str">
        <f ca="1">OFFSET(pomoc!$R$14,pomoc!AF$10,0)</f>
        <v/>
      </c>
      <c r="AO212" s="29" t="str">
        <f ca="1">OFFSET(pomoc!$R$14,pomoc!AG$10,0)</f>
        <v/>
      </c>
      <c r="AP212" s="29" t="str">
        <f ca="1">OFFSET(pomoc!$R$14,pomoc!AH$10,0)</f>
        <v/>
      </c>
      <c r="AQ212" s="29" t="str">
        <f ca="1">OFFSET(pomoc!$R$14,pomoc!AI$10,0)</f>
        <v/>
      </c>
      <c r="AR212" s="29" t="str">
        <f ca="1">OFFSET(pomoc!$R$14,pomoc!AJ$10,0)</f>
        <v/>
      </c>
      <c r="AS212" s="29" t="str">
        <f ca="1">OFFSET(pomoc!$R$14,pomoc!AK$10,0)</f>
        <v/>
      </c>
      <c r="AT212" s="29" t="str">
        <f ca="1">OFFSET(pomoc!$R$14,pomoc!AL$10,0)</f>
        <v/>
      </c>
      <c r="AU212" s="29" t="str">
        <f ca="1">OFFSET(pomoc!$R$14,pomoc!AM$10,0)</f>
        <v/>
      </c>
      <c r="AV212" s="29" t="str">
        <f ca="1">OFFSET(pomoc!$R$14,pomoc!AN$10,0)</f>
        <v/>
      </c>
      <c r="AW212" s="29" t="str">
        <f ca="1">OFFSET(pomoc!$R$14,pomoc!AO$10,0)</f>
        <v/>
      </c>
      <c r="AX212" s="29" t="str">
        <f ca="1">OFFSET(pomoc!$R$14,pomoc!AP$10,0)</f>
        <v/>
      </c>
      <c r="AY212" s="29" t="str">
        <f ca="1">OFFSET(pomoc!$R$14,pomoc!AQ$10,0)</f>
        <v/>
      </c>
      <c r="AZ212" s="29" t="str">
        <f ca="1">OFFSET(pomoc!$R$14,pomoc!AR$10,0)</f>
        <v/>
      </c>
      <c r="BA212" s="29" t="str">
        <f ca="1">OFFSET(pomoc!$R$14,pomoc!AS$10,0)</f>
        <v/>
      </c>
      <c r="BB212" s="29" t="str">
        <f ca="1">OFFSET(pomoc!$R$14,pomoc!AT$10,0)</f>
        <v/>
      </c>
      <c r="BC212" s="29" t="str">
        <f ca="1">OFFSET(pomoc!$R$14,pomoc!AU$10,0)</f>
        <v/>
      </c>
      <c r="BD212" s="29" t="str">
        <f ca="1">OFFSET(pomoc!$R$14,pomoc!AV$10,0)</f>
        <v/>
      </c>
      <c r="BE212" s="29" t="str">
        <f ca="1">OFFSET(pomoc!$R$14,pomoc!AW$10,0)</f>
        <v/>
      </c>
      <c r="BF212" s="29" t="str">
        <f ca="1">OFFSET(pomoc!$R$14,pomoc!AX$10,0)</f>
        <v/>
      </c>
      <c r="BG212" s="29" t="str">
        <f ca="1">OFFSET(pomoc!$R$14,pomoc!AY$10,0)</f>
        <v/>
      </c>
      <c r="BH212" s="29" t="str">
        <f ca="1">OFFSET(pomoc!$R$14,pomoc!AZ$10,0)</f>
        <v/>
      </c>
      <c r="BI212" s="29" t="str">
        <f ca="1">OFFSET(pomoc!$R$14,pomoc!BA$10,0)</f>
        <v/>
      </c>
      <c r="BJ212" s="29" t="str">
        <f ca="1">OFFSET(pomoc!$R$14,pomoc!BB$10,0)</f>
        <v/>
      </c>
      <c r="BK212" s="29" t="str">
        <f ca="1">OFFSET(pomoc!$R$14,pomoc!BC$10,0)</f>
        <v/>
      </c>
      <c r="BL212" s="29" t="str">
        <f ca="1">OFFSET(pomoc!$R$14,pomoc!BD$10,0)</f>
        <v/>
      </c>
      <c r="BM212" s="29" t="str">
        <f ca="1">OFFSET(pomoc!$R$14,pomoc!BE$10,0)</f>
        <v/>
      </c>
      <c r="BN212" s="29" t="str">
        <f ca="1">OFFSET(pomoc!$R$14,pomoc!BF$10,0)</f>
        <v/>
      </c>
      <c r="BO212" s="29" t="str">
        <f ca="1">OFFSET(pomoc!$R$14,pomoc!BG$10,0)</f>
        <v/>
      </c>
      <c r="BP212" s="29" t="str">
        <f ca="1">OFFSET(pomoc!$R$14,pomoc!BH$10,0)</f>
        <v/>
      </c>
      <c r="BQ212" s="29" t="str">
        <f ca="1">OFFSET(pomoc!$R$14,pomoc!BI$10,0)</f>
        <v/>
      </c>
      <c r="BR212" s="29" t="str">
        <f ca="1">OFFSET(pomoc!$R$14,pomoc!BJ$10,0)</f>
        <v/>
      </c>
      <c r="BS212" s="29" t="str">
        <f ca="1">OFFSET(pomoc!$R$14,pomoc!BK$10,0)</f>
        <v/>
      </c>
      <c r="BT212" s="29" t="str">
        <f ca="1">OFFSET(pomoc!$R$14,pomoc!BL$10,0)</f>
        <v/>
      </c>
      <c r="BV212" s="32">
        <f ca="1">SUM(CA212:EK212)</f>
        <v>0</v>
      </c>
      <c r="BW212" s="32">
        <f ca="1">BV212</f>
        <v>0</v>
      </c>
      <c r="CA212" s="1">
        <f t="shared" ref="CA212:DF212" ca="1" si="88">IF(ISNUMBER(J212*J215),J212*J215,0)</f>
        <v>0</v>
      </c>
      <c r="CB212" s="1">
        <f t="shared" ca="1" si="88"/>
        <v>0</v>
      </c>
      <c r="CC212" s="1">
        <f t="shared" ca="1" si="88"/>
        <v>0</v>
      </c>
      <c r="CD212" s="1">
        <f t="shared" ca="1" si="88"/>
        <v>0</v>
      </c>
      <c r="CE212" s="1">
        <f t="shared" ca="1" si="88"/>
        <v>0</v>
      </c>
      <c r="CF212" s="1">
        <f t="shared" ca="1" si="88"/>
        <v>0</v>
      </c>
      <c r="CG212" s="1">
        <f t="shared" ca="1" si="88"/>
        <v>0</v>
      </c>
      <c r="CH212" s="1">
        <f t="shared" ca="1" si="88"/>
        <v>0</v>
      </c>
      <c r="CI212" s="1">
        <f t="shared" ca="1" si="88"/>
        <v>0</v>
      </c>
      <c r="CJ212" s="1">
        <f t="shared" ca="1" si="88"/>
        <v>0</v>
      </c>
      <c r="CK212" s="1">
        <f t="shared" ca="1" si="88"/>
        <v>0</v>
      </c>
      <c r="CL212" s="1">
        <f t="shared" ca="1" si="88"/>
        <v>0</v>
      </c>
      <c r="CM212" s="1">
        <f t="shared" ca="1" si="88"/>
        <v>0</v>
      </c>
      <c r="CN212" s="1">
        <f t="shared" ca="1" si="88"/>
        <v>0</v>
      </c>
      <c r="CO212" s="1">
        <f t="shared" ca="1" si="88"/>
        <v>0</v>
      </c>
      <c r="CP212" s="1">
        <f t="shared" ca="1" si="88"/>
        <v>0</v>
      </c>
      <c r="CQ212" s="1">
        <f t="shared" ca="1" si="88"/>
        <v>0</v>
      </c>
      <c r="CR212" s="1">
        <f t="shared" ca="1" si="88"/>
        <v>0</v>
      </c>
      <c r="CS212" s="1">
        <f t="shared" ca="1" si="88"/>
        <v>0</v>
      </c>
      <c r="CT212" s="1">
        <f t="shared" ca="1" si="88"/>
        <v>0</v>
      </c>
      <c r="CU212" s="1">
        <f t="shared" ca="1" si="88"/>
        <v>0</v>
      </c>
      <c r="CV212" s="1">
        <f t="shared" ca="1" si="88"/>
        <v>0</v>
      </c>
      <c r="CW212" s="1">
        <f t="shared" ca="1" si="88"/>
        <v>0</v>
      </c>
      <c r="CX212" s="1">
        <f t="shared" ca="1" si="88"/>
        <v>0</v>
      </c>
      <c r="CY212" s="1">
        <f t="shared" ca="1" si="88"/>
        <v>0</v>
      </c>
      <c r="CZ212" s="1">
        <f t="shared" ca="1" si="88"/>
        <v>0</v>
      </c>
      <c r="DA212" s="1">
        <f t="shared" ca="1" si="88"/>
        <v>0</v>
      </c>
      <c r="DB212" s="1">
        <f t="shared" ca="1" si="88"/>
        <v>0</v>
      </c>
      <c r="DC212" s="1">
        <f t="shared" ca="1" si="88"/>
        <v>0</v>
      </c>
      <c r="DD212" s="1">
        <f t="shared" ca="1" si="88"/>
        <v>0</v>
      </c>
      <c r="DE212" s="1">
        <f t="shared" ca="1" si="88"/>
        <v>0</v>
      </c>
      <c r="DF212" s="1">
        <f t="shared" ca="1" si="88"/>
        <v>0</v>
      </c>
      <c r="DG212" s="1">
        <f t="shared" ref="DG212:EK212" ca="1" si="89">IF(ISNUMBER(AP212*AP215),AP212*AP215,0)</f>
        <v>0</v>
      </c>
      <c r="DH212" s="1">
        <f t="shared" ca="1" si="89"/>
        <v>0</v>
      </c>
      <c r="DI212" s="1">
        <f t="shared" ca="1" si="89"/>
        <v>0</v>
      </c>
      <c r="DJ212" s="1">
        <f t="shared" ca="1" si="89"/>
        <v>0</v>
      </c>
      <c r="DK212" s="1">
        <f t="shared" ca="1" si="89"/>
        <v>0</v>
      </c>
      <c r="DL212" s="1">
        <f t="shared" ca="1" si="89"/>
        <v>0</v>
      </c>
      <c r="DM212" s="1">
        <f t="shared" ca="1" si="89"/>
        <v>0</v>
      </c>
      <c r="DN212" s="1">
        <f t="shared" ca="1" si="89"/>
        <v>0</v>
      </c>
      <c r="DO212" s="1">
        <f t="shared" ca="1" si="89"/>
        <v>0</v>
      </c>
      <c r="DP212" s="1">
        <f t="shared" ca="1" si="89"/>
        <v>0</v>
      </c>
      <c r="DQ212" s="1">
        <f t="shared" ca="1" si="89"/>
        <v>0</v>
      </c>
      <c r="DR212" s="1">
        <f t="shared" ca="1" si="89"/>
        <v>0</v>
      </c>
      <c r="DS212" s="1">
        <f t="shared" ca="1" si="89"/>
        <v>0</v>
      </c>
      <c r="DT212" s="1">
        <f t="shared" ca="1" si="89"/>
        <v>0</v>
      </c>
      <c r="DU212" s="1">
        <f t="shared" ca="1" si="89"/>
        <v>0</v>
      </c>
      <c r="DV212" s="1">
        <f t="shared" ca="1" si="89"/>
        <v>0</v>
      </c>
      <c r="DW212" s="1">
        <f t="shared" ca="1" si="89"/>
        <v>0</v>
      </c>
      <c r="DX212" s="1">
        <f t="shared" ca="1" si="89"/>
        <v>0</v>
      </c>
      <c r="DY212" s="1">
        <f t="shared" ca="1" si="89"/>
        <v>0</v>
      </c>
      <c r="DZ212" s="1">
        <f t="shared" ca="1" si="89"/>
        <v>0</v>
      </c>
      <c r="EA212" s="1">
        <f t="shared" ca="1" si="89"/>
        <v>0</v>
      </c>
      <c r="EB212" s="1">
        <f t="shared" ca="1" si="89"/>
        <v>0</v>
      </c>
      <c r="EC212" s="1">
        <f t="shared" ca="1" si="89"/>
        <v>0</v>
      </c>
      <c r="ED212" s="1">
        <f t="shared" ca="1" si="89"/>
        <v>0</v>
      </c>
      <c r="EE212" s="1">
        <f t="shared" ca="1" si="89"/>
        <v>0</v>
      </c>
      <c r="EF212" s="1">
        <f t="shared" ca="1" si="89"/>
        <v>0</v>
      </c>
      <c r="EG212" s="1">
        <f t="shared" ca="1" si="89"/>
        <v>0</v>
      </c>
      <c r="EH212" s="1">
        <f t="shared" ca="1" si="89"/>
        <v>0</v>
      </c>
      <c r="EI212" s="1">
        <f t="shared" ca="1" si="89"/>
        <v>0</v>
      </c>
      <c r="EJ212" s="1">
        <f t="shared" ca="1" si="89"/>
        <v>0</v>
      </c>
      <c r="EK212" s="1">
        <f t="shared" ca="1" si="89"/>
        <v>0</v>
      </c>
    </row>
    <row r="213" spans="3:141" x14ac:dyDescent="0.2">
      <c r="C213" s="23">
        <v>2</v>
      </c>
      <c r="D213" s="189" t="s">
        <v>121</v>
      </c>
      <c r="E213" s="190"/>
      <c r="F213" s="190"/>
      <c r="G213" s="190"/>
      <c r="H213" s="190"/>
      <c r="I213" s="191"/>
      <c r="J213" s="25" t="str">
        <f ca="1">OFFSET(pomoc!$R$15,pomoc!B$10,0)</f>
        <v/>
      </c>
      <c r="K213" s="25" t="str">
        <f ca="1">OFFSET(pomoc!$R$15,pomoc!C$10,0)</f>
        <v/>
      </c>
      <c r="L213" s="25" t="str">
        <f ca="1">OFFSET(pomoc!$R$15,pomoc!D$10,0)</f>
        <v/>
      </c>
      <c r="M213" s="25" t="str">
        <f ca="1">OFFSET(pomoc!$R$15,pomoc!E$10,0)</f>
        <v/>
      </c>
      <c r="N213" s="25" t="str">
        <f ca="1">OFFSET(pomoc!$R$15,pomoc!F$10,0)</f>
        <v/>
      </c>
      <c r="O213" s="25" t="str">
        <f ca="1">OFFSET(pomoc!$R$15,pomoc!G$10,0)</f>
        <v/>
      </c>
      <c r="P213" s="25" t="str">
        <f ca="1">OFFSET(pomoc!$R$15,pomoc!H$10,0)</f>
        <v/>
      </c>
      <c r="Q213" s="25" t="str">
        <f ca="1">OFFSET(pomoc!$R$15,pomoc!I$10,0)</f>
        <v/>
      </c>
      <c r="R213" s="25" t="str">
        <f ca="1">OFFSET(pomoc!$R$15,pomoc!J$10,0)</f>
        <v/>
      </c>
      <c r="S213" s="25" t="str">
        <f ca="1">OFFSET(pomoc!$R$15,pomoc!K$10,0)</f>
        <v/>
      </c>
      <c r="T213" s="25" t="str">
        <f ca="1">OFFSET(pomoc!$R$15,pomoc!L$10,0)</f>
        <v/>
      </c>
      <c r="U213" s="25" t="str">
        <f ca="1">OFFSET(pomoc!$R$15,pomoc!M$10,0)</f>
        <v/>
      </c>
      <c r="V213" s="25" t="str">
        <f ca="1">OFFSET(pomoc!$R$15,pomoc!N$10,0)</f>
        <v/>
      </c>
      <c r="W213" s="25" t="str">
        <f ca="1">OFFSET(pomoc!$R$15,pomoc!O$10,0)</f>
        <v/>
      </c>
      <c r="X213" s="25" t="str">
        <f ca="1">OFFSET(pomoc!$R$15,pomoc!P$10,0)</f>
        <v/>
      </c>
      <c r="Y213" s="25" t="str">
        <f ca="1">OFFSET(pomoc!$R$15,pomoc!Q$10,0)</f>
        <v/>
      </c>
      <c r="Z213" s="25" t="str">
        <f ca="1">OFFSET(pomoc!$R$15,pomoc!R$10,0)</f>
        <v/>
      </c>
      <c r="AA213" s="25" t="str">
        <f ca="1">OFFSET(pomoc!$R$15,pomoc!S$10,0)</f>
        <v/>
      </c>
      <c r="AB213" s="25" t="str">
        <f ca="1">OFFSET(pomoc!$R$15,pomoc!T$10,0)</f>
        <v/>
      </c>
      <c r="AC213" s="25" t="str">
        <f ca="1">OFFSET(pomoc!$R$15,pomoc!U$10,0)</f>
        <v/>
      </c>
      <c r="AD213" s="25" t="str">
        <f ca="1">OFFSET(pomoc!$R$15,pomoc!V$10,0)</f>
        <v/>
      </c>
      <c r="AE213" s="25" t="str">
        <f ca="1">OFFSET(pomoc!$R$15,pomoc!W$10,0)</f>
        <v/>
      </c>
      <c r="AF213" s="25" t="str">
        <f ca="1">OFFSET(pomoc!$R$15,pomoc!X$10,0)</f>
        <v/>
      </c>
      <c r="AG213" s="25" t="str">
        <f ca="1">OFFSET(pomoc!$R$15,pomoc!Y$10,0)</f>
        <v/>
      </c>
      <c r="AH213" s="25" t="str">
        <f ca="1">OFFSET(pomoc!$R$15,pomoc!Z$10,0)</f>
        <v/>
      </c>
      <c r="AI213" s="25" t="str">
        <f ca="1">OFFSET(pomoc!$R$15,pomoc!AA$10,0)</f>
        <v/>
      </c>
      <c r="AJ213" s="25" t="str">
        <f ca="1">OFFSET(pomoc!$R$15,pomoc!AB$10,0)</f>
        <v/>
      </c>
      <c r="AK213" s="25" t="str">
        <f ca="1">OFFSET(pomoc!$R$15,pomoc!AC$10,0)</f>
        <v/>
      </c>
      <c r="AL213" s="25" t="str">
        <f ca="1">OFFSET(pomoc!$R$15,pomoc!AD$10,0)</f>
        <v/>
      </c>
      <c r="AM213" s="25" t="str">
        <f ca="1">OFFSET(pomoc!$R$15,pomoc!AE$10,0)</f>
        <v/>
      </c>
      <c r="AN213" s="25" t="str">
        <f ca="1">OFFSET(pomoc!$R$15,pomoc!AF$10,0)</f>
        <v/>
      </c>
      <c r="AO213" s="25" t="str">
        <f ca="1">OFFSET(pomoc!$R$15,pomoc!AG$10,0)</f>
        <v/>
      </c>
      <c r="AP213" s="25" t="str">
        <f ca="1">OFFSET(pomoc!$R$15,pomoc!AH$10,0)</f>
        <v/>
      </c>
      <c r="AQ213" s="25" t="str">
        <f ca="1">OFFSET(pomoc!$R$15,pomoc!AI$10,0)</f>
        <v/>
      </c>
      <c r="AR213" s="25" t="str">
        <f ca="1">OFFSET(pomoc!$R$15,pomoc!AJ$10,0)</f>
        <v/>
      </c>
      <c r="AS213" s="25" t="str">
        <f ca="1">OFFSET(pomoc!$R$15,pomoc!AK$10,0)</f>
        <v/>
      </c>
      <c r="AT213" s="25" t="str">
        <f ca="1">OFFSET(pomoc!$R$15,pomoc!AL$10,0)</f>
        <v/>
      </c>
      <c r="AU213" s="25" t="str">
        <f ca="1">OFFSET(pomoc!$R$15,pomoc!AM$10,0)</f>
        <v/>
      </c>
      <c r="AV213" s="25" t="str">
        <f ca="1">OFFSET(pomoc!$R$15,pomoc!AN$10,0)</f>
        <v/>
      </c>
      <c r="AW213" s="25" t="str">
        <f ca="1">OFFSET(pomoc!$R$15,pomoc!AO$10,0)</f>
        <v/>
      </c>
      <c r="AX213" s="25" t="str">
        <f ca="1">OFFSET(pomoc!$R$15,pomoc!AP$10,0)</f>
        <v/>
      </c>
      <c r="AY213" s="25" t="str">
        <f ca="1">OFFSET(pomoc!$R$15,pomoc!AQ$10,0)</f>
        <v/>
      </c>
      <c r="AZ213" s="25" t="str">
        <f ca="1">OFFSET(pomoc!$R$15,pomoc!AR$10,0)</f>
        <v/>
      </c>
      <c r="BA213" s="25" t="str">
        <f ca="1">OFFSET(pomoc!$R$15,pomoc!AS$10,0)</f>
        <v/>
      </c>
      <c r="BB213" s="25" t="str">
        <f ca="1">OFFSET(pomoc!$R$15,pomoc!AT$10,0)</f>
        <v/>
      </c>
      <c r="BC213" s="25" t="str">
        <f ca="1">OFFSET(pomoc!$R$15,pomoc!AU$10,0)</f>
        <v/>
      </c>
      <c r="BD213" s="25" t="str">
        <f ca="1">OFFSET(pomoc!$R$15,pomoc!AV$10,0)</f>
        <v/>
      </c>
      <c r="BE213" s="25" t="str">
        <f ca="1">OFFSET(pomoc!$R$15,pomoc!AW$10,0)</f>
        <v/>
      </c>
      <c r="BF213" s="25" t="str">
        <f ca="1">OFFSET(pomoc!$R$15,pomoc!AX$10,0)</f>
        <v/>
      </c>
      <c r="BG213" s="25" t="str">
        <f ca="1">OFFSET(pomoc!$R$15,pomoc!AY$10,0)</f>
        <v/>
      </c>
      <c r="BH213" s="25" t="str">
        <f ca="1">OFFSET(pomoc!$R$15,pomoc!AZ$10,0)</f>
        <v/>
      </c>
      <c r="BI213" s="25" t="str">
        <f ca="1">OFFSET(pomoc!$R$15,pomoc!BA$10,0)</f>
        <v/>
      </c>
      <c r="BJ213" s="25" t="str">
        <f ca="1">OFFSET(pomoc!$R$15,pomoc!BB$10,0)</f>
        <v/>
      </c>
      <c r="BK213" s="25" t="str">
        <f ca="1">OFFSET(pomoc!$R$15,pomoc!BC$10,0)</f>
        <v/>
      </c>
      <c r="BL213" s="25" t="str">
        <f ca="1">OFFSET(pomoc!$R$15,pomoc!BD$10,0)</f>
        <v/>
      </c>
      <c r="BM213" s="25" t="str">
        <f ca="1">OFFSET(pomoc!$R$15,pomoc!BE$10,0)</f>
        <v/>
      </c>
      <c r="BN213" s="25" t="str">
        <f ca="1">OFFSET(pomoc!$R$15,pomoc!BF$10,0)</f>
        <v/>
      </c>
      <c r="BO213" s="25" t="str">
        <f ca="1">OFFSET(pomoc!$R$15,pomoc!BG$10,0)</f>
        <v/>
      </c>
      <c r="BP213" s="25" t="str">
        <f ca="1">OFFSET(pomoc!$R$15,pomoc!BH$10,0)</f>
        <v/>
      </c>
      <c r="BQ213" s="25" t="str">
        <f ca="1">OFFSET(pomoc!$R$15,pomoc!BI$10,0)</f>
        <v/>
      </c>
      <c r="BR213" s="25" t="str">
        <f ca="1">OFFSET(pomoc!$R$15,pomoc!BJ$10,0)</f>
        <v/>
      </c>
      <c r="BS213" s="25" t="str">
        <f ca="1">OFFSET(pomoc!$R$15,pomoc!BK$10,0)</f>
        <v/>
      </c>
      <c r="BT213" s="25" t="str">
        <f ca="1">OFFSET(pomoc!$R$15,pomoc!BL$10,0)</f>
        <v/>
      </c>
      <c r="BV213" s="32">
        <f ca="1">SUM(J213:BT213)</f>
        <v>0</v>
      </c>
      <c r="BX213" s="32">
        <f ca="1">BV213</f>
        <v>0</v>
      </c>
    </row>
    <row r="214" spans="3:141" x14ac:dyDescent="0.2">
      <c r="C214" s="23">
        <v>3</v>
      </c>
      <c r="D214" s="186" t="s">
        <v>14</v>
      </c>
      <c r="E214" s="187"/>
      <c r="F214" s="187"/>
      <c r="G214" s="187"/>
      <c r="H214" s="187"/>
      <c r="I214" s="188"/>
      <c r="J214" s="25">
        <f ca="1">OFFSET(pomoc!$R$16,pomoc!B$10,0)</f>
        <v>0</v>
      </c>
      <c r="K214" s="25">
        <f ca="1">OFFSET(pomoc!$R$16,pomoc!C$10,0)</f>
        <v>0</v>
      </c>
      <c r="L214" s="25">
        <f ca="1">OFFSET(pomoc!$R$16,pomoc!D$10,0)</f>
        <v>0</v>
      </c>
      <c r="M214" s="25">
        <f ca="1">OFFSET(pomoc!$R$16,pomoc!E$10,0)</f>
        <v>0</v>
      </c>
      <c r="N214" s="25">
        <f ca="1">OFFSET(pomoc!$R$16,pomoc!F$10,0)</f>
        <v>0</v>
      </c>
      <c r="O214" s="25">
        <f ca="1">OFFSET(pomoc!$R$16,pomoc!G$10,0)</f>
        <v>0</v>
      </c>
      <c r="P214" s="25">
        <f ca="1">OFFSET(pomoc!$R$16,pomoc!H$10,0)</f>
        <v>0</v>
      </c>
      <c r="Q214" s="25">
        <f ca="1">OFFSET(pomoc!$R$16,pomoc!I$10,0)</f>
        <v>0</v>
      </c>
      <c r="R214" s="25">
        <f ca="1">OFFSET(pomoc!$R$16,pomoc!J$10,0)</f>
        <v>0</v>
      </c>
      <c r="S214" s="25">
        <f ca="1">OFFSET(pomoc!$R$16,pomoc!K$10,0)</f>
        <v>0</v>
      </c>
      <c r="T214" s="25">
        <f ca="1">OFFSET(pomoc!$R$16,pomoc!L$10,0)</f>
        <v>0</v>
      </c>
      <c r="U214" s="25">
        <f ca="1">OFFSET(pomoc!$R$16,pomoc!M$10,0)</f>
        <v>0</v>
      </c>
      <c r="V214" s="25">
        <f ca="1">OFFSET(pomoc!$R$16,pomoc!N$10,0)</f>
        <v>0</v>
      </c>
      <c r="W214" s="25">
        <f ca="1">OFFSET(pomoc!$R$16,pomoc!O$10,0)</f>
        <v>0</v>
      </c>
      <c r="X214" s="25">
        <f ca="1">OFFSET(pomoc!$R$16,pomoc!P$10,0)</f>
        <v>0</v>
      </c>
      <c r="Y214" s="25">
        <f ca="1">OFFSET(pomoc!$R$16,pomoc!Q$10,0)</f>
        <v>0</v>
      </c>
      <c r="Z214" s="25">
        <f ca="1">OFFSET(pomoc!$R$16,pomoc!R$10,0)</f>
        <v>0</v>
      </c>
      <c r="AA214" s="25">
        <f ca="1">OFFSET(pomoc!$R$16,pomoc!S$10,0)</f>
        <v>0</v>
      </c>
      <c r="AB214" s="25">
        <f ca="1">OFFSET(pomoc!$R$16,pomoc!T$10,0)</f>
        <v>0</v>
      </c>
      <c r="AC214" s="25">
        <f ca="1">OFFSET(pomoc!$R$16,pomoc!U$10,0)</f>
        <v>0</v>
      </c>
      <c r="AD214" s="25">
        <f ca="1">OFFSET(pomoc!$R$16,pomoc!V$10,0)</f>
        <v>0</v>
      </c>
      <c r="AE214" s="25">
        <f ca="1">OFFSET(pomoc!$R$16,pomoc!W$10,0)</f>
        <v>0</v>
      </c>
      <c r="AF214" s="25">
        <f ca="1">OFFSET(pomoc!$R$16,pomoc!X$10,0)</f>
        <v>0</v>
      </c>
      <c r="AG214" s="25">
        <f ca="1">OFFSET(pomoc!$R$16,pomoc!Y$10,0)</f>
        <v>0</v>
      </c>
      <c r="AH214" s="25">
        <f ca="1">OFFSET(pomoc!$R$16,pomoc!Z$10,0)</f>
        <v>0</v>
      </c>
      <c r="AI214" s="25">
        <f ca="1">OFFSET(pomoc!$R$16,pomoc!AA$10,0)</f>
        <v>0</v>
      </c>
      <c r="AJ214" s="25">
        <f ca="1">OFFSET(pomoc!$R$16,pomoc!AB$10,0)</f>
        <v>0</v>
      </c>
      <c r="AK214" s="25">
        <f ca="1">OFFSET(pomoc!$R$16,pomoc!AC$10,0)</f>
        <v>0</v>
      </c>
      <c r="AL214" s="25">
        <f ca="1">OFFSET(pomoc!$R$16,pomoc!AD$10,0)</f>
        <v>0</v>
      </c>
      <c r="AM214" s="25">
        <f ca="1">OFFSET(pomoc!$R$16,pomoc!AE$10,0)</f>
        <v>0</v>
      </c>
      <c r="AN214" s="25">
        <f ca="1">OFFSET(pomoc!$R$16,pomoc!AF$10,0)</f>
        <v>0</v>
      </c>
      <c r="AO214" s="25">
        <f ca="1">OFFSET(pomoc!$R$16,pomoc!AG$10,0)</f>
        <v>0</v>
      </c>
      <c r="AP214" s="25">
        <f ca="1">OFFSET(pomoc!$R$16,pomoc!AH$10,0)</f>
        <v>0</v>
      </c>
      <c r="AQ214" s="25">
        <f ca="1">OFFSET(pomoc!$R$16,pomoc!AI$10,0)</f>
        <v>0</v>
      </c>
      <c r="AR214" s="25">
        <f ca="1">OFFSET(pomoc!$R$16,pomoc!AJ$10,0)</f>
        <v>0</v>
      </c>
      <c r="AS214" s="25">
        <f ca="1">OFFSET(pomoc!$R$16,pomoc!AK$10,0)</f>
        <v>0</v>
      </c>
      <c r="AT214" s="25">
        <f ca="1">OFFSET(pomoc!$R$16,pomoc!AL$10,0)</f>
        <v>0</v>
      </c>
      <c r="AU214" s="25">
        <f ca="1">OFFSET(pomoc!$R$16,pomoc!AM$10,0)</f>
        <v>0</v>
      </c>
      <c r="AV214" s="25">
        <f ca="1">OFFSET(pomoc!$R$16,pomoc!AN$10,0)</f>
        <v>0</v>
      </c>
      <c r="AW214" s="25">
        <f ca="1">OFFSET(pomoc!$R$16,pomoc!AO$10,0)</f>
        <v>0</v>
      </c>
      <c r="AX214" s="25">
        <f ca="1">OFFSET(pomoc!$R$16,pomoc!AP$10,0)</f>
        <v>0</v>
      </c>
      <c r="AY214" s="25">
        <f ca="1">OFFSET(pomoc!$R$16,pomoc!AQ$10,0)</f>
        <v>0</v>
      </c>
      <c r="AZ214" s="25">
        <f ca="1">OFFSET(pomoc!$R$16,pomoc!AR$10,0)</f>
        <v>0</v>
      </c>
      <c r="BA214" s="25">
        <f ca="1">OFFSET(pomoc!$R$16,pomoc!AS$10,0)</f>
        <v>0</v>
      </c>
      <c r="BB214" s="25">
        <f ca="1">OFFSET(pomoc!$R$16,pomoc!AT$10,0)</f>
        <v>0</v>
      </c>
      <c r="BC214" s="25">
        <f ca="1">OFFSET(pomoc!$R$16,pomoc!AU$10,0)</f>
        <v>0</v>
      </c>
      <c r="BD214" s="25">
        <f ca="1">OFFSET(pomoc!$R$16,pomoc!AV$10,0)</f>
        <v>0</v>
      </c>
      <c r="BE214" s="25">
        <f ca="1">OFFSET(pomoc!$R$16,pomoc!AW$10,0)</f>
        <v>0</v>
      </c>
      <c r="BF214" s="25">
        <f ca="1">OFFSET(pomoc!$R$16,pomoc!AX$10,0)</f>
        <v>0</v>
      </c>
      <c r="BG214" s="25">
        <f ca="1">OFFSET(pomoc!$R$16,pomoc!AY$10,0)</f>
        <v>0</v>
      </c>
      <c r="BH214" s="25">
        <f ca="1">OFFSET(pomoc!$R$16,pomoc!AZ$10,0)</f>
        <v>0</v>
      </c>
      <c r="BI214" s="25">
        <f ca="1">OFFSET(pomoc!$R$16,pomoc!BA$10,0)</f>
        <v>0</v>
      </c>
      <c r="BJ214" s="25">
        <f ca="1">OFFSET(pomoc!$R$16,pomoc!BB$10,0)</f>
        <v>0</v>
      </c>
      <c r="BK214" s="25">
        <f ca="1">OFFSET(pomoc!$R$16,pomoc!BC$10,0)</f>
        <v>0</v>
      </c>
      <c r="BL214" s="25">
        <f ca="1">OFFSET(pomoc!$R$16,pomoc!BD$10,0)</f>
        <v>0</v>
      </c>
      <c r="BM214" s="25">
        <f ca="1">OFFSET(pomoc!$R$16,pomoc!BE$10,0)</f>
        <v>0</v>
      </c>
      <c r="BN214" s="25">
        <f ca="1">OFFSET(pomoc!$R$16,pomoc!BF$10,0)</f>
        <v>0</v>
      </c>
      <c r="BO214" s="25">
        <f ca="1">OFFSET(pomoc!$R$16,pomoc!BG$10,0)</f>
        <v>0</v>
      </c>
      <c r="BP214" s="25">
        <f ca="1">OFFSET(pomoc!$R$16,pomoc!BH$10,0)</f>
        <v>0</v>
      </c>
      <c r="BQ214" s="25">
        <f ca="1">OFFSET(pomoc!$R$16,pomoc!BI$10,0)</f>
        <v>0</v>
      </c>
      <c r="BR214" s="25">
        <f ca="1">OFFSET(pomoc!$R$16,pomoc!BJ$10,0)</f>
        <v>0</v>
      </c>
      <c r="BS214" s="25">
        <f ca="1">OFFSET(pomoc!$R$16,pomoc!BK$10,0)</f>
        <v>0</v>
      </c>
      <c r="BT214" s="25">
        <f ca="1">OFFSET(pomoc!$R$16,pomoc!BL$10,0)</f>
        <v>0</v>
      </c>
      <c r="BV214" s="32">
        <f ca="1">SUM(J214:BT214)</f>
        <v>0</v>
      </c>
      <c r="BY214" s="32">
        <f ca="1">BV214</f>
        <v>0</v>
      </c>
    </row>
    <row r="215" spans="3:141" x14ac:dyDescent="0.2">
      <c r="C215" s="23">
        <v>4</v>
      </c>
      <c r="D215" s="189" t="s">
        <v>108</v>
      </c>
      <c r="E215" s="190"/>
      <c r="F215" s="190"/>
      <c r="G215" s="190"/>
      <c r="H215" s="190"/>
      <c r="I215" s="191"/>
      <c r="J215" s="33">
        <f ca="1">OFFSET(pomoc!$R$17,pomoc!B$10,0)</f>
        <v>0</v>
      </c>
      <c r="K215" s="33">
        <f ca="1">OFFSET(pomoc!$R$17,pomoc!C$10,0)</f>
        <v>0</v>
      </c>
      <c r="L215" s="33">
        <f ca="1">OFFSET(pomoc!$R$17,pomoc!D$10,0)</f>
        <v>0</v>
      </c>
      <c r="M215" s="33">
        <f ca="1">OFFSET(pomoc!$R$17,pomoc!E$10,0)</f>
        <v>0</v>
      </c>
      <c r="N215" s="33">
        <f ca="1">OFFSET(pomoc!$R$17,pomoc!F$10,0)</f>
        <v>0</v>
      </c>
      <c r="O215" s="33">
        <f ca="1">OFFSET(pomoc!$R$17,pomoc!G$10,0)</f>
        <v>0</v>
      </c>
      <c r="P215" s="33">
        <f ca="1">OFFSET(pomoc!$R$17,pomoc!H$10,0)</f>
        <v>0</v>
      </c>
      <c r="Q215" s="33">
        <f ca="1">OFFSET(pomoc!$R$17,pomoc!I$10,0)</f>
        <v>0</v>
      </c>
      <c r="R215" s="33">
        <f ca="1">OFFSET(pomoc!$R$17,pomoc!J$10,0)</f>
        <v>0</v>
      </c>
      <c r="S215" s="33">
        <f ca="1">OFFSET(pomoc!$R$17,pomoc!K$10,0)</f>
        <v>0</v>
      </c>
      <c r="T215" s="33">
        <f ca="1">OFFSET(pomoc!$R$17,pomoc!L$10,0)</f>
        <v>0</v>
      </c>
      <c r="U215" s="33">
        <f ca="1">OFFSET(pomoc!$R$17,pomoc!M$10,0)</f>
        <v>0</v>
      </c>
      <c r="V215" s="33">
        <f ca="1">OFFSET(pomoc!$R$17,pomoc!N$10,0)</f>
        <v>0</v>
      </c>
      <c r="W215" s="33">
        <f ca="1">OFFSET(pomoc!$R$17,pomoc!O$10,0)</f>
        <v>0</v>
      </c>
      <c r="X215" s="33">
        <f ca="1">OFFSET(pomoc!$R$17,pomoc!P$10,0)</f>
        <v>0</v>
      </c>
      <c r="Y215" s="33">
        <f ca="1">OFFSET(pomoc!$R$17,pomoc!Q$10,0)</f>
        <v>0</v>
      </c>
      <c r="Z215" s="33">
        <f ca="1">OFFSET(pomoc!$R$17,pomoc!R$10,0)</f>
        <v>0</v>
      </c>
      <c r="AA215" s="33">
        <f ca="1">OFFSET(pomoc!$R$17,pomoc!S$10,0)</f>
        <v>0</v>
      </c>
      <c r="AB215" s="33">
        <f ca="1">OFFSET(pomoc!$R$17,pomoc!T$10,0)</f>
        <v>0</v>
      </c>
      <c r="AC215" s="33">
        <f ca="1">OFFSET(pomoc!$R$17,pomoc!U$10,0)</f>
        <v>0</v>
      </c>
      <c r="AD215" s="33">
        <f ca="1">OFFSET(pomoc!$R$17,pomoc!V$10,0)</f>
        <v>0</v>
      </c>
      <c r="AE215" s="33">
        <f ca="1">OFFSET(pomoc!$R$17,pomoc!W$10,0)</f>
        <v>0</v>
      </c>
      <c r="AF215" s="33">
        <f ca="1">OFFSET(pomoc!$R$17,pomoc!X$10,0)</f>
        <v>0</v>
      </c>
      <c r="AG215" s="33">
        <f ca="1">OFFSET(pomoc!$R$17,pomoc!Y$10,0)</f>
        <v>0</v>
      </c>
      <c r="AH215" s="33">
        <f ca="1">OFFSET(pomoc!$R$17,pomoc!Z$10,0)</f>
        <v>0</v>
      </c>
      <c r="AI215" s="33">
        <f ca="1">OFFSET(pomoc!$R$17,pomoc!AA$10,0)</f>
        <v>0</v>
      </c>
      <c r="AJ215" s="33">
        <f ca="1">OFFSET(pomoc!$R$17,pomoc!AB$10,0)</f>
        <v>0</v>
      </c>
      <c r="AK215" s="33">
        <f ca="1">OFFSET(pomoc!$R$17,pomoc!AC$10,0)</f>
        <v>0</v>
      </c>
      <c r="AL215" s="33">
        <f ca="1">OFFSET(pomoc!$R$17,pomoc!AD$10,0)</f>
        <v>0</v>
      </c>
      <c r="AM215" s="33">
        <f ca="1">OFFSET(pomoc!$R$17,pomoc!AE$10,0)</f>
        <v>0</v>
      </c>
      <c r="AN215" s="33">
        <f ca="1">OFFSET(pomoc!$R$17,pomoc!AF$10,0)</f>
        <v>0</v>
      </c>
      <c r="AO215" s="33">
        <f ca="1">OFFSET(pomoc!$R$17,pomoc!AG$10,0)</f>
        <v>0</v>
      </c>
      <c r="AP215" s="33">
        <f ca="1">OFFSET(pomoc!$R$17,pomoc!AH$10,0)</f>
        <v>0</v>
      </c>
      <c r="AQ215" s="33">
        <f ca="1">OFFSET(pomoc!$R$17,pomoc!AI$10,0)</f>
        <v>0</v>
      </c>
      <c r="AR215" s="33">
        <f ca="1">OFFSET(pomoc!$R$17,pomoc!AJ$10,0)</f>
        <v>0</v>
      </c>
      <c r="AS215" s="33">
        <f ca="1">OFFSET(pomoc!$R$17,pomoc!AK$10,0)</f>
        <v>0</v>
      </c>
      <c r="AT215" s="33">
        <f ca="1">OFFSET(pomoc!$R$17,pomoc!AL$10,0)</f>
        <v>0</v>
      </c>
      <c r="AU215" s="33">
        <f ca="1">OFFSET(pomoc!$R$17,pomoc!AM$10,0)</f>
        <v>0</v>
      </c>
      <c r="AV215" s="33">
        <f ca="1">OFFSET(pomoc!$R$17,pomoc!AN$10,0)</f>
        <v>0</v>
      </c>
      <c r="AW215" s="33">
        <f ca="1">OFFSET(pomoc!$R$17,pomoc!AO$10,0)</f>
        <v>0</v>
      </c>
      <c r="AX215" s="33">
        <f ca="1">OFFSET(pomoc!$R$17,pomoc!AP$10,0)</f>
        <v>0</v>
      </c>
      <c r="AY215" s="33">
        <f ca="1">OFFSET(pomoc!$R$17,pomoc!AQ$10,0)</f>
        <v>0</v>
      </c>
      <c r="AZ215" s="33">
        <f ca="1">OFFSET(pomoc!$R$17,pomoc!AR$10,0)</f>
        <v>0</v>
      </c>
      <c r="BA215" s="33">
        <f ca="1">OFFSET(pomoc!$R$17,pomoc!AS$10,0)</f>
        <v>0</v>
      </c>
      <c r="BB215" s="33">
        <f ca="1">OFFSET(pomoc!$R$17,pomoc!AT$10,0)</f>
        <v>0</v>
      </c>
      <c r="BC215" s="33">
        <f ca="1">OFFSET(pomoc!$R$17,pomoc!AU$10,0)</f>
        <v>0</v>
      </c>
      <c r="BD215" s="33">
        <f ca="1">OFFSET(pomoc!$R$17,pomoc!AV$10,0)</f>
        <v>0</v>
      </c>
      <c r="BE215" s="33">
        <f ca="1">OFFSET(pomoc!$R$17,pomoc!AW$10,0)</f>
        <v>0</v>
      </c>
      <c r="BF215" s="33">
        <f ca="1">OFFSET(pomoc!$R$17,pomoc!AX$10,0)</f>
        <v>0</v>
      </c>
      <c r="BG215" s="33">
        <f ca="1">OFFSET(pomoc!$R$17,pomoc!AY$10,0)</f>
        <v>0</v>
      </c>
      <c r="BH215" s="33">
        <f ca="1">OFFSET(pomoc!$R$17,pomoc!AZ$10,0)</f>
        <v>0</v>
      </c>
      <c r="BI215" s="33">
        <f ca="1">OFFSET(pomoc!$R$17,pomoc!BA$10,0)</f>
        <v>0</v>
      </c>
      <c r="BJ215" s="33">
        <f ca="1">OFFSET(pomoc!$R$17,pomoc!BB$10,0)</f>
        <v>0</v>
      </c>
      <c r="BK215" s="33">
        <f ca="1">OFFSET(pomoc!$R$17,pomoc!BC$10,0)</f>
        <v>0</v>
      </c>
      <c r="BL215" s="33">
        <f ca="1">OFFSET(pomoc!$R$17,pomoc!BD$10,0)</f>
        <v>0</v>
      </c>
      <c r="BM215" s="33">
        <f ca="1">OFFSET(pomoc!$R$17,pomoc!BE$10,0)</f>
        <v>0</v>
      </c>
      <c r="BN215" s="33">
        <f ca="1">OFFSET(pomoc!$R$17,pomoc!BF$10,0)</f>
        <v>0</v>
      </c>
      <c r="BO215" s="33">
        <f ca="1">OFFSET(pomoc!$R$17,pomoc!BG$10,0)</f>
        <v>0</v>
      </c>
      <c r="BP215" s="33">
        <f ca="1">OFFSET(pomoc!$R$17,pomoc!BH$10,0)</f>
        <v>0</v>
      </c>
      <c r="BQ215" s="33">
        <f ca="1">OFFSET(pomoc!$R$17,pomoc!BI$10,0)</f>
        <v>0</v>
      </c>
      <c r="BR215" s="33">
        <f ca="1">OFFSET(pomoc!$R$17,pomoc!BJ$10,0)</f>
        <v>0</v>
      </c>
      <c r="BS215" s="33">
        <f ca="1">OFFSET(pomoc!$R$17,pomoc!BK$10,0)</f>
        <v>0</v>
      </c>
      <c r="BT215" s="33">
        <f ca="1">OFFSET(pomoc!$R$17,pomoc!BL$10,0)</f>
        <v>0</v>
      </c>
    </row>
    <row r="216" spans="3:141" x14ac:dyDescent="0.2">
      <c r="C216" s="23">
        <v>5</v>
      </c>
      <c r="D216" s="189" t="s">
        <v>122</v>
      </c>
      <c r="E216" s="190"/>
      <c r="F216" s="190"/>
      <c r="G216" s="190"/>
      <c r="H216" s="190"/>
      <c r="I216" s="191"/>
      <c r="J216" s="21" t="str">
        <f t="shared" ref="J216:AO216" ca="1" si="90">IF(ISTEXT(J209),IF($BV212=0,0,CA212/$BV212),"")</f>
        <v/>
      </c>
      <c r="K216" s="21" t="str">
        <f t="shared" ca="1" si="90"/>
        <v/>
      </c>
      <c r="L216" s="21" t="str">
        <f t="shared" ca="1" si="90"/>
        <v/>
      </c>
      <c r="M216" s="21" t="str">
        <f t="shared" ca="1" si="90"/>
        <v/>
      </c>
      <c r="N216" s="21" t="str">
        <f t="shared" ca="1" si="90"/>
        <v/>
      </c>
      <c r="O216" s="21" t="str">
        <f t="shared" ca="1" si="90"/>
        <v/>
      </c>
      <c r="P216" s="21" t="str">
        <f t="shared" ca="1" si="90"/>
        <v/>
      </c>
      <c r="Q216" s="21" t="str">
        <f t="shared" ca="1" si="90"/>
        <v/>
      </c>
      <c r="R216" s="21" t="str">
        <f t="shared" ca="1" si="90"/>
        <v/>
      </c>
      <c r="S216" s="21" t="str">
        <f t="shared" ca="1" si="90"/>
        <v/>
      </c>
      <c r="T216" s="21" t="str">
        <f t="shared" ca="1" si="90"/>
        <v/>
      </c>
      <c r="U216" s="21" t="str">
        <f t="shared" ca="1" si="90"/>
        <v/>
      </c>
      <c r="V216" s="21" t="str">
        <f t="shared" ca="1" si="90"/>
        <v/>
      </c>
      <c r="W216" s="21" t="str">
        <f t="shared" ca="1" si="90"/>
        <v/>
      </c>
      <c r="X216" s="21" t="str">
        <f t="shared" ca="1" si="90"/>
        <v/>
      </c>
      <c r="Y216" s="21" t="str">
        <f t="shared" ca="1" si="90"/>
        <v/>
      </c>
      <c r="Z216" s="21" t="str">
        <f t="shared" ca="1" si="90"/>
        <v/>
      </c>
      <c r="AA216" s="21" t="str">
        <f t="shared" ca="1" si="90"/>
        <v/>
      </c>
      <c r="AB216" s="21" t="str">
        <f t="shared" ca="1" si="90"/>
        <v/>
      </c>
      <c r="AC216" s="21" t="str">
        <f t="shared" ca="1" si="90"/>
        <v/>
      </c>
      <c r="AD216" s="21" t="str">
        <f t="shared" ca="1" si="90"/>
        <v/>
      </c>
      <c r="AE216" s="21" t="str">
        <f t="shared" ca="1" si="90"/>
        <v/>
      </c>
      <c r="AF216" s="21" t="str">
        <f t="shared" ca="1" si="90"/>
        <v/>
      </c>
      <c r="AG216" s="21" t="str">
        <f t="shared" ca="1" si="90"/>
        <v/>
      </c>
      <c r="AH216" s="21" t="str">
        <f t="shared" ca="1" si="90"/>
        <v/>
      </c>
      <c r="AI216" s="21" t="str">
        <f t="shared" ca="1" si="90"/>
        <v/>
      </c>
      <c r="AJ216" s="21" t="str">
        <f t="shared" ca="1" si="90"/>
        <v/>
      </c>
      <c r="AK216" s="21" t="str">
        <f t="shared" ca="1" si="90"/>
        <v/>
      </c>
      <c r="AL216" s="21" t="str">
        <f t="shared" ca="1" si="90"/>
        <v/>
      </c>
      <c r="AM216" s="21" t="str">
        <f t="shared" ca="1" si="90"/>
        <v/>
      </c>
      <c r="AN216" s="21" t="str">
        <f t="shared" ca="1" si="90"/>
        <v/>
      </c>
      <c r="AO216" s="21" t="str">
        <f t="shared" ca="1" si="90"/>
        <v/>
      </c>
      <c r="AP216" s="21" t="str">
        <f t="shared" ref="AP216:BT216" ca="1" si="91">IF(ISTEXT(AP209),IF($BV212=0,0,DG212/$BV212),"")</f>
        <v/>
      </c>
      <c r="AQ216" s="21" t="str">
        <f t="shared" ca="1" si="91"/>
        <v/>
      </c>
      <c r="AR216" s="21" t="str">
        <f t="shared" ca="1" si="91"/>
        <v/>
      </c>
      <c r="AS216" s="21" t="str">
        <f t="shared" ca="1" si="91"/>
        <v/>
      </c>
      <c r="AT216" s="21" t="str">
        <f t="shared" ca="1" si="91"/>
        <v/>
      </c>
      <c r="AU216" s="21" t="str">
        <f t="shared" ca="1" si="91"/>
        <v/>
      </c>
      <c r="AV216" s="21" t="str">
        <f t="shared" ca="1" si="91"/>
        <v/>
      </c>
      <c r="AW216" s="21" t="str">
        <f t="shared" ca="1" si="91"/>
        <v/>
      </c>
      <c r="AX216" s="21" t="str">
        <f t="shared" ca="1" si="91"/>
        <v/>
      </c>
      <c r="AY216" s="21" t="str">
        <f t="shared" ca="1" si="91"/>
        <v/>
      </c>
      <c r="AZ216" s="21" t="str">
        <f t="shared" ca="1" si="91"/>
        <v/>
      </c>
      <c r="BA216" s="21" t="str">
        <f t="shared" ca="1" si="91"/>
        <v/>
      </c>
      <c r="BB216" s="21" t="str">
        <f t="shared" ca="1" si="91"/>
        <v/>
      </c>
      <c r="BC216" s="21" t="str">
        <f t="shared" ca="1" si="91"/>
        <v/>
      </c>
      <c r="BD216" s="21" t="str">
        <f t="shared" ca="1" si="91"/>
        <v/>
      </c>
      <c r="BE216" s="21" t="str">
        <f t="shared" ca="1" si="91"/>
        <v/>
      </c>
      <c r="BF216" s="21" t="str">
        <f t="shared" ca="1" si="91"/>
        <v/>
      </c>
      <c r="BG216" s="21" t="str">
        <f t="shared" ca="1" si="91"/>
        <v/>
      </c>
      <c r="BH216" s="21" t="str">
        <f t="shared" ca="1" si="91"/>
        <v/>
      </c>
      <c r="BI216" s="21" t="str">
        <f t="shared" ca="1" si="91"/>
        <v/>
      </c>
      <c r="BJ216" s="21" t="str">
        <f t="shared" ca="1" si="91"/>
        <v/>
      </c>
      <c r="BK216" s="21" t="str">
        <f t="shared" ca="1" si="91"/>
        <v/>
      </c>
      <c r="BL216" s="21" t="str">
        <f t="shared" ca="1" si="91"/>
        <v/>
      </c>
      <c r="BM216" s="21" t="str">
        <f t="shared" ca="1" si="91"/>
        <v/>
      </c>
      <c r="BN216" s="21" t="str">
        <f t="shared" ca="1" si="91"/>
        <v/>
      </c>
      <c r="BO216" s="21" t="str">
        <f t="shared" ca="1" si="91"/>
        <v/>
      </c>
      <c r="BP216" s="21" t="str">
        <f t="shared" ca="1" si="91"/>
        <v/>
      </c>
      <c r="BQ216" s="21" t="str">
        <f t="shared" ca="1" si="91"/>
        <v/>
      </c>
      <c r="BR216" s="21" t="str">
        <f t="shared" ca="1" si="91"/>
        <v/>
      </c>
      <c r="BS216" s="21" t="str">
        <f t="shared" ca="1" si="91"/>
        <v/>
      </c>
      <c r="BT216" s="21" t="str">
        <f t="shared" ca="1" si="91"/>
        <v/>
      </c>
    </row>
    <row r="217" spans="3:141" x14ac:dyDescent="0.2">
      <c r="C217" s="23">
        <v>6</v>
      </c>
      <c r="D217" s="189" t="s">
        <v>20</v>
      </c>
      <c r="E217" s="190"/>
      <c r="F217" s="190"/>
      <c r="G217" s="190"/>
      <c r="H217" s="190"/>
      <c r="I217" s="191"/>
      <c r="J217" s="41" t="str">
        <f ca="1">IF(ISNUMBER(J216),J216*jst!#REF!,"")</f>
        <v/>
      </c>
      <c r="K217" s="41" t="str">
        <f ca="1">IF(ISNUMBER(K216),K216*jst!#REF!,"")</f>
        <v/>
      </c>
      <c r="L217" s="41" t="str">
        <f ca="1">IF(ISNUMBER(L216),L216*jst!#REF!,"")</f>
        <v/>
      </c>
      <c r="M217" s="41" t="str">
        <f ca="1">IF(ISNUMBER(M216),M216*jst!#REF!,"")</f>
        <v/>
      </c>
      <c r="N217" s="41" t="str">
        <f ca="1">IF(ISNUMBER(N216),N216*jst!#REF!,"")</f>
        <v/>
      </c>
      <c r="O217" s="41" t="str">
        <f ca="1">IF(ISNUMBER(O216),O216*jst!#REF!,"")</f>
        <v/>
      </c>
      <c r="P217" s="41" t="str">
        <f ca="1">IF(ISNUMBER(P216),P216*jst!#REF!,"")</f>
        <v/>
      </c>
      <c r="Q217" s="41" t="str">
        <f ca="1">IF(ISNUMBER(Q216),Q216*jst!#REF!,"")</f>
        <v/>
      </c>
      <c r="R217" s="41" t="str">
        <f ca="1">IF(ISNUMBER(R216),R216*jst!#REF!,"")</f>
        <v/>
      </c>
      <c r="S217" s="41" t="str">
        <f ca="1">IF(ISNUMBER(S216),S216*jst!#REF!,"")</f>
        <v/>
      </c>
      <c r="T217" s="41" t="str">
        <f ca="1">IF(ISNUMBER(T216),T216*jst!#REF!,"")</f>
        <v/>
      </c>
      <c r="U217" s="41" t="str">
        <f ca="1">IF(ISNUMBER(U216),U216*jst!#REF!,"")</f>
        <v/>
      </c>
      <c r="V217" s="41" t="str">
        <f ca="1">IF(ISNUMBER(V216),V216*jst!#REF!,"")</f>
        <v/>
      </c>
      <c r="W217" s="41" t="str">
        <f ca="1">IF(ISNUMBER(W216),W216*jst!#REF!,"")</f>
        <v/>
      </c>
      <c r="X217" s="41" t="str">
        <f ca="1">IF(ISNUMBER(X216),X216*jst!#REF!,"")</f>
        <v/>
      </c>
      <c r="Y217" s="41" t="str">
        <f ca="1">IF(ISNUMBER(Y216),Y216*jst!#REF!,"")</f>
        <v/>
      </c>
      <c r="Z217" s="41" t="str">
        <f ca="1">IF(ISNUMBER(Z216),Z216*jst!#REF!,"")</f>
        <v/>
      </c>
      <c r="AA217" s="41" t="str">
        <f ca="1">IF(ISNUMBER(AA216),AA216*jst!#REF!,"")</f>
        <v/>
      </c>
      <c r="AB217" s="41" t="str">
        <f ca="1">IF(ISNUMBER(AB216),AB216*jst!#REF!,"")</f>
        <v/>
      </c>
      <c r="AC217" s="41" t="str">
        <f ca="1">IF(ISNUMBER(AC216),AC216*jst!#REF!,"")</f>
        <v/>
      </c>
      <c r="AD217" s="41" t="str">
        <f ca="1">IF(ISNUMBER(AD216),AD216*jst!#REF!,"")</f>
        <v/>
      </c>
      <c r="AE217" s="41" t="str">
        <f ca="1">IF(ISNUMBER(AE216),AE216*jst!#REF!,"")</f>
        <v/>
      </c>
      <c r="AF217" s="41" t="str">
        <f ca="1">IF(ISNUMBER(AF216),AF216*jst!#REF!,"")</f>
        <v/>
      </c>
      <c r="AG217" s="41" t="str">
        <f ca="1">IF(ISNUMBER(AG216),AG216*jst!#REF!,"")</f>
        <v/>
      </c>
      <c r="AH217" s="41" t="str">
        <f ca="1">IF(ISNUMBER(AH216),AH216*jst!#REF!,"")</f>
        <v/>
      </c>
      <c r="AI217" s="41" t="str">
        <f ca="1">IF(ISNUMBER(AI216),AI216*jst!#REF!,"")</f>
        <v/>
      </c>
      <c r="AJ217" s="41" t="str">
        <f ca="1">IF(ISNUMBER(AJ216),AJ216*jst!#REF!,"")</f>
        <v/>
      </c>
      <c r="AK217" s="41" t="str">
        <f ca="1">IF(ISNUMBER(AK216),AK216*jst!#REF!,"")</f>
        <v/>
      </c>
      <c r="AL217" s="41" t="str">
        <f ca="1">IF(ISNUMBER(AL216),AL216*jst!#REF!,"")</f>
        <v/>
      </c>
      <c r="AM217" s="41" t="str">
        <f ca="1">IF(ISNUMBER(AM216),AM216*jst!#REF!,"")</f>
        <v/>
      </c>
      <c r="AN217" s="41" t="str">
        <f ca="1">IF(ISNUMBER(AN216),AN216*jst!#REF!,"")</f>
        <v/>
      </c>
      <c r="AO217" s="41" t="str">
        <f ca="1">IF(ISNUMBER(AO216),AO216*jst!#REF!,"")</f>
        <v/>
      </c>
      <c r="AP217" s="41" t="str">
        <f ca="1">IF(ISNUMBER(AP216),AP216*jst!#REF!,"")</f>
        <v/>
      </c>
      <c r="AQ217" s="41" t="str">
        <f ca="1">IF(ISNUMBER(AQ216),AQ216*jst!#REF!,"")</f>
        <v/>
      </c>
      <c r="AR217" s="41" t="str">
        <f ca="1">IF(ISNUMBER(AR216),AR216*jst!#REF!,"")</f>
        <v/>
      </c>
      <c r="AS217" s="41" t="str">
        <f ca="1">IF(ISNUMBER(AS216),AS216*jst!#REF!,"")</f>
        <v/>
      </c>
      <c r="AT217" s="41" t="str">
        <f ca="1">IF(ISNUMBER(AT216),AT216*jst!#REF!,"")</f>
        <v/>
      </c>
      <c r="AU217" s="41" t="str">
        <f ca="1">IF(ISNUMBER(AU216),AU216*jst!#REF!,"")</f>
        <v/>
      </c>
      <c r="AV217" s="41" t="str">
        <f ca="1">IF(ISNUMBER(AV216),AV216*jst!#REF!,"")</f>
        <v/>
      </c>
      <c r="AW217" s="41" t="str">
        <f ca="1">IF(ISNUMBER(AW216),AW216*jst!#REF!,"")</f>
        <v/>
      </c>
      <c r="AX217" s="41" t="str">
        <f ca="1">IF(ISNUMBER(AX216),AX216*jst!#REF!,"")</f>
        <v/>
      </c>
      <c r="AY217" s="41" t="str">
        <f ca="1">IF(ISNUMBER(AY216),AY216*jst!#REF!,"")</f>
        <v/>
      </c>
      <c r="AZ217" s="41" t="str">
        <f ca="1">IF(ISNUMBER(AZ216),AZ216*jst!#REF!,"")</f>
        <v/>
      </c>
      <c r="BA217" s="41" t="str">
        <f ca="1">IF(ISNUMBER(BA216),BA216*jst!#REF!,"")</f>
        <v/>
      </c>
      <c r="BB217" s="41" t="str">
        <f ca="1">IF(ISNUMBER(BB216),BB216*jst!#REF!,"")</f>
        <v/>
      </c>
      <c r="BC217" s="41" t="str">
        <f ca="1">IF(ISNUMBER(BC216),BC216*jst!#REF!,"")</f>
        <v/>
      </c>
      <c r="BD217" s="41" t="str">
        <f ca="1">IF(ISNUMBER(BD216),BD216*jst!#REF!,"")</f>
        <v/>
      </c>
      <c r="BE217" s="41" t="str">
        <f ca="1">IF(ISNUMBER(BE216),BE216*jst!#REF!,"")</f>
        <v/>
      </c>
      <c r="BF217" s="41" t="str">
        <f ca="1">IF(ISNUMBER(BF216),BF216*jst!#REF!,"")</f>
        <v/>
      </c>
      <c r="BG217" s="41" t="str">
        <f ca="1">IF(ISNUMBER(BG216),BG216*jst!#REF!,"")</f>
        <v/>
      </c>
      <c r="BH217" s="41" t="str">
        <f ca="1">IF(ISNUMBER(BH216),BH216*jst!#REF!,"")</f>
        <v/>
      </c>
      <c r="BI217" s="41" t="str">
        <f ca="1">IF(ISNUMBER(BI216),BI216*jst!#REF!,"")</f>
        <v/>
      </c>
      <c r="BJ217" s="41" t="str">
        <f ca="1">IF(ISNUMBER(BJ216),BJ216*jst!#REF!,"")</f>
        <v/>
      </c>
      <c r="BK217" s="41" t="str">
        <f ca="1">IF(ISNUMBER(BK216),BK216*jst!#REF!,"")</f>
        <v/>
      </c>
      <c r="BL217" s="41" t="str">
        <f ca="1">IF(ISNUMBER(BL216),BL216*jst!#REF!,"")</f>
        <v/>
      </c>
      <c r="BM217" s="41" t="str">
        <f ca="1">IF(ISNUMBER(BM216),BM216*jst!#REF!,"")</f>
        <v/>
      </c>
      <c r="BN217" s="41" t="str">
        <f ca="1">IF(ISNUMBER(BN216),BN216*jst!#REF!,"")</f>
        <v/>
      </c>
      <c r="BO217" s="41" t="str">
        <f ca="1">IF(ISNUMBER(BO216),BO216*jst!#REF!,"")</f>
        <v/>
      </c>
      <c r="BP217" s="41" t="str">
        <f ca="1">IF(ISNUMBER(BP216),BP216*jst!#REF!,"")</f>
        <v/>
      </c>
      <c r="BQ217" s="41" t="str">
        <f ca="1">IF(ISNUMBER(BQ216),BQ216*jst!#REF!,"")</f>
        <v/>
      </c>
      <c r="BR217" s="41" t="str">
        <f ca="1">IF(ISNUMBER(BR216),BR216*jst!#REF!,"")</f>
        <v/>
      </c>
      <c r="BS217" s="41" t="str">
        <f ca="1">IF(ISNUMBER(BS216),BS216*jst!#REF!,"")</f>
        <v/>
      </c>
      <c r="BT217" s="41" t="str">
        <f ca="1">IF(ISNUMBER(BT216),BT216*jst!#REF!,"")</f>
        <v/>
      </c>
    </row>
    <row r="218" spans="3:141" ht="13.5" thickBot="1" x14ac:dyDescent="0.25">
      <c r="C218" s="23">
        <v>7</v>
      </c>
      <c r="D218" s="171" t="s">
        <v>19</v>
      </c>
      <c r="E218" s="172"/>
      <c r="F218" s="172"/>
      <c r="G218" s="172"/>
      <c r="H218" s="172"/>
      <c r="I218" s="173"/>
      <c r="J218" s="48" t="str">
        <f t="shared" ref="J218:AO218" ca="1" si="92">IF(ISNUMBER(J217),J217*12,"")</f>
        <v/>
      </c>
      <c r="K218" s="48" t="str">
        <f t="shared" ca="1" si="92"/>
        <v/>
      </c>
      <c r="L218" s="48" t="str">
        <f t="shared" ca="1" si="92"/>
        <v/>
      </c>
      <c r="M218" s="48" t="str">
        <f t="shared" ca="1" si="92"/>
        <v/>
      </c>
      <c r="N218" s="48" t="str">
        <f t="shared" ca="1" si="92"/>
        <v/>
      </c>
      <c r="O218" s="48" t="str">
        <f t="shared" ca="1" si="92"/>
        <v/>
      </c>
      <c r="P218" s="48" t="str">
        <f t="shared" ca="1" si="92"/>
        <v/>
      </c>
      <c r="Q218" s="48" t="str">
        <f t="shared" ca="1" si="92"/>
        <v/>
      </c>
      <c r="R218" s="48" t="str">
        <f t="shared" ca="1" si="92"/>
        <v/>
      </c>
      <c r="S218" s="48" t="str">
        <f t="shared" ca="1" si="92"/>
        <v/>
      </c>
      <c r="T218" s="48" t="str">
        <f t="shared" ca="1" si="92"/>
        <v/>
      </c>
      <c r="U218" s="48" t="str">
        <f t="shared" ca="1" si="92"/>
        <v/>
      </c>
      <c r="V218" s="48" t="str">
        <f t="shared" ca="1" si="92"/>
        <v/>
      </c>
      <c r="W218" s="48" t="str">
        <f t="shared" ca="1" si="92"/>
        <v/>
      </c>
      <c r="X218" s="48" t="str">
        <f t="shared" ca="1" si="92"/>
        <v/>
      </c>
      <c r="Y218" s="48" t="str">
        <f t="shared" ca="1" si="92"/>
        <v/>
      </c>
      <c r="Z218" s="48" t="str">
        <f t="shared" ca="1" si="92"/>
        <v/>
      </c>
      <c r="AA218" s="48" t="str">
        <f t="shared" ca="1" si="92"/>
        <v/>
      </c>
      <c r="AB218" s="48" t="str">
        <f t="shared" ca="1" si="92"/>
        <v/>
      </c>
      <c r="AC218" s="48" t="str">
        <f t="shared" ca="1" si="92"/>
        <v/>
      </c>
      <c r="AD218" s="48" t="str">
        <f t="shared" ca="1" si="92"/>
        <v/>
      </c>
      <c r="AE218" s="48" t="str">
        <f t="shared" ca="1" si="92"/>
        <v/>
      </c>
      <c r="AF218" s="48" t="str">
        <f t="shared" ca="1" si="92"/>
        <v/>
      </c>
      <c r="AG218" s="48" t="str">
        <f t="shared" ca="1" si="92"/>
        <v/>
      </c>
      <c r="AH218" s="48" t="str">
        <f t="shared" ca="1" si="92"/>
        <v/>
      </c>
      <c r="AI218" s="48" t="str">
        <f t="shared" ca="1" si="92"/>
        <v/>
      </c>
      <c r="AJ218" s="48" t="str">
        <f t="shared" ca="1" si="92"/>
        <v/>
      </c>
      <c r="AK218" s="48" t="str">
        <f t="shared" ca="1" si="92"/>
        <v/>
      </c>
      <c r="AL218" s="48" t="str">
        <f t="shared" ca="1" si="92"/>
        <v/>
      </c>
      <c r="AM218" s="48" t="str">
        <f t="shared" ca="1" si="92"/>
        <v/>
      </c>
      <c r="AN218" s="48" t="str">
        <f t="shared" ca="1" si="92"/>
        <v/>
      </c>
      <c r="AO218" s="48" t="str">
        <f t="shared" ca="1" si="92"/>
        <v/>
      </c>
      <c r="AP218" s="48" t="str">
        <f t="shared" ref="AP218:BT218" ca="1" si="93">IF(ISNUMBER(AP217),AP217*12,"")</f>
        <v/>
      </c>
      <c r="AQ218" s="48" t="str">
        <f t="shared" ca="1" si="93"/>
        <v/>
      </c>
      <c r="AR218" s="48" t="str">
        <f t="shared" ca="1" si="93"/>
        <v/>
      </c>
      <c r="AS218" s="48" t="str">
        <f t="shared" ca="1" si="93"/>
        <v/>
      </c>
      <c r="AT218" s="48" t="str">
        <f t="shared" ca="1" si="93"/>
        <v/>
      </c>
      <c r="AU218" s="48" t="str">
        <f t="shared" ca="1" si="93"/>
        <v/>
      </c>
      <c r="AV218" s="48" t="str">
        <f t="shared" ca="1" si="93"/>
        <v/>
      </c>
      <c r="AW218" s="48" t="str">
        <f t="shared" ca="1" si="93"/>
        <v/>
      </c>
      <c r="AX218" s="48" t="str">
        <f t="shared" ca="1" si="93"/>
        <v/>
      </c>
      <c r="AY218" s="48" t="str">
        <f t="shared" ca="1" si="93"/>
        <v/>
      </c>
      <c r="AZ218" s="48" t="str">
        <f t="shared" ca="1" si="93"/>
        <v/>
      </c>
      <c r="BA218" s="48" t="str">
        <f t="shared" ca="1" si="93"/>
        <v/>
      </c>
      <c r="BB218" s="48" t="str">
        <f t="shared" ca="1" si="93"/>
        <v/>
      </c>
      <c r="BC218" s="48" t="str">
        <f t="shared" ca="1" si="93"/>
        <v/>
      </c>
      <c r="BD218" s="48" t="str">
        <f t="shared" ca="1" si="93"/>
        <v/>
      </c>
      <c r="BE218" s="48" t="str">
        <f t="shared" ca="1" si="93"/>
        <v/>
      </c>
      <c r="BF218" s="48" t="str">
        <f t="shared" ca="1" si="93"/>
        <v/>
      </c>
      <c r="BG218" s="48" t="str">
        <f t="shared" ca="1" si="93"/>
        <v/>
      </c>
      <c r="BH218" s="48" t="str">
        <f t="shared" ca="1" si="93"/>
        <v/>
      </c>
      <c r="BI218" s="48" t="str">
        <f t="shared" ca="1" si="93"/>
        <v/>
      </c>
      <c r="BJ218" s="48" t="str">
        <f t="shared" ca="1" si="93"/>
        <v/>
      </c>
      <c r="BK218" s="48" t="str">
        <f t="shared" ca="1" si="93"/>
        <v/>
      </c>
      <c r="BL218" s="48" t="str">
        <f t="shared" ca="1" si="93"/>
        <v/>
      </c>
      <c r="BM218" s="48" t="str">
        <f t="shared" ca="1" si="93"/>
        <v/>
      </c>
      <c r="BN218" s="48" t="str">
        <f t="shared" ca="1" si="93"/>
        <v/>
      </c>
      <c r="BO218" s="48" t="str">
        <f t="shared" ca="1" si="93"/>
        <v/>
      </c>
      <c r="BP218" s="48" t="str">
        <f t="shared" ca="1" si="93"/>
        <v/>
      </c>
      <c r="BQ218" s="48" t="str">
        <f t="shared" ca="1" si="93"/>
        <v/>
      </c>
      <c r="BR218" s="48" t="str">
        <f t="shared" ca="1" si="93"/>
        <v/>
      </c>
      <c r="BS218" s="48" t="str">
        <f t="shared" ca="1" si="93"/>
        <v/>
      </c>
      <c r="BT218" s="48" t="str">
        <f t="shared" ca="1" si="93"/>
        <v/>
      </c>
    </row>
    <row r="219" spans="3:141" ht="13.5" thickBot="1" x14ac:dyDescent="0.25"/>
    <row r="220" spans="3:141" ht="13.5" thickBot="1" x14ac:dyDescent="0.25">
      <c r="C220" s="174" t="s">
        <v>15</v>
      </c>
      <c r="D220" s="176" t="s">
        <v>18</v>
      </c>
      <c r="E220" s="177"/>
      <c r="F220" s="195" t="str">
        <f>pomoc!S$6</f>
        <v/>
      </c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70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2"/>
    </row>
    <row r="221" spans="3:141" x14ac:dyDescent="0.2">
      <c r="C221" s="175"/>
      <c r="D221" s="178" t="s">
        <v>13</v>
      </c>
      <c r="E221" s="179"/>
      <c r="F221" s="196" t="str">
        <f>pomoc!S$5</f>
        <v>p18</v>
      </c>
      <c r="G221" s="181"/>
      <c r="H221" s="178" t="s">
        <v>21</v>
      </c>
      <c r="I221" s="179"/>
      <c r="J221" s="28">
        <f ca="1">OFFSET(pomoc!$S$12,pomoc!B$10,0)</f>
        <v>0</v>
      </c>
      <c r="K221" s="28">
        <f ca="1">OFFSET(pomoc!$S$12,pomoc!C$10,0)</f>
        <v>0</v>
      </c>
      <c r="L221" s="28">
        <f ca="1">OFFSET(pomoc!$S$12,pomoc!D$10,0)</f>
        <v>0</v>
      </c>
      <c r="M221" s="28">
        <f ca="1">OFFSET(pomoc!$S$12,pomoc!E$10,0)</f>
        <v>0</v>
      </c>
      <c r="N221" s="28">
        <f ca="1">OFFSET(pomoc!$S$12,pomoc!F$10,0)</f>
        <v>0</v>
      </c>
      <c r="O221" s="28">
        <f ca="1">OFFSET(pomoc!$S$12,pomoc!G$10,0)</f>
        <v>0</v>
      </c>
      <c r="P221" s="28">
        <f ca="1">OFFSET(pomoc!$S$12,pomoc!H$10,0)</f>
        <v>0</v>
      </c>
      <c r="Q221" s="28">
        <f ca="1">OFFSET(pomoc!$S$12,pomoc!I$10,0)</f>
        <v>0</v>
      </c>
      <c r="R221" s="28">
        <f ca="1">OFFSET(pomoc!$S$12,pomoc!J$10,0)</f>
        <v>0</v>
      </c>
      <c r="S221" s="28">
        <f ca="1">OFFSET(pomoc!$S$12,pomoc!K$10,0)</f>
        <v>0</v>
      </c>
      <c r="T221" s="28">
        <f ca="1">OFFSET(pomoc!$S$12,pomoc!L$10,0)</f>
        <v>0</v>
      </c>
      <c r="U221" s="28">
        <f ca="1">OFFSET(pomoc!$S$12,pomoc!M$10,0)</f>
        <v>0</v>
      </c>
      <c r="V221" s="28">
        <f ca="1">OFFSET(pomoc!$S$12,pomoc!N$10,0)</f>
        <v>0</v>
      </c>
      <c r="W221" s="28">
        <f ca="1">OFFSET(pomoc!$S$12,pomoc!O$10,0)</f>
        <v>0</v>
      </c>
      <c r="X221" s="28">
        <f ca="1">OFFSET(pomoc!$S$12,pomoc!P$10,0)</f>
        <v>0</v>
      </c>
      <c r="Y221" s="28">
        <f ca="1">OFFSET(pomoc!$S$12,pomoc!Q$10,0)</f>
        <v>0</v>
      </c>
      <c r="Z221" s="28">
        <f ca="1">OFFSET(pomoc!$S$12,pomoc!R$10,0)</f>
        <v>0</v>
      </c>
      <c r="AA221" s="28">
        <f ca="1">OFFSET(pomoc!$S$12,pomoc!S$10,0)</f>
        <v>0</v>
      </c>
      <c r="AB221" s="28">
        <f ca="1">OFFSET(pomoc!$S$12,pomoc!T$10,0)</f>
        <v>0</v>
      </c>
      <c r="AC221" s="28">
        <f ca="1">OFFSET(pomoc!$S$12,pomoc!U$10,0)</f>
        <v>0</v>
      </c>
      <c r="AD221" s="28">
        <f ca="1">OFFSET(pomoc!$S$12,pomoc!V$10,0)</f>
        <v>0</v>
      </c>
      <c r="AE221" s="28">
        <f ca="1">OFFSET(pomoc!$S$12,pomoc!W$10,0)</f>
        <v>0</v>
      </c>
      <c r="AF221" s="28">
        <f ca="1">OFFSET(pomoc!$S$12,pomoc!X$10,0)</f>
        <v>0</v>
      </c>
      <c r="AG221" s="28">
        <f ca="1">OFFSET(pomoc!$S$12,pomoc!Y$10,0)</f>
        <v>0</v>
      </c>
      <c r="AH221" s="28">
        <f ca="1">OFFSET(pomoc!$S$12,pomoc!Z$10,0)</f>
        <v>0</v>
      </c>
      <c r="AI221" s="28">
        <f ca="1">OFFSET(pomoc!$S$12,pomoc!AA$10,0)</f>
        <v>0</v>
      </c>
      <c r="AJ221" s="28">
        <f ca="1">OFFSET(pomoc!$S$12,pomoc!AB$10,0)</f>
        <v>0</v>
      </c>
      <c r="AK221" s="28">
        <f ca="1">OFFSET(pomoc!$S$12,pomoc!AC$10,0)</f>
        <v>0</v>
      </c>
      <c r="AL221" s="28">
        <f ca="1">OFFSET(pomoc!$S$12,pomoc!AD$10,0)</f>
        <v>0</v>
      </c>
      <c r="AM221" s="28">
        <f ca="1">OFFSET(pomoc!$S$12,pomoc!AE$10,0)</f>
        <v>0</v>
      </c>
      <c r="AN221" s="28">
        <f ca="1">OFFSET(pomoc!$S$12,pomoc!AF$10,0)</f>
        <v>0</v>
      </c>
      <c r="AO221" s="28">
        <f ca="1">OFFSET(pomoc!$S$12,pomoc!AG$10,0)</f>
        <v>0</v>
      </c>
      <c r="AP221" s="28">
        <f ca="1">OFFSET(pomoc!$S$12,pomoc!AH$10,0)</f>
        <v>0</v>
      </c>
      <c r="AQ221" s="28">
        <f ca="1">OFFSET(pomoc!$S$12,pomoc!AI$10,0)</f>
        <v>0</v>
      </c>
      <c r="AR221" s="28">
        <f ca="1">OFFSET(pomoc!$S$12,pomoc!AJ$10,0)</f>
        <v>0</v>
      </c>
      <c r="AS221" s="28">
        <f ca="1">OFFSET(pomoc!$S$12,pomoc!AK$10,0)</f>
        <v>0</v>
      </c>
      <c r="AT221" s="28">
        <f ca="1">OFFSET(pomoc!$S$12,pomoc!AL$10,0)</f>
        <v>0</v>
      </c>
      <c r="AU221" s="28">
        <f ca="1">OFFSET(pomoc!$S$12,pomoc!AM$10,0)</f>
        <v>0</v>
      </c>
      <c r="AV221" s="28">
        <f ca="1">OFFSET(pomoc!$S$12,pomoc!AN$10,0)</f>
        <v>0</v>
      </c>
      <c r="AW221" s="28">
        <f ca="1">OFFSET(pomoc!$S$12,pomoc!AO$10,0)</f>
        <v>0</v>
      </c>
      <c r="AX221" s="28">
        <f ca="1">OFFSET(pomoc!$S$12,pomoc!AP$10,0)</f>
        <v>0</v>
      </c>
      <c r="AY221" s="28">
        <f ca="1">OFFSET(pomoc!$S$12,pomoc!AQ$10,0)</f>
        <v>0</v>
      </c>
      <c r="AZ221" s="28">
        <f ca="1">OFFSET(pomoc!$S$12,pomoc!AR$10,0)</f>
        <v>0</v>
      </c>
      <c r="BA221" s="28">
        <f ca="1">OFFSET(pomoc!$S$12,pomoc!AS$10,0)</f>
        <v>0</v>
      </c>
      <c r="BB221" s="28">
        <f ca="1">OFFSET(pomoc!$S$12,pomoc!AT$10,0)</f>
        <v>0</v>
      </c>
      <c r="BC221" s="28">
        <f ca="1">OFFSET(pomoc!$S$12,pomoc!AU$10,0)</f>
        <v>0</v>
      </c>
      <c r="BD221" s="28">
        <f ca="1">OFFSET(pomoc!$S$12,pomoc!AV$10,0)</f>
        <v>0</v>
      </c>
      <c r="BE221" s="28">
        <f ca="1">OFFSET(pomoc!$S$12,pomoc!AW$10,0)</f>
        <v>0</v>
      </c>
      <c r="BF221" s="28">
        <f ca="1">OFFSET(pomoc!$S$12,pomoc!AX$10,0)</f>
        <v>0</v>
      </c>
      <c r="BG221" s="28">
        <f ca="1">OFFSET(pomoc!$S$12,pomoc!AY$10,0)</f>
        <v>0</v>
      </c>
      <c r="BH221" s="28">
        <f ca="1">OFFSET(pomoc!$S$12,pomoc!AZ$10,0)</f>
        <v>0</v>
      </c>
      <c r="BI221" s="28">
        <f ca="1">OFFSET(pomoc!$S$12,pomoc!BA$10,0)</f>
        <v>0</v>
      </c>
      <c r="BJ221" s="28">
        <f ca="1">OFFSET(pomoc!$S$12,pomoc!BB$10,0)</f>
        <v>0</v>
      </c>
      <c r="BK221" s="28">
        <f ca="1">OFFSET(pomoc!$S$12,pomoc!BC$10,0)</f>
        <v>0</v>
      </c>
      <c r="BL221" s="28">
        <f ca="1">OFFSET(pomoc!$S$12,pomoc!BD$10,0)</f>
        <v>0</v>
      </c>
      <c r="BM221" s="28">
        <f ca="1">OFFSET(pomoc!$S$12,pomoc!BE$10,0)</f>
        <v>0</v>
      </c>
      <c r="BN221" s="28">
        <f ca="1">OFFSET(pomoc!$S$12,pomoc!BF$10,0)</f>
        <v>0</v>
      </c>
      <c r="BO221" s="28">
        <f ca="1">OFFSET(pomoc!$S$12,pomoc!BG$10,0)</f>
        <v>0</v>
      </c>
      <c r="BP221" s="28">
        <f ca="1">OFFSET(pomoc!$S$12,pomoc!BH$10,0)</f>
        <v>0</v>
      </c>
      <c r="BQ221" s="28">
        <f ca="1">OFFSET(pomoc!$S$12,pomoc!BI$10,0)</f>
        <v>0</v>
      </c>
      <c r="BR221" s="28">
        <f ca="1">OFFSET(pomoc!$S$12,pomoc!BJ$10,0)</f>
        <v>0</v>
      </c>
      <c r="BS221" s="28">
        <f ca="1">OFFSET(pomoc!$S$12,pomoc!BK$10,0)</f>
        <v>0</v>
      </c>
      <c r="BT221" s="28">
        <f ca="1">OFFSET(pomoc!$S$12,pomoc!BL$10,0)</f>
        <v>0</v>
      </c>
    </row>
    <row r="222" spans="3:141" x14ac:dyDescent="0.2">
      <c r="C222" s="175"/>
      <c r="D222" s="162" t="s">
        <v>23</v>
      </c>
      <c r="E222" s="163"/>
      <c r="F222" s="163"/>
      <c r="G222" s="164"/>
      <c r="H222" s="182" t="s">
        <v>22</v>
      </c>
      <c r="I222" s="183"/>
      <c r="J222" s="20">
        <f ca="1">OFFSET(pomoc!$S$13,pomoc!B$10,0)</f>
        <v>1</v>
      </c>
      <c r="K222" s="20">
        <f ca="1">OFFSET(pomoc!$S$13,pomoc!C$10,0)</f>
        <v>1</v>
      </c>
      <c r="L222" s="20">
        <f ca="1">OFFSET(pomoc!$S$13,pomoc!D$10,0)</f>
        <v>1</v>
      </c>
      <c r="M222" s="20">
        <f ca="1">OFFSET(pomoc!$S$13,pomoc!E$10,0)</f>
        <v>1</v>
      </c>
      <c r="N222" s="20">
        <f ca="1">OFFSET(pomoc!$S$13,pomoc!F$10,0)</f>
        <v>1</v>
      </c>
      <c r="O222" s="20">
        <f ca="1">OFFSET(pomoc!$S$13,pomoc!G$10,0)</f>
        <v>1</v>
      </c>
      <c r="P222" s="20">
        <f ca="1">OFFSET(pomoc!$S$13,pomoc!H$10,0)</f>
        <v>1</v>
      </c>
      <c r="Q222" s="20">
        <f ca="1">OFFSET(pomoc!$S$13,pomoc!I$10,0)</f>
        <v>1</v>
      </c>
      <c r="R222" s="20">
        <f ca="1">OFFSET(pomoc!$S$13,pomoc!J$10,0)</f>
        <v>1</v>
      </c>
      <c r="S222" s="20">
        <f ca="1">OFFSET(pomoc!$S$13,pomoc!K$10,0)</f>
        <v>1</v>
      </c>
      <c r="T222" s="20">
        <f ca="1">OFFSET(pomoc!$S$13,pomoc!L$10,0)</f>
        <v>1</v>
      </c>
      <c r="U222" s="20">
        <f ca="1">OFFSET(pomoc!$S$13,pomoc!M$10,0)</f>
        <v>1</v>
      </c>
      <c r="V222" s="20">
        <f ca="1">OFFSET(pomoc!$S$13,pomoc!N$10,0)</f>
        <v>1</v>
      </c>
      <c r="W222" s="20">
        <f ca="1">OFFSET(pomoc!$S$13,pomoc!O$10,0)</f>
        <v>1</v>
      </c>
      <c r="X222" s="20">
        <f ca="1">OFFSET(pomoc!$S$13,pomoc!P$10,0)</f>
        <v>1</v>
      </c>
      <c r="Y222" s="20">
        <f ca="1">OFFSET(pomoc!$S$13,pomoc!Q$10,0)</f>
        <v>1</v>
      </c>
      <c r="Z222" s="20">
        <f ca="1">OFFSET(pomoc!$S$13,pomoc!R$10,0)</f>
        <v>1</v>
      </c>
      <c r="AA222" s="20">
        <f ca="1">OFFSET(pomoc!$S$13,pomoc!S$10,0)</f>
        <v>1</v>
      </c>
      <c r="AB222" s="20">
        <f ca="1">OFFSET(pomoc!$S$13,pomoc!T$10,0)</f>
        <v>1</v>
      </c>
      <c r="AC222" s="20">
        <f ca="1">OFFSET(pomoc!$S$13,pomoc!U$10,0)</f>
        <v>1</v>
      </c>
      <c r="AD222" s="20">
        <f ca="1">OFFSET(pomoc!$S$13,pomoc!V$10,0)</f>
        <v>1</v>
      </c>
      <c r="AE222" s="20">
        <f ca="1">OFFSET(pomoc!$S$13,pomoc!W$10,0)</f>
        <v>1</v>
      </c>
      <c r="AF222" s="20">
        <f ca="1">OFFSET(pomoc!$S$13,pomoc!X$10,0)</f>
        <v>1</v>
      </c>
      <c r="AG222" s="20">
        <f ca="1">OFFSET(pomoc!$S$13,pomoc!Y$10,0)</f>
        <v>1</v>
      </c>
      <c r="AH222" s="20">
        <f ca="1">OFFSET(pomoc!$S$13,pomoc!Z$10,0)</f>
        <v>1</v>
      </c>
      <c r="AI222" s="20">
        <f ca="1">OFFSET(pomoc!$S$13,pomoc!AA$10,0)</f>
        <v>1</v>
      </c>
      <c r="AJ222" s="20">
        <f ca="1">OFFSET(pomoc!$S$13,pomoc!AB$10,0)</f>
        <v>1</v>
      </c>
      <c r="AK222" s="20">
        <f ca="1">OFFSET(pomoc!$S$13,pomoc!AC$10,0)</f>
        <v>1</v>
      </c>
      <c r="AL222" s="20">
        <f ca="1">OFFSET(pomoc!$S$13,pomoc!AD$10,0)</f>
        <v>1</v>
      </c>
      <c r="AM222" s="20">
        <f ca="1">OFFSET(pomoc!$S$13,pomoc!AE$10,0)</f>
        <v>1</v>
      </c>
      <c r="AN222" s="20">
        <f ca="1">OFFSET(pomoc!$S$13,pomoc!AF$10,0)</f>
        <v>1</v>
      </c>
      <c r="AO222" s="20">
        <f ca="1">OFFSET(pomoc!$S$13,pomoc!AG$10,0)</f>
        <v>1</v>
      </c>
      <c r="AP222" s="20">
        <f ca="1">OFFSET(pomoc!$S$13,pomoc!AH$10,0)</f>
        <v>1</v>
      </c>
      <c r="AQ222" s="20">
        <f ca="1">OFFSET(pomoc!$S$13,pomoc!AI$10,0)</f>
        <v>1</v>
      </c>
      <c r="AR222" s="20">
        <f ca="1">OFFSET(pomoc!$S$13,pomoc!AJ$10,0)</f>
        <v>1</v>
      </c>
      <c r="AS222" s="20">
        <f ca="1">OFFSET(pomoc!$S$13,pomoc!AK$10,0)</f>
        <v>1</v>
      </c>
      <c r="AT222" s="20">
        <f ca="1">OFFSET(pomoc!$S$13,pomoc!AL$10,0)</f>
        <v>1</v>
      </c>
      <c r="AU222" s="20">
        <f ca="1">OFFSET(pomoc!$S$13,pomoc!AM$10,0)</f>
        <v>1</v>
      </c>
      <c r="AV222" s="20">
        <f ca="1">OFFSET(pomoc!$S$13,pomoc!AN$10,0)</f>
        <v>1</v>
      </c>
      <c r="AW222" s="20">
        <f ca="1">OFFSET(pomoc!$S$13,pomoc!AO$10,0)</f>
        <v>1</v>
      </c>
      <c r="AX222" s="20">
        <f ca="1">OFFSET(pomoc!$S$13,pomoc!AP$10,0)</f>
        <v>1</v>
      </c>
      <c r="AY222" s="20">
        <f ca="1">OFFSET(pomoc!$S$13,pomoc!AQ$10,0)</f>
        <v>1</v>
      </c>
      <c r="AZ222" s="20">
        <f ca="1">OFFSET(pomoc!$S$13,pomoc!AR$10,0)</f>
        <v>1</v>
      </c>
      <c r="BA222" s="20">
        <f ca="1">OFFSET(pomoc!$S$13,pomoc!AS$10,0)</f>
        <v>1</v>
      </c>
      <c r="BB222" s="20">
        <f ca="1">OFFSET(pomoc!$S$13,pomoc!AT$10,0)</f>
        <v>1</v>
      </c>
      <c r="BC222" s="20">
        <f ca="1">OFFSET(pomoc!$S$13,pomoc!AU$10,0)</f>
        <v>1</v>
      </c>
      <c r="BD222" s="20">
        <f ca="1">OFFSET(pomoc!$S$13,pomoc!AV$10,0)</f>
        <v>1</v>
      </c>
      <c r="BE222" s="20">
        <f ca="1">OFFSET(pomoc!$S$13,pomoc!AW$10,0)</f>
        <v>1</v>
      </c>
      <c r="BF222" s="20">
        <f ca="1">OFFSET(pomoc!$S$13,pomoc!AX$10,0)</f>
        <v>1</v>
      </c>
      <c r="BG222" s="20">
        <f ca="1">OFFSET(pomoc!$S$13,pomoc!AY$10,0)</f>
        <v>1</v>
      </c>
      <c r="BH222" s="20">
        <f ca="1">OFFSET(pomoc!$S$13,pomoc!AZ$10,0)</f>
        <v>1</v>
      </c>
      <c r="BI222" s="20">
        <f ca="1">OFFSET(pomoc!$S$13,pomoc!BA$10,0)</f>
        <v>1</v>
      </c>
      <c r="BJ222" s="20">
        <f ca="1">OFFSET(pomoc!$S$13,pomoc!BB$10,0)</f>
        <v>1</v>
      </c>
      <c r="BK222" s="20">
        <f ca="1">OFFSET(pomoc!$S$13,pomoc!BC$10,0)</f>
        <v>1</v>
      </c>
      <c r="BL222" s="20">
        <f ca="1">OFFSET(pomoc!$S$13,pomoc!BD$10,0)</f>
        <v>1</v>
      </c>
      <c r="BM222" s="20">
        <f ca="1">OFFSET(pomoc!$S$13,pomoc!BE$10,0)</f>
        <v>1</v>
      </c>
      <c r="BN222" s="20">
        <f ca="1">OFFSET(pomoc!$S$13,pomoc!BF$10,0)</f>
        <v>1</v>
      </c>
      <c r="BO222" s="20">
        <f ca="1">OFFSET(pomoc!$S$13,pomoc!BG$10,0)</f>
        <v>1</v>
      </c>
      <c r="BP222" s="20">
        <f ca="1">OFFSET(pomoc!$S$13,pomoc!BH$10,0)</f>
        <v>1</v>
      </c>
      <c r="BQ222" s="20">
        <f ca="1">OFFSET(pomoc!$S$13,pomoc!BI$10,0)</f>
        <v>1</v>
      </c>
      <c r="BR222" s="20">
        <f ca="1">OFFSET(pomoc!$S$13,pomoc!BJ$10,0)</f>
        <v>1</v>
      </c>
      <c r="BS222" s="20">
        <f ca="1">OFFSET(pomoc!$S$13,pomoc!BK$10,0)</f>
        <v>1</v>
      </c>
      <c r="BT222" s="20">
        <f ca="1">OFFSET(pomoc!$S$13,pomoc!BL$10,0)</f>
        <v>1</v>
      </c>
    </row>
    <row r="223" spans="3:141" ht="13.5" thickBot="1" x14ac:dyDescent="0.25">
      <c r="C223" s="175"/>
      <c r="D223" s="165"/>
      <c r="E223" s="166"/>
      <c r="F223" s="166"/>
      <c r="G223" s="167"/>
      <c r="H223" s="184" t="s">
        <v>15</v>
      </c>
      <c r="I223" s="185"/>
      <c r="J223" s="24" t="str">
        <f ca="1">IF(ISTEXT(J221),1,"")</f>
        <v/>
      </c>
      <c r="K223" s="24" t="str">
        <f ca="1">IF(ISTEXT(K221),J223+1,"")</f>
        <v/>
      </c>
      <c r="L223" s="24" t="str">
        <f t="shared" ref="L223:BT223" ca="1" si="94">IF(ISTEXT(L221),K223+1,"")</f>
        <v/>
      </c>
      <c r="M223" s="24" t="str">
        <f t="shared" ca="1" si="94"/>
        <v/>
      </c>
      <c r="N223" s="24" t="str">
        <f t="shared" ca="1" si="94"/>
        <v/>
      </c>
      <c r="O223" s="24" t="str">
        <f t="shared" ca="1" si="94"/>
        <v/>
      </c>
      <c r="P223" s="24" t="str">
        <f t="shared" ca="1" si="94"/>
        <v/>
      </c>
      <c r="Q223" s="24" t="str">
        <f t="shared" ca="1" si="94"/>
        <v/>
      </c>
      <c r="R223" s="24" t="str">
        <f t="shared" ca="1" si="94"/>
        <v/>
      </c>
      <c r="S223" s="24" t="str">
        <f t="shared" ca="1" si="94"/>
        <v/>
      </c>
      <c r="T223" s="24" t="str">
        <f t="shared" ca="1" si="94"/>
        <v/>
      </c>
      <c r="U223" s="24" t="str">
        <f t="shared" ca="1" si="94"/>
        <v/>
      </c>
      <c r="V223" s="24" t="str">
        <f t="shared" ca="1" si="94"/>
        <v/>
      </c>
      <c r="W223" s="24" t="str">
        <f t="shared" ca="1" si="94"/>
        <v/>
      </c>
      <c r="X223" s="24" t="str">
        <f t="shared" ca="1" si="94"/>
        <v/>
      </c>
      <c r="Y223" s="24" t="str">
        <f t="shared" ca="1" si="94"/>
        <v/>
      </c>
      <c r="Z223" s="24" t="str">
        <f t="shared" ca="1" si="94"/>
        <v/>
      </c>
      <c r="AA223" s="24" t="str">
        <f t="shared" ca="1" si="94"/>
        <v/>
      </c>
      <c r="AB223" s="24" t="str">
        <f t="shared" ca="1" si="94"/>
        <v/>
      </c>
      <c r="AC223" s="24" t="str">
        <f t="shared" ca="1" si="94"/>
        <v/>
      </c>
      <c r="AD223" s="24" t="str">
        <f t="shared" ca="1" si="94"/>
        <v/>
      </c>
      <c r="AE223" s="24" t="str">
        <f t="shared" ca="1" si="94"/>
        <v/>
      </c>
      <c r="AF223" s="24" t="str">
        <f t="shared" ca="1" si="94"/>
        <v/>
      </c>
      <c r="AG223" s="24" t="str">
        <f t="shared" ca="1" si="94"/>
        <v/>
      </c>
      <c r="AH223" s="24" t="str">
        <f t="shared" ca="1" si="94"/>
        <v/>
      </c>
      <c r="AI223" s="24" t="str">
        <f t="shared" ca="1" si="94"/>
        <v/>
      </c>
      <c r="AJ223" s="24" t="str">
        <f t="shared" ca="1" si="94"/>
        <v/>
      </c>
      <c r="AK223" s="24" t="str">
        <f t="shared" ca="1" si="94"/>
        <v/>
      </c>
      <c r="AL223" s="24" t="str">
        <f t="shared" ca="1" si="94"/>
        <v/>
      </c>
      <c r="AM223" s="24" t="str">
        <f t="shared" ca="1" si="94"/>
        <v/>
      </c>
      <c r="AN223" s="24" t="str">
        <f t="shared" ca="1" si="94"/>
        <v/>
      </c>
      <c r="AO223" s="24" t="str">
        <f t="shared" ca="1" si="94"/>
        <v/>
      </c>
      <c r="AP223" s="24" t="str">
        <f t="shared" ca="1" si="94"/>
        <v/>
      </c>
      <c r="AQ223" s="24" t="str">
        <f t="shared" ca="1" si="94"/>
        <v/>
      </c>
      <c r="AR223" s="24" t="str">
        <f t="shared" ca="1" si="94"/>
        <v/>
      </c>
      <c r="AS223" s="24" t="str">
        <f t="shared" ca="1" si="94"/>
        <v/>
      </c>
      <c r="AT223" s="24" t="str">
        <f t="shared" ca="1" si="94"/>
        <v/>
      </c>
      <c r="AU223" s="24" t="str">
        <f t="shared" ca="1" si="94"/>
        <v/>
      </c>
      <c r="AV223" s="24" t="str">
        <f t="shared" ca="1" si="94"/>
        <v/>
      </c>
      <c r="AW223" s="24" t="str">
        <f t="shared" ca="1" si="94"/>
        <v/>
      </c>
      <c r="AX223" s="24" t="str">
        <f t="shared" ca="1" si="94"/>
        <v/>
      </c>
      <c r="AY223" s="24" t="str">
        <f t="shared" ca="1" si="94"/>
        <v/>
      </c>
      <c r="AZ223" s="24" t="str">
        <f t="shared" ca="1" si="94"/>
        <v/>
      </c>
      <c r="BA223" s="24" t="str">
        <f t="shared" ca="1" si="94"/>
        <v/>
      </c>
      <c r="BB223" s="24" t="str">
        <f t="shared" ca="1" si="94"/>
        <v/>
      </c>
      <c r="BC223" s="24" t="str">
        <f t="shared" ca="1" si="94"/>
        <v/>
      </c>
      <c r="BD223" s="24" t="str">
        <f t="shared" ca="1" si="94"/>
        <v/>
      </c>
      <c r="BE223" s="24" t="str">
        <f t="shared" ca="1" si="94"/>
        <v/>
      </c>
      <c r="BF223" s="24" t="str">
        <f t="shared" ca="1" si="94"/>
        <v/>
      </c>
      <c r="BG223" s="24" t="str">
        <f t="shared" ca="1" si="94"/>
        <v/>
      </c>
      <c r="BH223" s="24" t="str">
        <f t="shared" ca="1" si="94"/>
        <v/>
      </c>
      <c r="BI223" s="24" t="str">
        <f t="shared" ca="1" si="94"/>
        <v/>
      </c>
      <c r="BJ223" s="24" t="str">
        <f t="shared" ca="1" si="94"/>
        <v/>
      </c>
      <c r="BK223" s="24" t="str">
        <f t="shared" ca="1" si="94"/>
        <v/>
      </c>
      <c r="BL223" s="24" t="str">
        <f t="shared" ca="1" si="94"/>
        <v/>
      </c>
      <c r="BM223" s="24" t="str">
        <f t="shared" ca="1" si="94"/>
        <v/>
      </c>
      <c r="BN223" s="24" t="str">
        <f t="shared" ca="1" si="94"/>
        <v/>
      </c>
      <c r="BO223" s="24" t="str">
        <f t="shared" ca="1" si="94"/>
        <v/>
      </c>
      <c r="BP223" s="24" t="str">
        <f t="shared" ca="1" si="94"/>
        <v/>
      </c>
      <c r="BQ223" s="24" t="str">
        <f t="shared" ca="1" si="94"/>
        <v/>
      </c>
      <c r="BR223" s="24" t="str">
        <f t="shared" ca="1" si="94"/>
        <v/>
      </c>
      <c r="BS223" s="24" t="str">
        <f t="shared" ca="1" si="94"/>
        <v/>
      </c>
      <c r="BT223" s="24" t="str">
        <f t="shared" ca="1" si="94"/>
        <v/>
      </c>
    </row>
    <row r="224" spans="3:141" x14ac:dyDescent="0.2">
      <c r="C224" s="23">
        <v>1</v>
      </c>
      <c r="D224" s="192" t="s">
        <v>120</v>
      </c>
      <c r="E224" s="193"/>
      <c r="F224" s="193"/>
      <c r="G224" s="193"/>
      <c r="H224" s="193"/>
      <c r="I224" s="194"/>
      <c r="J224" s="29" t="str">
        <f ca="1">OFFSET(pomoc!$S$14,pomoc!B$10,0)</f>
        <v/>
      </c>
      <c r="K224" s="29" t="str">
        <f ca="1">OFFSET(pomoc!$S$14,pomoc!C$10,0)</f>
        <v/>
      </c>
      <c r="L224" s="29" t="str">
        <f ca="1">OFFSET(pomoc!$S$14,pomoc!D$10,0)</f>
        <v/>
      </c>
      <c r="M224" s="29" t="str">
        <f ca="1">OFFSET(pomoc!$S$14,pomoc!E$10,0)</f>
        <v/>
      </c>
      <c r="N224" s="29" t="str">
        <f ca="1">OFFSET(pomoc!$S$14,pomoc!F$10,0)</f>
        <v/>
      </c>
      <c r="O224" s="29" t="str">
        <f ca="1">OFFSET(pomoc!$S$14,pomoc!G$10,0)</f>
        <v/>
      </c>
      <c r="P224" s="29" t="str">
        <f ca="1">OFFSET(pomoc!$S$14,pomoc!H$10,0)</f>
        <v/>
      </c>
      <c r="Q224" s="29" t="str">
        <f ca="1">OFFSET(pomoc!$S$14,pomoc!I$10,0)</f>
        <v/>
      </c>
      <c r="R224" s="29" t="str">
        <f ca="1">OFFSET(pomoc!$S$14,pomoc!J$10,0)</f>
        <v/>
      </c>
      <c r="S224" s="29" t="str">
        <f ca="1">OFFSET(pomoc!$S$14,pomoc!K$10,0)</f>
        <v/>
      </c>
      <c r="T224" s="29" t="str">
        <f ca="1">OFFSET(pomoc!$S$14,pomoc!L$10,0)</f>
        <v/>
      </c>
      <c r="U224" s="29" t="str">
        <f ca="1">OFFSET(pomoc!$S$14,pomoc!M$10,0)</f>
        <v/>
      </c>
      <c r="V224" s="29" t="str">
        <f ca="1">OFFSET(pomoc!$S$14,pomoc!N$10,0)</f>
        <v/>
      </c>
      <c r="W224" s="29" t="str">
        <f ca="1">OFFSET(pomoc!$S$14,pomoc!O$10,0)</f>
        <v/>
      </c>
      <c r="X224" s="29" t="str">
        <f ca="1">OFFSET(pomoc!$S$14,pomoc!P$10,0)</f>
        <v/>
      </c>
      <c r="Y224" s="29" t="str">
        <f ca="1">OFFSET(pomoc!$S$14,pomoc!Q$10,0)</f>
        <v/>
      </c>
      <c r="Z224" s="29" t="str">
        <f ca="1">OFFSET(pomoc!$S$14,pomoc!R$10,0)</f>
        <v/>
      </c>
      <c r="AA224" s="29" t="str">
        <f ca="1">OFFSET(pomoc!$S$14,pomoc!S$10,0)</f>
        <v/>
      </c>
      <c r="AB224" s="29" t="str">
        <f ca="1">OFFSET(pomoc!$S$14,pomoc!T$10,0)</f>
        <v/>
      </c>
      <c r="AC224" s="29" t="str">
        <f ca="1">OFFSET(pomoc!$S$14,pomoc!U$10,0)</f>
        <v/>
      </c>
      <c r="AD224" s="29" t="str">
        <f ca="1">OFFSET(pomoc!$S$14,pomoc!V$10,0)</f>
        <v/>
      </c>
      <c r="AE224" s="29" t="str">
        <f ca="1">OFFSET(pomoc!$S$14,pomoc!W$10,0)</f>
        <v/>
      </c>
      <c r="AF224" s="29" t="str">
        <f ca="1">OFFSET(pomoc!$S$14,pomoc!X$10,0)</f>
        <v/>
      </c>
      <c r="AG224" s="29" t="str">
        <f ca="1">OFFSET(pomoc!$S$14,pomoc!Y$10,0)</f>
        <v/>
      </c>
      <c r="AH224" s="29" t="str">
        <f ca="1">OFFSET(pomoc!$S$14,pomoc!Z$10,0)</f>
        <v/>
      </c>
      <c r="AI224" s="29" t="str">
        <f ca="1">OFFSET(pomoc!$S$14,pomoc!AA$10,0)</f>
        <v/>
      </c>
      <c r="AJ224" s="29" t="str">
        <f ca="1">OFFSET(pomoc!$S$14,pomoc!AB$10,0)</f>
        <v/>
      </c>
      <c r="AK224" s="29" t="str">
        <f ca="1">OFFSET(pomoc!$S$14,pomoc!AC$10,0)</f>
        <v/>
      </c>
      <c r="AL224" s="29" t="str">
        <f ca="1">OFFSET(pomoc!$S$14,pomoc!AD$10,0)</f>
        <v/>
      </c>
      <c r="AM224" s="29" t="str">
        <f ca="1">OFFSET(pomoc!$S$14,pomoc!AE$10,0)</f>
        <v/>
      </c>
      <c r="AN224" s="29" t="str">
        <f ca="1">OFFSET(pomoc!$S$14,pomoc!AF$10,0)</f>
        <v/>
      </c>
      <c r="AO224" s="29" t="str">
        <f ca="1">OFFSET(pomoc!$S$14,pomoc!AG$10,0)</f>
        <v/>
      </c>
      <c r="AP224" s="29" t="str">
        <f ca="1">OFFSET(pomoc!$S$14,pomoc!AH$10,0)</f>
        <v/>
      </c>
      <c r="AQ224" s="29" t="str">
        <f ca="1">OFFSET(pomoc!$S$14,pomoc!AI$10,0)</f>
        <v/>
      </c>
      <c r="AR224" s="29" t="str">
        <f ca="1">OFFSET(pomoc!$S$14,pomoc!AJ$10,0)</f>
        <v/>
      </c>
      <c r="AS224" s="29" t="str">
        <f ca="1">OFFSET(pomoc!$S$14,pomoc!AK$10,0)</f>
        <v/>
      </c>
      <c r="AT224" s="29" t="str">
        <f ca="1">OFFSET(pomoc!$S$14,pomoc!AL$10,0)</f>
        <v/>
      </c>
      <c r="AU224" s="29" t="str">
        <f ca="1">OFFSET(pomoc!$S$14,pomoc!AM$10,0)</f>
        <v/>
      </c>
      <c r="AV224" s="29" t="str">
        <f ca="1">OFFSET(pomoc!$S$14,pomoc!AN$10,0)</f>
        <v/>
      </c>
      <c r="AW224" s="29" t="str">
        <f ca="1">OFFSET(pomoc!$S$14,pomoc!AO$10,0)</f>
        <v/>
      </c>
      <c r="AX224" s="29" t="str">
        <f ca="1">OFFSET(pomoc!$S$14,pomoc!AP$10,0)</f>
        <v/>
      </c>
      <c r="AY224" s="29" t="str">
        <f ca="1">OFFSET(pomoc!$S$14,pomoc!AQ$10,0)</f>
        <v/>
      </c>
      <c r="AZ224" s="29" t="str">
        <f ca="1">OFFSET(pomoc!$S$14,pomoc!AR$10,0)</f>
        <v/>
      </c>
      <c r="BA224" s="29" t="str">
        <f ca="1">OFFSET(pomoc!$S$14,pomoc!AS$10,0)</f>
        <v/>
      </c>
      <c r="BB224" s="29" t="str">
        <f ca="1">OFFSET(pomoc!$S$14,pomoc!AT$10,0)</f>
        <v/>
      </c>
      <c r="BC224" s="29" t="str">
        <f ca="1">OFFSET(pomoc!$S$14,pomoc!AU$10,0)</f>
        <v/>
      </c>
      <c r="BD224" s="29" t="str">
        <f ca="1">OFFSET(pomoc!$S$14,pomoc!AV$10,0)</f>
        <v/>
      </c>
      <c r="BE224" s="29" t="str">
        <f ca="1">OFFSET(pomoc!$S$14,pomoc!AW$10,0)</f>
        <v/>
      </c>
      <c r="BF224" s="29" t="str">
        <f ca="1">OFFSET(pomoc!$S$14,pomoc!AX$10,0)</f>
        <v/>
      </c>
      <c r="BG224" s="29" t="str">
        <f ca="1">OFFSET(pomoc!$S$14,pomoc!AY$10,0)</f>
        <v/>
      </c>
      <c r="BH224" s="29" t="str">
        <f ca="1">OFFSET(pomoc!$S$14,pomoc!AZ$10,0)</f>
        <v/>
      </c>
      <c r="BI224" s="29" t="str">
        <f ca="1">OFFSET(pomoc!$S$14,pomoc!BA$10,0)</f>
        <v/>
      </c>
      <c r="BJ224" s="29" t="str">
        <f ca="1">OFFSET(pomoc!$S$14,pomoc!BB$10,0)</f>
        <v/>
      </c>
      <c r="BK224" s="29" t="str">
        <f ca="1">OFFSET(pomoc!$S$14,pomoc!BC$10,0)</f>
        <v/>
      </c>
      <c r="BL224" s="29" t="str">
        <f ca="1">OFFSET(pomoc!$S$14,pomoc!BD$10,0)</f>
        <v/>
      </c>
      <c r="BM224" s="29" t="str">
        <f ca="1">OFFSET(pomoc!$S$14,pomoc!BE$10,0)</f>
        <v/>
      </c>
      <c r="BN224" s="29" t="str">
        <f ca="1">OFFSET(pomoc!$S$14,pomoc!BF$10,0)</f>
        <v/>
      </c>
      <c r="BO224" s="29" t="str">
        <f ca="1">OFFSET(pomoc!$S$14,pomoc!BG$10,0)</f>
        <v/>
      </c>
      <c r="BP224" s="29" t="str">
        <f ca="1">OFFSET(pomoc!$S$14,pomoc!BH$10,0)</f>
        <v/>
      </c>
      <c r="BQ224" s="29" t="str">
        <f ca="1">OFFSET(pomoc!$S$14,pomoc!BI$10,0)</f>
        <v/>
      </c>
      <c r="BR224" s="29" t="str">
        <f ca="1">OFFSET(pomoc!$S$14,pomoc!BJ$10,0)</f>
        <v/>
      </c>
      <c r="BS224" s="29" t="str">
        <f ca="1">OFFSET(pomoc!$S$14,pomoc!BK$10,0)</f>
        <v/>
      </c>
      <c r="BT224" s="29" t="str">
        <f ca="1">OFFSET(pomoc!$S$14,pomoc!BL$10,0)</f>
        <v/>
      </c>
      <c r="BV224" s="32">
        <f ca="1">SUM(CA224:EK224)</f>
        <v>0</v>
      </c>
      <c r="BW224" s="32">
        <f ca="1">BV224</f>
        <v>0</v>
      </c>
      <c r="CA224" s="1">
        <f t="shared" ref="CA224:DF224" ca="1" si="95">IF(ISNUMBER(J224*J227),J224*J227,0)</f>
        <v>0</v>
      </c>
      <c r="CB224" s="1">
        <f t="shared" ca="1" si="95"/>
        <v>0</v>
      </c>
      <c r="CC224" s="1">
        <f t="shared" ca="1" si="95"/>
        <v>0</v>
      </c>
      <c r="CD224" s="1">
        <f t="shared" ca="1" si="95"/>
        <v>0</v>
      </c>
      <c r="CE224" s="1">
        <f t="shared" ca="1" si="95"/>
        <v>0</v>
      </c>
      <c r="CF224" s="1">
        <f t="shared" ca="1" si="95"/>
        <v>0</v>
      </c>
      <c r="CG224" s="1">
        <f t="shared" ca="1" si="95"/>
        <v>0</v>
      </c>
      <c r="CH224" s="1">
        <f t="shared" ca="1" si="95"/>
        <v>0</v>
      </c>
      <c r="CI224" s="1">
        <f t="shared" ca="1" si="95"/>
        <v>0</v>
      </c>
      <c r="CJ224" s="1">
        <f t="shared" ca="1" si="95"/>
        <v>0</v>
      </c>
      <c r="CK224" s="1">
        <f t="shared" ca="1" si="95"/>
        <v>0</v>
      </c>
      <c r="CL224" s="1">
        <f t="shared" ca="1" si="95"/>
        <v>0</v>
      </c>
      <c r="CM224" s="1">
        <f t="shared" ca="1" si="95"/>
        <v>0</v>
      </c>
      <c r="CN224" s="1">
        <f t="shared" ca="1" si="95"/>
        <v>0</v>
      </c>
      <c r="CO224" s="1">
        <f t="shared" ca="1" si="95"/>
        <v>0</v>
      </c>
      <c r="CP224" s="1">
        <f t="shared" ca="1" si="95"/>
        <v>0</v>
      </c>
      <c r="CQ224" s="1">
        <f t="shared" ca="1" si="95"/>
        <v>0</v>
      </c>
      <c r="CR224" s="1">
        <f t="shared" ca="1" si="95"/>
        <v>0</v>
      </c>
      <c r="CS224" s="1">
        <f t="shared" ca="1" si="95"/>
        <v>0</v>
      </c>
      <c r="CT224" s="1">
        <f t="shared" ca="1" si="95"/>
        <v>0</v>
      </c>
      <c r="CU224" s="1">
        <f t="shared" ca="1" si="95"/>
        <v>0</v>
      </c>
      <c r="CV224" s="1">
        <f t="shared" ca="1" si="95"/>
        <v>0</v>
      </c>
      <c r="CW224" s="1">
        <f t="shared" ca="1" si="95"/>
        <v>0</v>
      </c>
      <c r="CX224" s="1">
        <f t="shared" ca="1" si="95"/>
        <v>0</v>
      </c>
      <c r="CY224" s="1">
        <f t="shared" ca="1" si="95"/>
        <v>0</v>
      </c>
      <c r="CZ224" s="1">
        <f t="shared" ca="1" si="95"/>
        <v>0</v>
      </c>
      <c r="DA224" s="1">
        <f t="shared" ca="1" si="95"/>
        <v>0</v>
      </c>
      <c r="DB224" s="1">
        <f t="shared" ca="1" si="95"/>
        <v>0</v>
      </c>
      <c r="DC224" s="1">
        <f t="shared" ca="1" si="95"/>
        <v>0</v>
      </c>
      <c r="DD224" s="1">
        <f t="shared" ca="1" si="95"/>
        <v>0</v>
      </c>
      <c r="DE224" s="1">
        <f t="shared" ca="1" si="95"/>
        <v>0</v>
      </c>
      <c r="DF224" s="1">
        <f t="shared" ca="1" si="95"/>
        <v>0</v>
      </c>
      <c r="DG224" s="1">
        <f t="shared" ref="DG224:EK224" ca="1" si="96">IF(ISNUMBER(AP224*AP227),AP224*AP227,0)</f>
        <v>0</v>
      </c>
      <c r="DH224" s="1">
        <f t="shared" ca="1" si="96"/>
        <v>0</v>
      </c>
      <c r="DI224" s="1">
        <f t="shared" ca="1" si="96"/>
        <v>0</v>
      </c>
      <c r="DJ224" s="1">
        <f t="shared" ca="1" si="96"/>
        <v>0</v>
      </c>
      <c r="DK224" s="1">
        <f t="shared" ca="1" si="96"/>
        <v>0</v>
      </c>
      <c r="DL224" s="1">
        <f t="shared" ca="1" si="96"/>
        <v>0</v>
      </c>
      <c r="DM224" s="1">
        <f t="shared" ca="1" si="96"/>
        <v>0</v>
      </c>
      <c r="DN224" s="1">
        <f t="shared" ca="1" si="96"/>
        <v>0</v>
      </c>
      <c r="DO224" s="1">
        <f t="shared" ca="1" si="96"/>
        <v>0</v>
      </c>
      <c r="DP224" s="1">
        <f t="shared" ca="1" si="96"/>
        <v>0</v>
      </c>
      <c r="DQ224" s="1">
        <f t="shared" ca="1" si="96"/>
        <v>0</v>
      </c>
      <c r="DR224" s="1">
        <f t="shared" ca="1" si="96"/>
        <v>0</v>
      </c>
      <c r="DS224" s="1">
        <f t="shared" ca="1" si="96"/>
        <v>0</v>
      </c>
      <c r="DT224" s="1">
        <f t="shared" ca="1" si="96"/>
        <v>0</v>
      </c>
      <c r="DU224" s="1">
        <f t="shared" ca="1" si="96"/>
        <v>0</v>
      </c>
      <c r="DV224" s="1">
        <f t="shared" ca="1" si="96"/>
        <v>0</v>
      </c>
      <c r="DW224" s="1">
        <f t="shared" ca="1" si="96"/>
        <v>0</v>
      </c>
      <c r="DX224" s="1">
        <f t="shared" ca="1" si="96"/>
        <v>0</v>
      </c>
      <c r="DY224" s="1">
        <f t="shared" ca="1" si="96"/>
        <v>0</v>
      </c>
      <c r="DZ224" s="1">
        <f t="shared" ca="1" si="96"/>
        <v>0</v>
      </c>
      <c r="EA224" s="1">
        <f t="shared" ca="1" si="96"/>
        <v>0</v>
      </c>
      <c r="EB224" s="1">
        <f t="shared" ca="1" si="96"/>
        <v>0</v>
      </c>
      <c r="EC224" s="1">
        <f t="shared" ca="1" si="96"/>
        <v>0</v>
      </c>
      <c r="ED224" s="1">
        <f t="shared" ca="1" si="96"/>
        <v>0</v>
      </c>
      <c r="EE224" s="1">
        <f t="shared" ca="1" si="96"/>
        <v>0</v>
      </c>
      <c r="EF224" s="1">
        <f t="shared" ca="1" si="96"/>
        <v>0</v>
      </c>
      <c r="EG224" s="1">
        <f t="shared" ca="1" si="96"/>
        <v>0</v>
      </c>
      <c r="EH224" s="1">
        <f t="shared" ca="1" si="96"/>
        <v>0</v>
      </c>
      <c r="EI224" s="1">
        <f t="shared" ca="1" si="96"/>
        <v>0</v>
      </c>
      <c r="EJ224" s="1">
        <f t="shared" ca="1" si="96"/>
        <v>0</v>
      </c>
      <c r="EK224" s="1">
        <f t="shared" ca="1" si="96"/>
        <v>0</v>
      </c>
    </row>
    <row r="225" spans="3:141" x14ac:dyDescent="0.2">
      <c r="C225" s="23">
        <v>2</v>
      </c>
      <c r="D225" s="189" t="s">
        <v>121</v>
      </c>
      <c r="E225" s="190"/>
      <c r="F225" s="190"/>
      <c r="G225" s="190"/>
      <c r="H225" s="190"/>
      <c r="I225" s="191"/>
      <c r="J225" s="25" t="str">
        <f ca="1">OFFSET(pomoc!$S$15,pomoc!B$10,0)</f>
        <v/>
      </c>
      <c r="K225" s="25" t="str">
        <f ca="1">OFFSET(pomoc!$S$15,pomoc!C$10,0)</f>
        <v/>
      </c>
      <c r="L225" s="25" t="str">
        <f ca="1">OFFSET(pomoc!$S$15,pomoc!D$10,0)</f>
        <v/>
      </c>
      <c r="M225" s="25" t="str">
        <f ca="1">OFFSET(pomoc!$S$15,pomoc!E$10,0)</f>
        <v/>
      </c>
      <c r="N225" s="25" t="str">
        <f ca="1">OFFSET(pomoc!$S$15,pomoc!F$10,0)</f>
        <v/>
      </c>
      <c r="O225" s="25" t="str">
        <f ca="1">OFFSET(pomoc!$S$15,pomoc!G$10,0)</f>
        <v/>
      </c>
      <c r="P225" s="25" t="str">
        <f ca="1">OFFSET(pomoc!$S$15,pomoc!H$10,0)</f>
        <v/>
      </c>
      <c r="Q225" s="25" t="str">
        <f ca="1">OFFSET(pomoc!$S$15,pomoc!I$10,0)</f>
        <v/>
      </c>
      <c r="R225" s="25" t="str">
        <f ca="1">OFFSET(pomoc!$S$15,pomoc!J$10,0)</f>
        <v/>
      </c>
      <c r="S225" s="25" t="str">
        <f ca="1">OFFSET(pomoc!$S$15,pomoc!K$10,0)</f>
        <v/>
      </c>
      <c r="T225" s="25" t="str">
        <f ca="1">OFFSET(pomoc!$S$15,pomoc!L$10,0)</f>
        <v/>
      </c>
      <c r="U225" s="25" t="str">
        <f ca="1">OFFSET(pomoc!$S$15,pomoc!M$10,0)</f>
        <v/>
      </c>
      <c r="V225" s="25" t="str">
        <f ca="1">OFFSET(pomoc!$S$15,pomoc!N$10,0)</f>
        <v/>
      </c>
      <c r="W225" s="25" t="str">
        <f ca="1">OFFSET(pomoc!$S$15,pomoc!O$10,0)</f>
        <v/>
      </c>
      <c r="X225" s="25" t="str">
        <f ca="1">OFFSET(pomoc!$S$15,pomoc!P$10,0)</f>
        <v/>
      </c>
      <c r="Y225" s="25" t="str">
        <f ca="1">OFFSET(pomoc!$S$15,pomoc!Q$10,0)</f>
        <v/>
      </c>
      <c r="Z225" s="25" t="str">
        <f ca="1">OFFSET(pomoc!$S$15,pomoc!R$10,0)</f>
        <v/>
      </c>
      <c r="AA225" s="25" t="str">
        <f ca="1">OFFSET(pomoc!$S$15,pomoc!S$10,0)</f>
        <v/>
      </c>
      <c r="AB225" s="25" t="str">
        <f ca="1">OFFSET(pomoc!$S$15,pomoc!T$10,0)</f>
        <v/>
      </c>
      <c r="AC225" s="25" t="str">
        <f ca="1">OFFSET(pomoc!$S$15,pomoc!U$10,0)</f>
        <v/>
      </c>
      <c r="AD225" s="25" t="str">
        <f ca="1">OFFSET(pomoc!$S$15,pomoc!V$10,0)</f>
        <v/>
      </c>
      <c r="AE225" s="25" t="str">
        <f ca="1">OFFSET(pomoc!$S$15,pomoc!W$10,0)</f>
        <v/>
      </c>
      <c r="AF225" s="25" t="str">
        <f ca="1">OFFSET(pomoc!$S$15,pomoc!X$10,0)</f>
        <v/>
      </c>
      <c r="AG225" s="25" t="str">
        <f ca="1">OFFSET(pomoc!$S$15,pomoc!Y$10,0)</f>
        <v/>
      </c>
      <c r="AH225" s="25" t="str">
        <f ca="1">OFFSET(pomoc!$S$15,pomoc!Z$10,0)</f>
        <v/>
      </c>
      <c r="AI225" s="25" t="str">
        <f ca="1">OFFSET(pomoc!$S$15,pomoc!AA$10,0)</f>
        <v/>
      </c>
      <c r="AJ225" s="25" t="str">
        <f ca="1">OFFSET(pomoc!$S$15,pomoc!AB$10,0)</f>
        <v/>
      </c>
      <c r="AK225" s="25" t="str">
        <f ca="1">OFFSET(pomoc!$S$15,pomoc!AC$10,0)</f>
        <v/>
      </c>
      <c r="AL225" s="25" t="str">
        <f ca="1">OFFSET(pomoc!$S$15,pomoc!AD$10,0)</f>
        <v/>
      </c>
      <c r="AM225" s="25" t="str">
        <f ca="1">OFFSET(pomoc!$S$15,pomoc!AE$10,0)</f>
        <v/>
      </c>
      <c r="AN225" s="25" t="str">
        <f ca="1">OFFSET(pomoc!$S$15,pomoc!AF$10,0)</f>
        <v/>
      </c>
      <c r="AO225" s="25" t="str">
        <f ca="1">OFFSET(pomoc!$S$15,pomoc!AG$10,0)</f>
        <v/>
      </c>
      <c r="AP225" s="25" t="str">
        <f ca="1">OFFSET(pomoc!$S$15,pomoc!AH$10,0)</f>
        <v/>
      </c>
      <c r="AQ225" s="25" t="str">
        <f ca="1">OFFSET(pomoc!$S$15,pomoc!AI$10,0)</f>
        <v/>
      </c>
      <c r="AR225" s="25" t="str">
        <f ca="1">OFFSET(pomoc!$S$15,pomoc!AJ$10,0)</f>
        <v/>
      </c>
      <c r="AS225" s="25" t="str">
        <f ca="1">OFFSET(pomoc!$S$15,pomoc!AK$10,0)</f>
        <v/>
      </c>
      <c r="AT225" s="25" t="str">
        <f ca="1">OFFSET(pomoc!$S$15,pomoc!AL$10,0)</f>
        <v/>
      </c>
      <c r="AU225" s="25" t="str">
        <f ca="1">OFFSET(pomoc!$S$15,pomoc!AM$10,0)</f>
        <v/>
      </c>
      <c r="AV225" s="25" t="str">
        <f ca="1">OFFSET(pomoc!$S$15,pomoc!AN$10,0)</f>
        <v/>
      </c>
      <c r="AW225" s="25" t="str">
        <f ca="1">OFFSET(pomoc!$S$15,pomoc!AO$10,0)</f>
        <v/>
      </c>
      <c r="AX225" s="25" t="str">
        <f ca="1">OFFSET(pomoc!$S$15,pomoc!AP$10,0)</f>
        <v/>
      </c>
      <c r="AY225" s="25" t="str">
        <f ca="1">OFFSET(pomoc!$S$15,pomoc!AQ$10,0)</f>
        <v/>
      </c>
      <c r="AZ225" s="25" t="str">
        <f ca="1">OFFSET(pomoc!$S$15,pomoc!AR$10,0)</f>
        <v/>
      </c>
      <c r="BA225" s="25" t="str">
        <f ca="1">OFFSET(pomoc!$S$15,pomoc!AS$10,0)</f>
        <v/>
      </c>
      <c r="BB225" s="25" t="str">
        <f ca="1">OFFSET(pomoc!$S$15,pomoc!AT$10,0)</f>
        <v/>
      </c>
      <c r="BC225" s="25" t="str">
        <f ca="1">OFFSET(pomoc!$S$15,pomoc!AU$10,0)</f>
        <v/>
      </c>
      <c r="BD225" s="25" t="str">
        <f ca="1">OFFSET(pomoc!$S$15,pomoc!AV$10,0)</f>
        <v/>
      </c>
      <c r="BE225" s="25" t="str">
        <f ca="1">OFFSET(pomoc!$S$15,pomoc!AW$10,0)</f>
        <v/>
      </c>
      <c r="BF225" s="25" t="str">
        <f ca="1">OFFSET(pomoc!$S$15,pomoc!AX$10,0)</f>
        <v/>
      </c>
      <c r="BG225" s="25" t="str">
        <f ca="1">OFFSET(pomoc!$S$15,pomoc!AY$10,0)</f>
        <v/>
      </c>
      <c r="BH225" s="25" t="str">
        <f ca="1">OFFSET(pomoc!$S$15,pomoc!AZ$10,0)</f>
        <v/>
      </c>
      <c r="BI225" s="25" t="str">
        <f ca="1">OFFSET(pomoc!$S$15,pomoc!BA$10,0)</f>
        <v/>
      </c>
      <c r="BJ225" s="25" t="str">
        <f ca="1">OFFSET(pomoc!$S$15,pomoc!BB$10,0)</f>
        <v/>
      </c>
      <c r="BK225" s="25" t="str">
        <f ca="1">OFFSET(pomoc!$S$15,pomoc!BC$10,0)</f>
        <v/>
      </c>
      <c r="BL225" s="25" t="str">
        <f ca="1">OFFSET(pomoc!$S$15,pomoc!BD$10,0)</f>
        <v/>
      </c>
      <c r="BM225" s="25" t="str">
        <f ca="1">OFFSET(pomoc!$S$15,pomoc!BE$10,0)</f>
        <v/>
      </c>
      <c r="BN225" s="25" t="str">
        <f ca="1">OFFSET(pomoc!$S$15,pomoc!BF$10,0)</f>
        <v/>
      </c>
      <c r="BO225" s="25" t="str">
        <f ca="1">OFFSET(pomoc!$S$15,pomoc!BG$10,0)</f>
        <v/>
      </c>
      <c r="BP225" s="25" t="str">
        <f ca="1">OFFSET(pomoc!$S$15,pomoc!BH$10,0)</f>
        <v/>
      </c>
      <c r="BQ225" s="25" t="str">
        <f ca="1">OFFSET(pomoc!$S$15,pomoc!BI$10,0)</f>
        <v/>
      </c>
      <c r="BR225" s="25" t="str">
        <f ca="1">OFFSET(pomoc!$S$15,pomoc!BJ$10,0)</f>
        <v/>
      </c>
      <c r="BS225" s="25" t="str">
        <f ca="1">OFFSET(pomoc!$S$15,pomoc!BK$10,0)</f>
        <v/>
      </c>
      <c r="BT225" s="25" t="str">
        <f ca="1">OFFSET(pomoc!$S$15,pomoc!BL$10,0)</f>
        <v/>
      </c>
      <c r="BV225" s="32">
        <f ca="1">SUM(J225:BT225)</f>
        <v>0</v>
      </c>
      <c r="BX225" s="32">
        <f ca="1">BV225</f>
        <v>0</v>
      </c>
    </row>
    <row r="226" spans="3:141" x14ac:dyDescent="0.2">
      <c r="C226" s="23">
        <v>3</v>
      </c>
      <c r="D226" s="186" t="s">
        <v>14</v>
      </c>
      <c r="E226" s="187"/>
      <c r="F226" s="187"/>
      <c r="G226" s="187"/>
      <c r="H226" s="187"/>
      <c r="I226" s="188"/>
      <c r="J226" s="25">
        <f ca="1">OFFSET(pomoc!$S$16,pomoc!B$10,0)</f>
        <v>0</v>
      </c>
      <c r="K226" s="25">
        <f ca="1">OFFSET(pomoc!$S$16,pomoc!C$10,0)</f>
        <v>0</v>
      </c>
      <c r="L226" s="25">
        <f ca="1">OFFSET(pomoc!$S$16,pomoc!D$10,0)</f>
        <v>0</v>
      </c>
      <c r="M226" s="25">
        <f ca="1">OFFSET(pomoc!$S$16,pomoc!E$10,0)</f>
        <v>0</v>
      </c>
      <c r="N226" s="25">
        <f ca="1">OFFSET(pomoc!$S$16,pomoc!F$10,0)</f>
        <v>0</v>
      </c>
      <c r="O226" s="25">
        <f ca="1">OFFSET(pomoc!$S$16,pomoc!G$10,0)</f>
        <v>0</v>
      </c>
      <c r="P226" s="25">
        <f ca="1">OFFSET(pomoc!$S$16,pomoc!H$10,0)</f>
        <v>0</v>
      </c>
      <c r="Q226" s="25">
        <f ca="1">OFFSET(pomoc!$S$16,pomoc!I$10,0)</f>
        <v>0</v>
      </c>
      <c r="R226" s="25">
        <f ca="1">OFFSET(pomoc!$S$16,pomoc!J$10,0)</f>
        <v>0</v>
      </c>
      <c r="S226" s="25">
        <f ca="1">OFFSET(pomoc!$S$16,pomoc!K$10,0)</f>
        <v>0</v>
      </c>
      <c r="T226" s="25">
        <f ca="1">OFFSET(pomoc!$S$16,pomoc!L$10,0)</f>
        <v>0</v>
      </c>
      <c r="U226" s="25">
        <f ca="1">OFFSET(pomoc!$S$16,pomoc!M$10,0)</f>
        <v>0</v>
      </c>
      <c r="V226" s="25">
        <f ca="1">OFFSET(pomoc!$S$16,pomoc!N$10,0)</f>
        <v>0</v>
      </c>
      <c r="W226" s="25">
        <f ca="1">OFFSET(pomoc!$S$16,pomoc!O$10,0)</f>
        <v>0</v>
      </c>
      <c r="X226" s="25">
        <f ca="1">OFFSET(pomoc!$S$16,pomoc!P$10,0)</f>
        <v>0</v>
      </c>
      <c r="Y226" s="25">
        <f ca="1">OFFSET(pomoc!$S$16,pomoc!Q$10,0)</f>
        <v>0</v>
      </c>
      <c r="Z226" s="25">
        <f ca="1">OFFSET(pomoc!$S$16,pomoc!R$10,0)</f>
        <v>0</v>
      </c>
      <c r="AA226" s="25">
        <f ca="1">OFFSET(pomoc!$S$16,pomoc!S$10,0)</f>
        <v>0</v>
      </c>
      <c r="AB226" s="25">
        <f ca="1">OFFSET(pomoc!$S$16,pomoc!T$10,0)</f>
        <v>0</v>
      </c>
      <c r="AC226" s="25">
        <f ca="1">OFFSET(pomoc!$S$16,pomoc!U$10,0)</f>
        <v>0</v>
      </c>
      <c r="AD226" s="25">
        <f ca="1">OFFSET(pomoc!$S$16,pomoc!V$10,0)</f>
        <v>0</v>
      </c>
      <c r="AE226" s="25">
        <f ca="1">OFFSET(pomoc!$S$16,pomoc!W$10,0)</f>
        <v>0</v>
      </c>
      <c r="AF226" s="25">
        <f ca="1">OFFSET(pomoc!$S$16,pomoc!X$10,0)</f>
        <v>0</v>
      </c>
      <c r="AG226" s="25">
        <f ca="1">OFFSET(pomoc!$S$16,pomoc!Y$10,0)</f>
        <v>0</v>
      </c>
      <c r="AH226" s="25">
        <f ca="1">OFFSET(pomoc!$S$16,pomoc!Z$10,0)</f>
        <v>0</v>
      </c>
      <c r="AI226" s="25">
        <f ca="1">OFFSET(pomoc!$S$16,pomoc!AA$10,0)</f>
        <v>0</v>
      </c>
      <c r="AJ226" s="25">
        <f ca="1">OFFSET(pomoc!$S$16,pomoc!AB$10,0)</f>
        <v>0</v>
      </c>
      <c r="AK226" s="25">
        <f ca="1">OFFSET(pomoc!$S$16,pomoc!AC$10,0)</f>
        <v>0</v>
      </c>
      <c r="AL226" s="25">
        <f ca="1">OFFSET(pomoc!$S$16,pomoc!AD$10,0)</f>
        <v>0</v>
      </c>
      <c r="AM226" s="25">
        <f ca="1">OFFSET(pomoc!$S$16,pomoc!AE$10,0)</f>
        <v>0</v>
      </c>
      <c r="AN226" s="25">
        <f ca="1">OFFSET(pomoc!$S$16,pomoc!AF$10,0)</f>
        <v>0</v>
      </c>
      <c r="AO226" s="25">
        <f ca="1">OFFSET(pomoc!$S$16,pomoc!AG$10,0)</f>
        <v>0</v>
      </c>
      <c r="AP226" s="25">
        <f ca="1">OFFSET(pomoc!$S$16,pomoc!AH$10,0)</f>
        <v>0</v>
      </c>
      <c r="AQ226" s="25">
        <f ca="1">OFFSET(pomoc!$S$16,pomoc!AI$10,0)</f>
        <v>0</v>
      </c>
      <c r="AR226" s="25">
        <f ca="1">OFFSET(pomoc!$S$16,pomoc!AJ$10,0)</f>
        <v>0</v>
      </c>
      <c r="AS226" s="25">
        <f ca="1">OFFSET(pomoc!$S$16,pomoc!AK$10,0)</f>
        <v>0</v>
      </c>
      <c r="AT226" s="25">
        <f ca="1">OFFSET(pomoc!$S$16,pomoc!AL$10,0)</f>
        <v>0</v>
      </c>
      <c r="AU226" s="25">
        <f ca="1">OFFSET(pomoc!$S$16,pomoc!AM$10,0)</f>
        <v>0</v>
      </c>
      <c r="AV226" s="25">
        <f ca="1">OFFSET(pomoc!$S$16,pomoc!AN$10,0)</f>
        <v>0</v>
      </c>
      <c r="AW226" s="25">
        <f ca="1">OFFSET(pomoc!$S$16,pomoc!AO$10,0)</f>
        <v>0</v>
      </c>
      <c r="AX226" s="25">
        <f ca="1">OFFSET(pomoc!$S$16,pomoc!AP$10,0)</f>
        <v>0</v>
      </c>
      <c r="AY226" s="25">
        <f ca="1">OFFSET(pomoc!$S$16,pomoc!AQ$10,0)</f>
        <v>0</v>
      </c>
      <c r="AZ226" s="25">
        <f ca="1">OFFSET(pomoc!$S$16,pomoc!AR$10,0)</f>
        <v>0</v>
      </c>
      <c r="BA226" s="25">
        <f ca="1">OFFSET(pomoc!$S$16,pomoc!AS$10,0)</f>
        <v>0</v>
      </c>
      <c r="BB226" s="25">
        <f ca="1">OFFSET(pomoc!$S$16,pomoc!AT$10,0)</f>
        <v>0</v>
      </c>
      <c r="BC226" s="25">
        <f ca="1">OFFSET(pomoc!$S$16,pomoc!AU$10,0)</f>
        <v>0</v>
      </c>
      <c r="BD226" s="25">
        <f ca="1">OFFSET(pomoc!$S$16,pomoc!AV$10,0)</f>
        <v>0</v>
      </c>
      <c r="BE226" s="25">
        <f ca="1">OFFSET(pomoc!$S$16,pomoc!AW$10,0)</f>
        <v>0</v>
      </c>
      <c r="BF226" s="25">
        <f ca="1">OFFSET(pomoc!$S$16,pomoc!AX$10,0)</f>
        <v>0</v>
      </c>
      <c r="BG226" s="25">
        <f ca="1">OFFSET(pomoc!$S$16,pomoc!AY$10,0)</f>
        <v>0</v>
      </c>
      <c r="BH226" s="25">
        <f ca="1">OFFSET(pomoc!$S$16,pomoc!AZ$10,0)</f>
        <v>0</v>
      </c>
      <c r="BI226" s="25">
        <f ca="1">OFFSET(pomoc!$S$16,pomoc!BA$10,0)</f>
        <v>0</v>
      </c>
      <c r="BJ226" s="25">
        <f ca="1">OFFSET(pomoc!$S$16,pomoc!BB$10,0)</f>
        <v>0</v>
      </c>
      <c r="BK226" s="25">
        <f ca="1">OFFSET(pomoc!$S$16,pomoc!BC$10,0)</f>
        <v>0</v>
      </c>
      <c r="BL226" s="25">
        <f ca="1">OFFSET(pomoc!$S$16,pomoc!BD$10,0)</f>
        <v>0</v>
      </c>
      <c r="BM226" s="25">
        <f ca="1">OFFSET(pomoc!$S$16,pomoc!BE$10,0)</f>
        <v>0</v>
      </c>
      <c r="BN226" s="25">
        <f ca="1">OFFSET(pomoc!$S$16,pomoc!BF$10,0)</f>
        <v>0</v>
      </c>
      <c r="BO226" s="25">
        <f ca="1">OFFSET(pomoc!$S$16,pomoc!BG$10,0)</f>
        <v>0</v>
      </c>
      <c r="BP226" s="25">
        <f ca="1">OFFSET(pomoc!$S$16,pomoc!BH$10,0)</f>
        <v>0</v>
      </c>
      <c r="BQ226" s="25">
        <f ca="1">OFFSET(pomoc!$S$16,pomoc!BI$10,0)</f>
        <v>0</v>
      </c>
      <c r="BR226" s="25">
        <f ca="1">OFFSET(pomoc!$S$16,pomoc!BJ$10,0)</f>
        <v>0</v>
      </c>
      <c r="BS226" s="25">
        <f ca="1">OFFSET(pomoc!$S$16,pomoc!BK$10,0)</f>
        <v>0</v>
      </c>
      <c r="BT226" s="25">
        <f ca="1">OFFSET(pomoc!$S$16,pomoc!BL$10,0)</f>
        <v>0</v>
      </c>
      <c r="BV226" s="32">
        <f ca="1">SUM(J226:BT226)</f>
        <v>0</v>
      </c>
      <c r="BY226" s="32">
        <f ca="1">BV226</f>
        <v>0</v>
      </c>
    </row>
    <row r="227" spans="3:141" x14ac:dyDescent="0.2">
      <c r="C227" s="23">
        <v>4</v>
      </c>
      <c r="D227" s="189" t="s">
        <v>108</v>
      </c>
      <c r="E227" s="190"/>
      <c r="F227" s="190"/>
      <c r="G227" s="190"/>
      <c r="H227" s="190"/>
      <c r="I227" s="191"/>
      <c r="J227" s="33">
        <f ca="1">OFFSET(pomoc!$S$17,pomoc!B$10,0)</f>
        <v>0</v>
      </c>
      <c r="K227" s="33">
        <f ca="1">OFFSET(pomoc!$S$17,pomoc!C$10,0)</f>
        <v>0</v>
      </c>
      <c r="L227" s="33">
        <f ca="1">OFFSET(pomoc!$S$17,pomoc!D$10,0)</f>
        <v>0</v>
      </c>
      <c r="M227" s="33">
        <f ca="1">OFFSET(pomoc!$S$17,pomoc!E$10,0)</f>
        <v>0</v>
      </c>
      <c r="N227" s="33">
        <f ca="1">OFFSET(pomoc!$S$17,pomoc!F$10,0)</f>
        <v>0</v>
      </c>
      <c r="O227" s="33">
        <f ca="1">OFFSET(pomoc!$S$17,pomoc!G$10,0)</f>
        <v>0</v>
      </c>
      <c r="P227" s="33">
        <f ca="1">OFFSET(pomoc!$S$17,pomoc!H$10,0)</f>
        <v>0</v>
      </c>
      <c r="Q227" s="33">
        <f ca="1">OFFSET(pomoc!$S$17,pomoc!I$10,0)</f>
        <v>0</v>
      </c>
      <c r="R227" s="33">
        <f ca="1">OFFSET(pomoc!$S$17,pomoc!J$10,0)</f>
        <v>0</v>
      </c>
      <c r="S227" s="33">
        <f ca="1">OFFSET(pomoc!$S$17,pomoc!K$10,0)</f>
        <v>0</v>
      </c>
      <c r="T227" s="33">
        <f ca="1">OFFSET(pomoc!$S$17,pomoc!L$10,0)</f>
        <v>0</v>
      </c>
      <c r="U227" s="33">
        <f ca="1">OFFSET(pomoc!$S$17,pomoc!M$10,0)</f>
        <v>0</v>
      </c>
      <c r="V227" s="33">
        <f ca="1">OFFSET(pomoc!$S$17,pomoc!N$10,0)</f>
        <v>0</v>
      </c>
      <c r="W227" s="33">
        <f ca="1">OFFSET(pomoc!$S$17,pomoc!O$10,0)</f>
        <v>0</v>
      </c>
      <c r="X227" s="33">
        <f ca="1">OFFSET(pomoc!$S$17,pomoc!P$10,0)</f>
        <v>0</v>
      </c>
      <c r="Y227" s="33">
        <f ca="1">OFFSET(pomoc!$S$17,pomoc!Q$10,0)</f>
        <v>0</v>
      </c>
      <c r="Z227" s="33">
        <f ca="1">OFFSET(pomoc!$S$17,pomoc!R$10,0)</f>
        <v>0</v>
      </c>
      <c r="AA227" s="33">
        <f ca="1">OFFSET(pomoc!$S$17,pomoc!S$10,0)</f>
        <v>0</v>
      </c>
      <c r="AB227" s="33">
        <f ca="1">OFFSET(pomoc!$S$17,pomoc!T$10,0)</f>
        <v>0</v>
      </c>
      <c r="AC227" s="33">
        <f ca="1">OFFSET(pomoc!$S$17,pomoc!U$10,0)</f>
        <v>0</v>
      </c>
      <c r="AD227" s="33">
        <f ca="1">OFFSET(pomoc!$S$17,pomoc!V$10,0)</f>
        <v>0</v>
      </c>
      <c r="AE227" s="33">
        <f ca="1">OFFSET(pomoc!$S$17,pomoc!W$10,0)</f>
        <v>0</v>
      </c>
      <c r="AF227" s="33">
        <f ca="1">OFFSET(pomoc!$S$17,pomoc!X$10,0)</f>
        <v>0</v>
      </c>
      <c r="AG227" s="33">
        <f ca="1">OFFSET(pomoc!$S$17,pomoc!Y$10,0)</f>
        <v>0</v>
      </c>
      <c r="AH227" s="33">
        <f ca="1">OFFSET(pomoc!$S$17,pomoc!Z$10,0)</f>
        <v>0</v>
      </c>
      <c r="AI227" s="33">
        <f ca="1">OFFSET(pomoc!$S$17,pomoc!AA$10,0)</f>
        <v>0</v>
      </c>
      <c r="AJ227" s="33">
        <f ca="1">OFFSET(pomoc!$S$17,pomoc!AB$10,0)</f>
        <v>0</v>
      </c>
      <c r="AK227" s="33">
        <f ca="1">OFFSET(pomoc!$S$17,pomoc!AC$10,0)</f>
        <v>0</v>
      </c>
      <c r="AL227" s="33">
        <f ca="1">OFFSET(pomoc!$S$17,pomoc!AD$10,0)</f>
        <v>0</v>
      </c>
      <c r="AM227" s="33">
        <f ca="1">OFFSET(pomoc!$S$17,pomoc!AE$10,0)</f>
        <v>0</v>
      </c>
      <c r="AN227" s="33">
        <f ca="1">OFFSET(pomoc!$S$17,pomoc!AF$10,0)</f>
        <v>0</v>
      </c>
      <c r="AO227" s="33">
        <f ca="1">OFFSET(pomoc!$S$17,pomoc!AG$10,0)</f>
        <v>0</v>
      </c>
      <c r="AP227" s="33">
        <f ca="1">OFFSET(pomoc!$S$17,pomoc!AH$10,0)</f>
        <v>0</v>
      </c>
      <c r="AQ227" s="33">
        <f ca="1">OFFSET(pomoc!$S$17,pomoc!AI$10,0)</f>
        <v>0</v>
      </c>
      <c r="AR227" s="33">
        <f ca="1">OFFSET(pomoc!$S$17,pomoc!AJ$10,0)</f>
        <v>0</v>
      </c>
      <c r="AS227" s="33">
        <f ca="1">OFFSET(pomoc!$S$17,pomoc!AK$10,0)</f>
        <v>0</v>
      </c>
      <c r="AT227" s="33">
        <f ca="1">OFFSET(pomoc!$S$17,pomoc!AL$10,0)</f>
        <v>0</v>
      </c>
      <c r="AU227" s="33">
        <f ca="1">OFFSET(pomoc!$S$17,pomoc!AM$10,0)</f>
        <v>0</v>
      </c>
      <c r="AV227" s="33">
        <f ca="1">OFFSET(pomoc!$S$17,pomoc!AN$10,0)</f>
        <v>0</v>
      </c>
      <c r="AW227" s="33">
        <f ca="1">OFFSET(pomoc!$S$17,pomoc!AO$10,0)</f>
        <v>0</v>
      </c>
      <c r="AX227" s="33">
        <f ca="1">OFFSET(pomoc!$S$17,pomoc!AP$10,0)</f>
        <v>0</v>
      </c>
      <c r="AY227" s="33">
        <f ca="1">OFFSET(pomoc!$S$17,pomoc!AQ$10,0)</f>
        <v>0</v>
      </c>
      <c r="AZ227" s="33">
        <f ca="1">OFFSET(pomoc!$S$17,pomoc!AR$10,0)</f>
        <v>0</v>
      </c>
      <c r="BA227" s="33">
        <f ca="1">OFFSET(pomoc!$S$17,pomoc!AS$10,0)</f>
        <v>0</v>
      </c>
      <c r="BB227" s="33">
        <f ca="1">OFFSET(pomoc!$S$17,pomoc!AT$10,0)</f>
        <v>0</v>
      </c>
      <c r="BC227" s="33">
        <f ca="1">OFFSET(pomoc!$S$17,pomoc!AU$10,0)</f>
        <v>0</v>
      </c>
      <c r="BD227" s="33">
        <f ca="1">OFFSET(pomoc!$S$17,pomoc!AV$10,0)</f>
        <v>0</v>
      </c>
      <c r="BE227" s="33">
        <f ca="1">OFFSET(pomoc!$S$17,pomoc!AW$10,0)</f>
        <v>0</v>
      </c>
      <c r="BF227" s="33">
        <f ca="1">OFFSET(pomoc!$S$17,pomoc!AX$10,0)</f>
        <v>0</v>
      </c>
      <c r="BG227" s="33">
        <f ca="1">OFFSET(pomoc!$S$17,pomoc!AY$10,0)</f>
        <v>0</v>
      </c>
      <c r="BH227" s="33">
        <f ca="1">OFFSET(pomoc!$S$17,pomoc!AZ$10,0)</f>
        <v>0</v>
      </c>
      <c r="BI227" s="33">
        <f ca="1">OFFSET(pomoc!$S$17,pomoc!BA$10,0)</f>
        <v>0</v>
      </c>
      <c r="BJ227" s="33">
        <f ca="1">OFFSET(pomoc!$S$17,pomoc!BB$10,0)</f>
        <v>0</v>
      </c>
      <c r="BK227" s="33">
        <f ca="1">OFFSET(pomoc!$S$17,pomoc!BC$10,0)</f>
        <v>0</v>
      </c>
      <c r="BL227" s="33">
        <f ca="1">OFFSET(pomoc!$S$17,pomoc!BD$10,0)</f>
        <v>0</v>
      </c>
      <c r="BM227" s="33">
        <f ca="1">OFFSET(pomoc!$S$17,pomoc!BE$10,0)</f>
        <v>0</v>
      </c>
      <c r="BN227" s="33">
        <f ca="1">OFFSET(pomoc!$S$17,pomoc!BF$10,0)</f>
        <v>0</v>
      </c>
      <c r="BO227" s="33">
        <f ca="1">OFFSET(pomoc!$S$17,pomoc!BG$10,0)</f>
        <v>0</v>
      </c>
      <c r="BP227" s="33">
        <f ca="1">OFFSET(pomoc!$S$17,pomoc!BH$10,0)</f>
        <v>0</v>
      </c>
      <c r="BQ227" s="33">
        <f ca="1">OFFSET(pomoc!$S$17,pomoc!BI$10,0)</f>
        <v>0</v>
      </c>
      <c r="BR227" s="33">
        <f ca="1">OFFSET(pomoc!$S$17,pomoc!BJ$10,0)</f>
        <v>0</v>
      </c>
      <c r="BS227" s="33">
        <f ca="1">OFFSET(pomoc!$S$17,pomoc!BK$10,0)</f>
        <v>0</v>
      </c>
      <c r="BT227" s="33">
        <f ca="1">OFFSET(pomoc!$S$17,pomoc!BL$10,0)</f>
        <v>0</v>
      </c>
    </row>
    <row r="228" spans="3:141" x14ac:dyDescent="0.2">
      <c r="C228" s="23">
        <v>5</v>
      </c>
      <c r="D228" s="189" t="s">
        <v>122</v>
      </c>
      <c r="E228" s="190"/>
      <c r="F228" s="190"/>
      <c r="G228" s="190"/>
      <c r="H228" s="190"/>
      <c r="I228" s="191"/>
      <c r="J228" s="21" t="str">
        <f t="shared" ref="J228:AO228" ca="1" si="97">IF(ISTEXT(J221),IF($BV224=0,0,CA224/$BV224),"")</f>
        <v/>
      </c>
      <c r="K228" s="21" t="str">
        <f t="shared" ca="1" si="97"/>
        <v/>
      </c>
      <c r="L228" s="21" t="str">
        <f t="shared" ca="1" si="97"/>
        <v/>
      </c>
      <c r="M228" s="21" t="str">
        <f t="shared" ca="1" si="97"/>
        <v/>
      </c>
      <c r="N228" s="21" t="str">
        <f t="shared" ca="1" si="97"/>
        <v/>
      </c>
      <c r="O228" s="21" t="str">
        <f t="shared" ca="1" si="97"/>
        <v/>
      </c>
      <c r="P228" s="21" t="str">
        <f t="shared" ca="1" si="97"/>
        <v/>
      </c>
      <c r="Q228" s="21" t="str">
        <f t="shared" ca="1" si="97"/>
        <v/>
      </c>
      <c r="R228" s="21" t="str">
        <f t="shared" ca="1" si="97"/>
        <v/>
      </c>
      <c r="S228" s="21" t="str">
        <f t="shared" ca="1" si="97"/>
        <v/>
      </c>
      <c r="T228" s="21" t="str">
        <f t="shared" ca="1" si="97"/>
        <v/>
      </c>
      <c r="U228" s="21" t="str">
        <f t="shared" ca="1" si="97"/>
        <v/>
      </c>
      <c r="V228" s="21" t="str">
        <f t="shared" ca="1" si="97"/>
        <v/>
      </c>
      <c r="W228" s="21" t="str">
        <f t="shared" ca="1" si="97"/>
        <v/>
      </c>
      <c r="X228" s="21" t="str">
        <f t="shared" ca="1" si="97"/>
        <v/>
      </c>
      <c r="Y228" s="21" t="str">
        <f t="shared" ca="1" si="97"/>
        <v/>
      </c>
      <c r="Z228" s="21" t="str">
        <f t="shared" ca="1" si="97"/>
        <v/>
      </c>
      <c r="AA228" s="21" t="str">
        <f t="shared" ca="1" si="97"/>
        <v/>
      </c>
      <c r="AB228" s="21" t="str">
        <f t="shared" ca="1" si="97"/>
        <v/>
      </c>
      <c r="AC228" s="21" t="str">
        <f t="shared" ca="1" si="97"/>
        <v/>
      </c>
      <c r="AD228" s="21" t="str">
        <f t="shared" ca="1" si="97"/>
        <v/>
      </c>
      <c r="AE228" s="21" t="str">
        <f t="shared" ca="1" si="97"/>
        <v/>
      </c>
      <c r="AF228" s="21" t="str">
        <f t="shared" ca="1" si="97"/>
        <v/>
      </c>
      <c r="AG228" s="21" t="str">
        <f t="shared" ca="1" si="97"/>
        <v/>
      </c>
      <c r="AH228" s="21" t="str">
        <f t="shared" ca="1" si="97"/>
        <v/>
      </c>
      <c r="AI228" s="21" t="str">
        <f t="shared" ca="1" si="97"/>
        <v/>
      </c>
      <c r="AJ228" s="21" t="str">
        <f t="shared" ca="1" si="97"/>
        <v/>
      </c>
      <c r="AK228" s="21" t="str">
        <f t="shared" ca="1" si="97"/>
        <v/>
      </c>
      <c r="AL228" s="21" t="str">
        <f t="shared" ca="1" si="97"/>
        <v/>
      </c>
      <c r="AM228" s="21" t="str">
        <f t="shared" ca="1" si="97"/>
        <v/>
      </c>
      <c r="AN228" s="21" t="str">
        <f t="shared" ca="1" si="97"/>
        <v/>
      </c>
      <c r="AO228" s="21" t="str">
        <f t="shared" ca="1" si="97"/>
        <v/>
      </c>
      <c r="AP228" s="21" t="str">
        <f t="shared" ref="AP228:BT228" ca="1" si="98">IF(ISTEXT(AP221),IF($BV224=0,0,DG224/$BV224),"")</f>
        <v/>
      </c>
      <c r="AQ228" s="21" t="str">
        <f t="shared" ca="1" si="98"/>
        <v/>
      </c>
      <c r="AR228" s="21" t="str">
        <f t="shared" ca="1" si="98"/>
        <v/>
      </c>
      <c r="AS228" s="21" t="str">
        <f t="shared" ca="1" si="98"/>
        <v/>
      </c>
      <c r="AT228" s="21" t="str">
        <f t="shared" ca="1" si="98"/>
        <v/>
      </c>
      <c r="AU228" s="21" t="str">
        <f t="shared" ca="1" si="98"/>
        <v/>
      </c>
      <c r="AV228" s="21" t="str">
        <f t="shared" ca="1" si="98"/>
        <v/>
      </c>
      <c r="AW228" s="21" t="str">
        <f t="shared" ca="1" si="98"/>
        <v/>
      </c>
      <c r="AX228" s="21" t="str">
        <f t="shared" ca="1" si="98"/>
        <v/>
      </c>
      <c r="AY228" s="21" t="str">
        <f t="shared" ca="1" si="98"/>
        <v/>
      </c>
      <c r="AZ228" s="21" t="str">
        <f t="shared" ca="1" si="98"/>
        <v/>
      </c>
      <c r="BA228" s="21" t="str">
        <f t="shared" ca="1" si="98"/>
        <v/>
      </c>
      <c r="BB228" s="21" t="str">
        <f t="shared" ca="1" si="98"/>
        <v/>
      </c>
      <c r="BC228" s="21" t="str">
        <f t="shared" ca="1" si="98"/>
        <v/>
      </c>
      <c r="BD228" s="21" t="str">
        <f t="shared" ca="1" si="98"/>
        <v/>
      </c>
      <c r="BE228" s="21" t="str">
        <f t="shared" ca="1" si="98"/>
        <v/>
      </c>
      <c r="BF228" s="21" t="str">
        <f t="shared" ca="1" si="98"/>
        <v/>
      </c>
      <c r="BG228" s="21" t="str">
        <f t="shared" ca="1" si="98"/>
        <v/>
      </c>
      <c r="BH228" s="21" t="str">
        <f t="shared" ca="1" si="98"/>
        <v/>
      </c>
      <c r="BI228" s="21" t="str">
        <f t="shared" ca="1" si="98"/>
        <v/>
      </c>
      <c r="BJ228" s="21" t="str">
        <f t="shared" ca="1" si="98"/>
        <v/>
      </c>
      <c r="BK228" s="21" t="str">
        <f t="shared" ca="1" si="98"/>
        <v/>
      </c>
      <c r="BL228" s="21" t="str">
        <f t="shared" ca="1" si="98"/>
        <v/>
      </c>
      <c r="BM228" s="21" t="str">
        <f t="shared" ca="1" si="98"/>
        <v/>
      </c>
      <c r="BN228" s="21" t="str">
        <f t="shared" ca="1" si="98"/>
        <v/>
      </c>
      <c r="BO228" s="21" t="str">
        <f t="shared" ca="1" si="98"/>
        <v/>
      </c>
      <c r="BP228" s="21" t="str">
        <f t="shared" ca="1" si="98"/>
        <v/>
      </c>
      <c r="BQ228" s="21" t="str">
        <f t="shared" ca="1" si="98"/>
        <v/>
      </c>
      <c r="BR228" s="21" t="str">
        <f t="shared" ca="1" si="98"/>
        <v/>
      </c>
      <c r="BS228" s="21" t="str">
        <f t="shared" ca="1" si="98"/>
        <v/>
      </c>
      <c r="BT228" s="21" t="str">
        <f t="shared" ca="1" si="98"/>
        <v/>
      </c>
    </row>
    <row r="229" spans="3:141" x14ac:dyDescent="0.2">
      <c r="C229" s="23">
        <v>6</v>
      </c>
      <c r="D229" s="189" t="s">
        <v>20</v>
      </c>
      <c r="E229" s="190"/>
      <c r="F229" s="190"/>
      <c r="G229" s="190"/>
      <c r="H229" s="190"/>
      <c r="I229" s="191"/>
      <c r="J229" s="41" t="str">
        <f ca="1">IF(ISNUMBER(J228),J228*jst!#REF!,"")</f>
        <v/>
      </c>
      <c r="K229" s="41" t="str">
        <f ca="1">IF(ISNUMBER(K228),K228*jst!#REF!,"")</f>
        <v/>
      </c>
      <c r="L229" s="41" t="str">
        <f ca="1">IF(ISNUMBER(L228),L228*jst!#REF!,"")</f>
        <v/>
      </c>
      <c r="M229" s="41" t="str">
        <f ca="1">IF(ISNUMBER(M228),M228*jst!#REF!,"")</f>
        <v/>
      </c>
      <c r="N229" s="41" t="str">
        <f ca="1">IF(ISNUMBER(N228),N228*jst!#REF!,"")</f>
        <v/>
      </c>
      <c r="O229" s="41" t="str">
        <f ca="1">IF(ISNUMBER(O228),O228*jst!#REF!,"")</f>
        <v/>
      </c>
      <c r="P229" s="41" t="str">
        <f ca="1">IF(ISNUMBER(P228),P228*jst!#REF!,"")</f>
        <v/>
      </c>
      <c r="Q229" s="41" t="str">
        <f ca="1">IF(ISNUMBER(Q228),Q228*jst!#REF!,"")</f>
        <v/>
      </c>
      <c r="R229" s="41" t="str">
        <f ca="1">IF(ISNUMBER(R228),R228*jst!#REF!,"")</f>
        <v/>
      </c>
      <c r="S229" s="41" t="str">
        <f ca="1">IF(ISNUMBER(S228),S228*jst!#REF!,"")</f>
        <v/>
      </c>
      <c r="T229" s="41" t="str">
        <f ca="1">IF(ISNUMBER(T228),T228*jst!#REF!,"")</f>
        <v/>
      </c>
      <c r="U229" s="41" t="str">
        <f ca="1">IF(ISNUMBER(U228),U228*jst!#REF!,"")</f>
        <v/>
      </c>
      <c r="V229" s="41" t="str">
        <f ca="1">IF(ISNUMBER(V228),V228*jst!#REF!,"")</f>
        <v/>
      </c>
      <c r="W229" s="41" t="str">
        <f ca="1">IF(ISNUMBER(W228),W228*jst!#REF!,"")</f>
        <v/>
      </c>
      <c r="X229" s="41" t="str">
        <f ca="1">IF(ISNUMBER(X228),X228*jst!#REF!,"")</f>
        <v/>
      </c>
      <c r="Y229" s="41" t="str">
        <f ca="1">IF(ISNUMBER(Y228),Y228*jst!#REF!,"")</f>
        <v/>
      </c>
      <c r="Z229" s="41" t="str">
        <f ca="1">IF(ISNUMBER(Z228),Z228*jst!#REF!,"")</f>
        <v/>
      </c>
      <c r="AA229" s="41" t="str">
        <f ca="1">IF(ISNUMBER(AA228),AA228*jst!#REF!,"")</f>
        <v/>
      </c>
      <c r="AB229" s="41" t="str">
        <f ca="1">IF(ISNUMBER(AB228),AB228*jst!#REF!,"")</f>
        <v/>
      </c>
      <c r="AC229" s="41" t="str">
        <f ca="1">IF(ISNUMBER(AC228),AC228*jst!#REF!,"")</f>
        <v/>
      </c>
      <c r="AD229" s="41" t="str">
        <f ca="1">IF(ISNUMBER(AD228),AD228*jst!#REF!,"")</f>
        <v/>
      </c>
      <c r="AE229" s="41" t="str">
        <f ca="1">IF(ISNUMBER(AE228),AE228*jst!#REF!,"")</f>
        <v/>
      </c>
      <c r="AF229" s="41" t="str">
        <f ca="1">IF(ISNUMBER(AF228),AF228*jst!#REF!,"")</f>
        <v/>
      </c>
      <c r="AG229" s="41" t="str">
        <f ca="1">IF(ISNUMBER(AG228),AG228*jst!#REF!,"")</f>
        <v/>
      </c>
      <c r="AH229" s="41" t="str">
        <f ca="1">IF(ISNUMBER(AH228),AH228*jst!#REF!,"")</f>
        <v/>
      </c>
      <c r="AI229" s="41" t="str">
        <f ca="1">IF(ISNUMBER(AI228),AI228*jst!#REF!,"")</f>
        <v/>
      </c>
      <c r="AJ229" s="41" t="str">
        <f ca="1">IF(ISNUMBER(AJ228),AJ228*jst!#REF!,"")</f>
        <v/>
      </c>
      <c r="AK229" s="41" t="str">
        <f ca="1">IF(ISNUMBER(AK228),AK228*jst!#REF!,"")</f>
        <v/>
      </c>
      <c r="AL229" s="41" t="str">
        <f ca="1">IF(ISNUMBER(AL228),AL228*jst!#REF!,"")</f>
        <v/>
      </c>
      <c r="AM229" s="41" t="str">
        <f ca="1">IF(ISNUMBER(AM228),AM228*jst!#REF!,"")</f>
        <v/>
      </c>
      <c r="AN229" s="41" t="str">
        <f ca="1">IF(ISNUMBER(AN228),AN228*jst!#REF!,"")</f>
        <v/>
      </c>
      <c r="AO229" s="41" t="str">
        <f ca="1">IF(ISNUMBER(AO228),AO228*jst!#REF!,"")</f>
        <v/>
      </c>
      <c r="AP229" s="41" t="str">
        <f ca="1">IF(ISNUMBER(AP228),AP228*jst!#REF!,"")</f>
        <v/>
      </c>
      <c r="AQ229" s="41" t="str">
        <f ca="1">IF(ISNUMBER(AQ228),AQ228*jst!#REF!,"")</f>
        <v/>
      </c>
      <c r="AR229" s="41" t="str">
        <f ca="1">IF(ISNUMBER(AR228),AR228*jst!#REF!,"")</f>
        <v/>
      </c>
      <c r="AS229" s="41" t="str">
        <f ca="1">IF(ISNUMBER(AS228),AS228*jst!#REF!,"")</f>
        <v/>
      </c>
      <c r="AT229" s="41" t="str">
        <f ca="1">IF(ISNUMBER(AT228),AT228*jst!#REF!,"")</f>
        <v/>
      </c>
      <c r="AU229" s="41" t="str">
        <f ca="1">IF(ISNUMBER(AU228),AU228*jst!#REF!,"")</f>
        <v/>
      </c>
      <c r="AV229" s="41" t="str">
        <f ca="1">IF(ISNUMBER(AV228),AV228*jst!#REF!,"")</f>
        <v/>
      </c>
      <c r="AW229" s="41" t="str">
        <f ca="1">IF(ISNUMBER(AW228),AW228*jst!#REF!,"")</f>
        <v/>
      </c>
      <c r="AX229" s="41" t="str">
        <f ca="1">IF(ISNUMBER(AX228),AX228*jst!#REF!,"")</f>
        <v/>
      </c>
      <c r="AY229" s="41" t="str">
        <f ca="1">IF(ISNUMBER(AY228),AY228*jst!#REF!,"")</f>
        <v/>
      </c>
      <c r="AZ229" s="41" t="str">
        <f ca="1">IF(ISNUMBER(AZ228),AZ228*jst!#REF!,"")</f>
        <v/>
      </c>
      <c r="BA229" s="41" t="str">
        <f ca="1">IF(ISNUMBER(BA228),BA228*jst!#REF!,"")</f>
        <v/>
      </c>
      <c r="BB229" s="41" t="str">
        <f ca="1">IF(ISNUMBER(BB228),BB228*jst!#REF!,"")</f>
        <v/>
      </c>
      <c r="BC229" s="41" t="str">
        <f ca="1">IF(ISNUMBER(BC228),BC228*jst!#REF!,"")</f>
        <v/>
      </c>
      <c r="BD229" s="41" t="str">
        <f ca="1">IF(ISNUMBER(BD228),BD228*jst!#REF!,"")</f>
        <v/>
      </c>
      <c r="BE229" s="41" t="str">
        <f ca="1">IF(ISNUMBER(BE228),BE228*jst!#REF!,"")</f>
        <v/>
      </c>
      <c r="BF229" s="41" t="str">
        <f ca="1">IF(ISNUMBER(BF228),BF228*jst!#REF!,"")</f>
        <v/>
      </c>
      <c r="BG229" s="41" t="str">
        <f ca="1">IF(ISNUMBER(BG228),BG228*jst!#REF!,"")</f>
        <v/>
      </c>
      <c r="BH229" s="41" t="str">
        <f ca="1">IF(ISNUMBER(BH228),BH228*jst!#REF!,"")</f>
        <v/>
      </c>
      <c r="BI229" s="41" t="str">
        <f ca="1">IF(ISNUMBER(BI228),BI228*jst!#REF!,"")</f>
        <v/>
      </c>
      <c r="BJ229" s="41" t="str">
        <f ca="1">IF(ISNUMBER(BJ228),BJ228*jst!#REF!,"")</f>
        <v/>
      </c>
      <c r="BK229" s="41" t="str">
        <f ca="1">IF(ISNUMBER(BK228),BK228*jst!#REF!,"")</f>
        <v/>
      </c>
      <c r="BL229" s="41" t="str">
        <f ca="1">IF(ISNUMBER(BL228),BL228*jst!#REF!,"")</f>
        <v/>
      </c>
      <c r="BM229" s="41" t="str">
        <f ca="1">IF(ISNUMBER(BM228),BM228*jst!#REF!,"")</f>
        <v/>
      </c>
      <c r="BN229" s="41" t="str">
        <f ca="1">IF(ISNUMBER(BN228),BN228*jst!#REF!,"")</f>
        <v/>
      </c>
      <c r="BO229" s="41" t="str">
        <f ca="1">IF(ISNUMBER(BO228),BO228*jst!#REF!,"")</f>
        <v/>
      </c>
      <c r="BP229" s="41" t="str">
        <f ca="1">IF(ISNUMBER(BP228),BP228*jst!#REF!,"")</f>
        <v/>
      </c>
      <c r="BQ229" s="41" t="str">
        <f ca="1">IF(ISNUMBER(BQ228),BQ228*jst!#REF!,"")</f>
        <v/>
      </c>
      <c r="BR229" s="41" t="str">
        <f ca="1">IF(ISNUMBER(BR228),BR228*jst!#REF!,"")</f>
        <v/>
      </c>
      <c r="BS229" s="41" t="str">
        <f ca="1">IF(ISNUMBER(BS228),BS228*jst!#REF!,"")</f>
        <v/>
      </c>
      <c r="BT229" s="41" t="str">
        <f ca="1">IF(ISNUMBER(BT228),BT228*jst!#REF!,"")</f>
        <v/>
      </c>
    </row>
    <row r="230" spans="3:141" ht="13.5" thickBot="1" x14ac:dyDescent="0.25">
      <c r="C230" s="23">
        <v>7</v>
      </c>
      <c r="D230" s="171" t="s">
        <v>19</v>
      </c>
      <c r="E230" s="172"/>
      <c r="F230" s="172"/>
      <c r="G230" s="172"/>
      <c r="H230" s="172"/>
      <c r="I230" s="173"/>
      <c r="J230" s="48" t="str">
        <f t="shared" ref="J230:AO230" ca="1" si="99">IF(ISNUMBER(J229),J229*12,"")</f>
        <v/>
      </c>
      <c r="K230" s="48" t="str">
        <f t="shared" ca="1" si="99"/>
        <v/>
      </c>
      <c r="L230" s="48" t="str">
        <f t="shared" ca="1" si="99"/>
        <v/>
      </c>
      <c r="M230" s="48" t="str">
        <f t="shared" ca="1" si="99"/>
        <v/>
      </c>
      <c r="N230" s="48" t="str">
        <f t="shared" ca="1" si="99"/>
        <v/>
      </c>
      <c r="O230" s="48" t="str">
        <f t="shared" ca="1" si="99"/>
        <v/>
      </c>
      <c r="P230" s="48" t="str">
        <f t="shared" ca="1" si="99"/>
        <v/>
      </c>
      <c r="Q230" s="48" t="str">
        <f t="shared" ca="1" si="99"/>
        <v/>
      </c>
      <c r="R230" s="48" t="str">
        <f t="shared" ca="1" si="99"/>
        <v/>
      </c>
      <c r="S230" s="48" t="str">
        <f t="shared" ca="1" si="99"/>
        <v/>
      </c>
      <c r="T230" s="48" t="str">
        <f t="shared" ca="1" si="99"/>
        <v/>
      </c>
      <c r="U230" s="48" t="str">
        <f t="shared" ca="1" si="99"/>
        <v/>
      </c>
      <c r="V230" s="48" t="str">
        <f t="shared" ca="1" si="99"/>
        <v/>
      </c>
      <c r="W230" s="48" t="str">
        <f t="shared" ca="1" si="99"/>
        <v/>
      </c>
      <c r="X230" s="48" t="str">
        <f t="shared" ca="1" si="99"/>
        <v/>
      </c>
      <c r="Y230" s="48" t="str">
        <f t="shared" ca="1" si="99"/>
        <v/>
      </c>
      <c r="Z230" s="48" t="str">
        <f t="shared" ca="1" si="99"/>
        <v/>
      </c>
      <c r="AA230" s="48" t="str">
        <f t="shared" ca="1" si="99"/>
        <v/>
      </c>
      <c r="AB230" s="48" t="str">
        <f t="shared" ca="1" si="99"/>
        <v/>
      </c>
      <c r="AC230" s="48" t="str">
        <f t="shared" ca="1" si="99"/>
        <v/>
      </c>
      <c r="AD230" s="48" t="str">
        <f t="shared" ca="1" si="99"/>
        <v/>
      </c>
      <c r="AE230" s="48" t="str">
        <f t="shared" ca="1" si="99"/>
        <v/>
      </c>
      <c r="AF230" s="48" t="str">
        <f t="shared" ca="1" si="99"/>
        <v/>
      </c>
      <c r="AG230" s="48" t="str">
        <f t="shared" ca="1" si="99"/>
        <v/>
      </c>
      <c r="AH230" s="48" t="str">
        <f t="shared" ca="1" si="99"/>
        <v/>
      </c>
      <c r="AI230" s="48" t="str">
        <f t="shared" ca="1" si="99"/>
        <v/>
      </c>
      <c r="AJ230" s="48" t="str">
        <f t="shared" ca="1" si="99"/>
        <v/>
      </c>
      <c r="AK230" s="48" t="str">
        <f t="shared" ca="1" si="99"/>
        <v/>
      </c>
      <c r="AL230" s="48" t="str">
        <f t="shared" ca="1" si="99"/>
        <v/>
      </c>
      <c r="AM230" s="48" t="str">
        <f t="shared" ca="1" si="99"/>
        <v/>
      </c>
      <c r="AN230" s="48" t="str">
        <f t="shared" ca="1" si="99"/>
        <v/>
      </c>
      <c r="AO230" s="48" t="str">
        <f t="shared" ca="1" si="99"/>
        <v/>
      </c>
      <c r="AP230" s="48" t="str">
        <f t="shared" ref="AP230:BT230" ca="1" si="100">IF(ISNUMBER(AP229),AP229*12,"")</f>
        <v/>
      </c>
      <c r="AQ230" s="48" t="str">
        <f t="shared" ca="1" si="100"/>
        <v/>
      </c>
      <c r="AR230" s="48" t="str">
        <f t="shared" ca="1" si="100"/>
        <v/>
      </c>
      <c r="AS230" s="48" t="str">
        <f t="shared" ca="1" si="100"/>
        <v/>
      </c>
      <c r="AT230" s="48" t="str">
        <f t="shared" ca="1" si="100"/>
        <v/>
      </c>
      <c r="AU230" s="48" t="str">
        <f t="shared" ca="1" si="100"/>
        <v/>
      </c>
      <c r="AV230" s="48" t="str">
        <f t="shared" ca="1" si="100"/>
        <v/>
      </c>
      <c r="AW230" s="48" t="str">
        <f t="shared" ca="1" si="100"/>
        <v/>
      </c>
      <c r="AX230" s="48" t="str">
        <f t="shared" ca="1" si="100"/>
        <v/>
      </c>
      <c r="AY230" s="48" t="str">
        <f t="shared" ca="1" si="100"/>
        <v/>
      </c>
      <c r="AZ230" s="48" t="str">
        <f t="shared" ca="1" si="100"/>
        <v/>
      </c>
      <c r="BA230" s="48" t="str">
        <f t="shared" ca="1" si="100"/>
        <v/>
      </c>
      <c r="BB230" s="48" t="str">
        <f t="shared" ca="1" si="100"/>
        <v/>
      </c>
      <c r="BC230" s="48" t="str">
        <f t="shared" ca="1" si="100"/>
        <v/>
      </c>
      <c r="BD230" s="48" t="str">
        <f t="shared" ca="1" si="100"/>
        <v/>
      </c>
      <c r="BE230" s="48" t="str">
        <f t="shared" ca="1" si="100"/>
        <v/>
      </c>
      <c r="BF230" s="48" t="str">
        <f t="shared" ca="1" si="100"/>
        <v/>
      </c>
      <c r="BG230" s="48" t="str">
        <f t="shared" ca="1" si="100"/>
        <v/>
      </c>
      <c r="BH230" s="48" t="str">
        <f t="shared" ca="1" si="100"/>
        <v/>
      </c>
      <c r="BI230" s="48" t="str">
        <f t="shared" ca="1" si="100"/>
        <v/>
      </c>
      <c r="BJ230" s="48" t="str">
        <f t="shared" ca="1" si="100"/>
        <v/>
      </c>
      <c r="BK230" s="48" t="str">
        <f t="shared" ca="1" si="100"/>
        <v/>
      </c>
      <c r="BL230" s="48" t="str">
        <f t="shared" ca="1" si="100"/>
        <v/>
      </c>
      <c r="BM230" s="48" t="str">
        <f t="shared" ca="1" si="100"/>
        <v/>
      </c>
      <c r="BN230" s="48" t="str">
        <f t="shared" ca="1" si="100"/>
        <v/>
      </c>
      <c r="BO230" s="48" t="str">
        <f t="shared" ca="1" si="100"/>
        <v/>
      </c>
      <c r="BP230" s="48" t="str">
        <f t="shared" ca="1" si="100"/>
        <v/>
      </c>
      <c r="BQ230" s="48" t="str">
        <f t="shared" ca="1" si="100"/>
        <v/>
      </c>
      <c r="BR230" s="48" t="str">
        <f t="shared" ca="1" si="100"/>
        <v/>
      </c>
      <c r="BS230" s="48" t="str">
        <f t="shared" ca="1" si="100"/>
        <v/>
      </c>
      <c r="BT230" s="48" t="str">
        <f t="shared" ca="1" si="100"/>
        <v/>
      </c>
    </row>
    <row r="231" spans="3:141" ht="13.5" thickBot="1" x14ac:dyDescent="0.25"/>
    <row r="232" spans="3:141" ht="13.5" thickBot="1" x14ac:dyDescent="0.25">
      <c r="C232" s="174" t="s">
        <v>15</v>
      </c>
      <c r="D232" s="176" t="s">
        <v>18</v>
      </c>
      <c r="E232" s="177"/>
      <c r="F232" s="195" t="str">
        <f>pomoc!T$6</f>
        <v/>
      </c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70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2"/>
    </row>
    <row r="233" spans="3:141" x14ac:dyDescent="0.2">
      <c r="C233" s="175"/>
      <c r="D233" s="178" t="s">
        <v>13</v>
      </c>
      <c r="E233" s="179"/>
      <c r="F233" s="196" t="str">
        <f>pomoc!T$5</f>
        <v>p19</v>
      </c>
      <c r="G233" s="181"/>
      <c r="H233" s="178" t="s">
        <v>21</v>
      </c>
      <c r="I233" s="179"/>
      <c r="J233" s="28">
        <f ca="1">OFFSET(pomoc!$T$12,pomoc!B$10,0)</f>
        <v>0</v>
      </c>
      <c r="K233" s="28">
        <f ca="1">OFFSET(pomoc!$T$12,pomoc!C$10,0)</f>
        <v>0</v>
      </c>
      <c r="L233" s="28">
        <f ca="1">OFFSET(pomoc!$T$12,pomoc!D$10,0)</f>
        <v>0</v>
      </c>
      <c r="M233" s="28">
        <f ca="1">OFFSET(pomoc!$T$12,pomoc!E$10,0)</f>
        <v>0</v>
      </c>
      <c r="N233" s="28">
        <f ca="1">OFFSET(pomoc!$T$12,pomoc!F$10,0)</f>
        <v>0</v>
      </c>
      <c r="O233" s="28">
        <f ca="1">OFFSET(pomoc!$T$12,pomoc!G$10,0)</f>
        <v>0</v>
      </c>
      <c r="P233" s="28">
        <f ca="1">OFFSET(pomoc!$T$12,pomoc!H$10,0)</f>
        <v>0</v>
      </c>
      <c r="Q233" s="28">
        <f ca="1">OFFSET(pomoc!$T$12,pomoc!I$10,0)</f>
        <v>0</v>
      </c>
      <c r="R233" s="28">
        <f ca="1">OFFSET(pomoc!$T$12,pomoc!J$10,0)</f>
        <v>0</v>
      </c>
      <c r="S233" s="28">
        <f ca="1">OFFSET(pomoc!$T$12,pomoc!K$10,0)</f>
        <v>0</v>
      </c>
      <c r="T233" s="28">
        <f ca="1">OFFSET(pomoc!$T$12,pomoc!L$10,0)</f>
        <v>0</v>
      </c>
      <c r="U233" s="28">
        <f ca="1">OFFSET(pomoc!$T$12,pomoc!M$10,0)</f>
        <v>0</v>
      </c>
      <c r="V233" s="28">
        <f ca="1">OFFSET(pomoc!$T$12,pomoc!N$10,0)</f>
        <v>0</v>
      </c>
      <c r="W233" s="28">
        <f ca="1">OFFSET(pomoc!$T$12,pomoc!O$10,0)</f>
        <v>0</v>
      </c>
      <c r="X233" s="28">
        <f ca="1">OFFSET(pomoc!$T$12,pomoc!P$10,0)</f>
        <v>0</v>
      </c>
      <c r="Y233" s="28">
        <f ca="1">OFFSET(pomoc!$T$12,pomoc!Q$10,0)</f>
        <v>0</v>
      </c>
      <c r="Z233" s="28">
        <f ca="1">OFFSET(pomoc!$T$12,pomoc!R$10,0)</f>
        <v>0</v>
      </c>
      <c r="AA233" s="28">
        <f ca="1">OFFSET(pomoc!$T$12,pomoc!S$10,0)</f>
        <v>0</v>
      </c>
      <c r="AB233" s="28">
        <f ca="1">OFFSET(pomoc!$T$12,pomoc!T$10,0)</f>
        <v>0</v>
      </c>
      <c r="AC233" s="28">
        <f ca="1">OFFSET(pomoc!$T$12,pomoc!U$10,0)</f>
        <v>0</v>
      </c>
      <c r="AD233" s="28">
        <f ca="1">OFFSET(pomoc!$T$12,pomoc!V$10,0)</f>
        <v>0</v>
      </c>
      <c r="AE233" s="28">
        <f ca="1">OFFSET(pomoc!$T$12,pomoc!W$10,0)</f>
        <v>0</v>
      </c>
      <c r="AF233" s="28">
        <f ca="1">OFFSET(pomoc!$T$12,pomoc!X$10,0)</f>
        <v>0</v>
      </c>
      <c r="AG233" s="28">
        <f ca="1">OFFSET(pomoc!$T$12,pomoc!Y$10,0)</f>
        <v>0</v>
      </c>
      <c r="AH233" s="28">
        <f ca="1">OFFSET(pomoc!$T$12,pomoc!Z$10,0)</f>
        <v>0</v>
      </c>
      <c r="AI233" s="28">
        <f ca="1">OFFSET(pomoc!$T$12,pomoc!AA$10,0)</f>
        <v>0</v>
      </c>
      <c r="AJ233" s="28">
        <f ca="1">OFFSET(pomoc!$T$12,pomoc!AB$10,0)</f>
        <v>0</v>
      </c>
      <c r="AK233" s="28">
        <f ca="1">OFFSET(pomoc!$T$12,pomoc!AC$10,0)</f>
        <v>0</v>
      </c>
      <c r="AL233" s="28">
        <f ca="1">OFFSET(pomoc!$T$12,pomoc!AD$10,0)</f>
        <v>0</v>
      </c>
      <c r="AM233" s="28">
        <f ca="1">OFFSET(pomoc!$T$12,pomoc!AE$10,0)</f>
        <v>0</v>
      </c>
      <c r="AN233" s="28">
        <f ca="1">OFFSET(pomoc!$T$12,pomoc!AF$10,0)</f>
        <v>0</v>
      </c>
      <c r="AO233" s="28">
        <f ca="1">OFFSET(pomoc!$T$12,pomoc!AG$10,0)</f>
        <v>0</v>
      </c>
      <c r="AP233" s="28">
        <f ca="1">OFFSET(pomoc!$T$12,pomoc!AH$10,0)</f>
        <v>0</v>
      </c>
      <c r="AQ233" s="28">
        <f ca="1">OFFSET(pomoc!$T$12,pomoc!AI$10,0)</f>
        <v>0</v>
      </c>
      <c r="AR233" s="28">
        <f ca="1">OFFSET(pomoc!$T$12,pomoc!AJ$10,0)</f>
        <v>0</v>
      </c>
      <c r="AS233" s="28">
        <f ca="1">OFFSET(pomoc!$T$12,pomoc!AK$10,0)</f>
        <v>0</v>
      </c>
      <c r="AT233" s="28">
        <f ca="1">OFFSET(pomoc!$T$12,pomoc!AL$10,0)</f>
        <v>0</v>
      </c>
      <c r="AU233" s="28">
        <f ca="1">OFFSET(pomoc!$T$12,pomoc!AM$10,0)</f>
        <v>0</v>
      </c>
      <c r="AV233" s="28">
        <f ca="1">OFFSET(pomoc!$T$12,pomoc!AN$10,0)</f>
        <v>0</v>
      </c>
      <c r="AW233" s="28">
        <f ca="1">OFFSET(pomoc!$T$12,pomoc!AO$10,0)</f>
        <v>0</v>
      </c>
      <c r="AX233" s="28">
        <f ca="1">OFFSET(pomoc!$T$12,pomoc!AP$10,0)</f>
        <v>0</v>
      </c>
      <c r="AY233" s="28">
        <f ca="1">OFFSET(pomoc!$T$12,pomoc!AQ$10,0)</f>
        <v>0</v>
      </c>
      <c r="AZ233" s="28">
        <f ca="1">OFFSET(pomoc!$T$12,pomoc!AR$10,0)</f>
        <v>0</v>
      </c>
      <c r="BA233" s="28">
        <f ca="1">OFFSET(pomoc!$T$12,pomoc!AS$10,0)</f>
        <v>0</v>
      </c>
      <c r="BB233" s="28">
        <f ca="1">OFFSET(pomoc!$T$12,pomoc!AT$10,0)</f>
        <v>0</v>
      </c>
      <c r="BC233" s="28">
        <f ca="1">OFFSET(pomoc!$T$12,pomoc!AU$10,0)</f>
        <v>0</v>
      </c>
      <c r="BD233" s="28">
        <f ca="1">OFFSET(pomoc!$T$12,pomoc!AV$10,0)</f>
        <v>0</v>
      </c>
      <c r="BE233" s="28">
        <f ca="1">OFFSET(pomoc!$T$12,pomoc!AW$10,0)</f>
        <v>0</v>
      </c>
      <c r="BF233" s="28">
        <f ca="1">OFFSET(pomoc!$T$12,pomoc!AX$10,0)</f>
        <v>0</v>
      </c>
      <c r="BG233" s="28">
        <f ca="1">OFFSET(pomoc!$T$12,pomoc!AY$10,0)</f>
        <v>0</v>
      </c>
      <c r="BH233" s="28">
        <f ca="1">OFFSET(pomoc!$T$12,pomoc!AZ$10,0)</f>
        <v>0</v>
      </c>
      <c r="BI233" s="28">
        <f ca="1">OFFSET(pomoc!$T$12,pomoc!BA$10,0)</f>
        <v>0</v>
      </c>
      <c r="BJ233" s="28">
        <f ca="1">OFFSET(pomoc!$T$12,pomoc!BB$10,0)</f>
        <v>0</v>
      </c>
      <c r="BK233" s="28">
        <f ca="1">OFFSET(pomoc!$T$12,pomoc!BC$10,0)</f>
        <v>0</v>
      </c>
      <c r="BL233" s="28">
        <f ca="1">OFFSET(pomoc!$T$12,pomoc!BD$10,0)</f>
        <v>0</v>
      </c>
      <c r="BM233" s="28">
        <f ca="1">OFFSET(pomoc!$T$12,pomoc!BE$10,0)</f>
        <v>0</v>
      </c>
      <c r="BN233" s="28">
        <f ca="1">OFFSET(pomoc!$T$12,pomoc!BF$10,0)</f>
        <v>0</v>
      </c>
      <c r="BO233" s="28">
        <f ca="1">OFFSET(pomoc!$T$12,pomoc!BG$10,0)</f>
        <v>0</v>
      </c>
      <c r="BP233" s="28">
        <f ca="1">OFFSET(pomoc!$T$12,pomoc!BH$10,0)</f>
        <v>0</v>
      </c>
      <c r="BQ233" s="28">
        <f ca="1">OFFSET(pomoc!$T$12,pomoc!BI$10,0)</f>
        <v>0</v>
      </c>
      <c r="BR233" s="28">
        <f ca="1">OFFSET(pomoc!$T$12,pomoc!BJ$10,0)</f>
        <v>0</v>
      </c>
      <c r="BS233" s="28">
        <f ca="1">OFFSET(pomoc!$T$12,pomoc!BK$10,0)</f>
        <v>0</v>
      </c>
      <c r="BT233" s="28">
        <f ca="1">OFFSET(pomoc!$T$12,pomoc!BL$10,0)</f>
        <v>0</v>
      </c>
    </row>
    <row r="234" spans="3:141" x14ac:dyDescent="0.2">
      <c r="C234" s="175"/>
      <c r="D234" s="162" t="s">
        <v>23</v>
      </c>
      <c r="E234" s="163"/>
      <c r="F234" s="163"/>
      <c r="G234" s="164"/>
      <c r="H234" s="182" t="s">
        <v>22</v>
      </c>
      <c r="I234" s="183"/>
      <c r="J234" s="20">
        <f ca="1">OFFSET(pomoc!$T$13,pomoc!B$10,0)</f>
        <v>1</v>
      </c>
      <c r="K234" s="20">
        <f ca="1">OFFSET(pomoc!$T$13,pomoc!C$10,0)</f>
        <v>1</v>
      </c>
      <c r="L234" s="20">
        <f ca="1">OFFSET(pomoc!$T$13,pomoc!D$10,0)</f>
        <v>1</v>
      </c>
      <c r="M234" s="20">
        <f ca="1">OFFSET(pomoc!$T$13,pomoc!E$10,0)</f>
        <v>1</v>
      </c>
      <c r="N234" s="20">
        <f ca="1">OFFSET(pomoc!$T$13,pomoc!F$10,0)</f>
        <v>1</v>
      </c>
      <c r="O234" s="20">
        <f ca="1">OFFSET(pomoc!$T$13,pomoc!G$10,0)</f>
        <v>1</v>
      </c>
      <c r="P234" s="20">
        <f ca="1">OFFSET(pomoc!$T$13,pomoc!H$10,0)</f>
        <v>1</v>
      </c>
      <c r="Q234" s="20">
        <f ca="1">OFFSET(pomoc!$T$13,pomoc!I$10,0)</f>
        <v>1</v>
      </c>
      <c r="R234" s="20">
        <f ca="1">OFFSET(pomoc!$T$13,pomoc!J$10,0)</f>
        <v>1</v>
      </c>
      <c r="S234" s="20">
        <f ca="1">OFFSET(pomoc!$T$13,pomoc!K$10,0)</f>
        <v>1</v>
      </c>
      <c r="T234" s="20">
        <f ca="1">OFFSET(pomoc!$T$13,pomoc!L$10,0)</f>
        <v>1</v>
      </c>
      <c r="U234" s="20">
        <f ca="1">OFFSET(pomoc!$T$13,pomoc!M$10,0)</f>
        <v>1</v>
      </c>
      <c r="V234" s="20">
        <f ca="1">OFFSET(pomoc!$T$13,pomoc!N$10,0)</f>
        <v>1</v>
      </c>
      <c r="W234" s="20">
        <f ca="1">OFFSET(pomoc!$T$13,pomoc!O$10,0)</f>
        <v>1</v>
      </c>
      <c r="X234" s="20">
        <f ca="1">OFFSET(pomoc!$T$13,pomoc!P$10,0)</f>
        <v>1</v>
      </c>
      <c r="Y234" s="20">
        <f ca="1">OFFSET(pomoc!$T$13,pomoc!Q$10,0)</f>
        <v>1</v>
      </c>
      <c r="Z234" s="20">
        <f ca="1">OFFSET(pomoc!$T$13,pomoc!R$10,0)</f>
        <v>1</v>
      </c>
      <c r="AA234" s="20">
        <f ca="1">OFFSET(pomoc!$T$13,pomoc!S$10,0)</f>
        <v>0</v>
      </c>
      <c r="AB234" s="20">
        <f ca="1">OFFSET(pomoc!$T$13,pomoc!T$10,0)</f>
        <v>0</v>
      </c>
      <c r="AC234" s="20">
        <f ca="1">OFFSET(pomoc!$T$13,pomoc!U$10,0)</f>
        <v>1</v>
      </c>
      <c r="AD234" s="20">
        <f ca="1">OFFSET(pomoc!$T$13,pomoc!V$10,0)</f>
        <v>1</v>
      </c>
      <c r="AE234" s="20">
        <f ca="1">OFFSET(pomoc!$T$13,pomoc!W$10,0)</f>
        <v>1</v>
      </c>
      <c r="AF234" s="20">
        <f ca="1">OFFSET(pomoc!$T$13,pomoc!X$10,0)</f>
        <v>1</v>
      </c>
      <c r="AG234" s="20">
        <f ca="1">OFFSET(pomoc!$T$13,pomoc!Y$10,0)</f>
        <v>1</v>
      </c>
      <c r="AH234" s="20">
        <f ca="1">OFFSET(pomoc!$T$13,pomoc!Z$10,0)</f>
        <v>1</v>
      </c>
      <c r="AI234" s="20">
        <f ca="1">OFFSET(pomoc!$T$13,pomoc!AA$10,0)</f>
        <v>1</v>
      </c>
      <c r="AJ234" s="20">
        <f ca="1">OFFSET(pomoc!$T$13,pomoc!AB$10,0)</f>
        <v>1</v>
      </c>
      <c r="AK234" s="20">
        <f ca="1">OFFSET(pomoc!$T$13,pomoc!AC$10,0)</f>
        <v>1</v>
      </c>
      <c r="AL234" s="20">
        <f ca="1">OFFSET(pomoc!$T$13,pomoc!AD$10,0)</f>
        <v>1</v>
      </c>
      <c r="AM234" s="20">
        <f ca="1">OFFSET(pomoc!$T$13,pomoc!AE$10,0)</f>
        <v>1</v>
      </c>
      <c r="AN234" s="20">
        <f ca="1">OFFSET(pomoc!$T$13,pomoc!AF$10,0)</f>
        <v>1</v>
      </c>
      <c r="AO234" s="20">
        <f ca="1">OFFSET(pomoc!$T$13,pomoc!AG$10,0)</f>
        <v>1</v>
      </c>
      <c r="AP234" s="20">
        <f ca="1">OFFSET(pomoc!$T$13,pomoc!AH$10,0)</f>
        <v>1</v>
      </c>
      <c r="AQ234" s="20">
        <f ca="1">OFFSET(pomoc!$T$13,pomoc!AI$10,0)</f>
        <v>1</v>
      </c>
      <c r="AR234" s="20">
        <f ca="1">OFFSET(pomoc!$T$13,pomoc!AJ$10,0)</f>
        <v>1</v>
      </c>
      <c r="AS234" s="20">
        <f ca="1">OFFSET(pomoc!$T$13,pomoc!AK$10,0)</f>
        <v>1</v>
      </c>
      <c r="AT234" s="20">
        <f ca="1">OFFSET(pomoc!$T$13,pomoc!AL$10,0)</f>
        <v>1</v>
      </c>
      <c r="AU234" s="20">
        <f ca="1">OFFSET(pomoc!$T$13,pomoc!AM$10,0)</f>
        <v>1</v>
      </c>
      <c r="AV234" s="20">
        <f ca="1">OFFSET(pomoc!$T$13,pomoc!AN$10,0)</f>
        <v>1</v>
      </c>
      <c r="AW234" s="20">
        <f ca="1">OFFSET(pomoc!$T$13,pomoc!AO$10,0)</f>
        <v>1</v>
      </c>
      <c r="AX234" s="20">
        <f ca="1">OFFSET(pomoc!$T$13,pomoc!AP$10,0)</f>
        <v>1</v>
      </c>
      <c r="AY234" s="20">
        <f ca="1">OFFSET(pomoc!$T$13,pomoc!AQ$10,0)</f>
        <v>1</v>
      </c>
      <c r="AZ234" s="20">
        <f ca="1">OFFSET(pomoc!$T$13,pomoc!AR$10,0)</f>
        <v>1</v>
      </c>
      <c r="BA234" s="20">
        <f ca="1">OFFSET(pomoc!$T$13,pomoc!AS$10,0)</f>
        <v>1</v>
      </c>
      <c r="BB234" s="20">
        <f ca="1">OFFSET(pomoc!$T$13,pomoc!AT$10,0)</f>
        <v>1</v>
      </c>
      <c r="BC234" s="20">
        <f ca="1">OFFSET(pomoc!$T$13,pomoc!AU$10,0)</f>
        <v>1</v>
      </c>
      <c r="BD234" s="20">
        <f ca="1">OFFSET(pomoc!$T$13,pomoc!AV$10,0)</f>
        <v>1</v>
      </c>
      <c r="BE234" s="20">
        <f ca="1">OFFSET(pomoc!$T$13,pomoc!AW$10,0)</f>
        <v>1</v>
      </c>
      <c r="BF234" s="20">
        <f ca="1">OFFSET(pomoc!$T$13,pomoc!AX$10,0)</f>
        <v>1</v>
      </c>
      <c r="BG234" s="20">
        <f ca="1">OFFSET(pomoc!$T$13,pomoc!AY$10,0)</f>
        <v>1</v>
      </c>
      <c r="BH234" s="20">
        <f ca="1">OFFSET(pomoc!$T$13,pomoc!AZ$10,0)</f>
        <v>1</v>
      </c>
      <c r="BI234" s="20">
        <f ca="1">OFFSET(pomoc!$T$13,pomoc!BA$10,0)</f>
        <v>1</v>
      </c>
      <c r="BJ234" s="20">
        <f ca="1">OFFSET(pomoc!$T$13,pomoc!BB$10,0)</f>
        <v>1</v>
      </c>
      <c r="BK234" s="20">
        <f ca="1">OFFSET(pomoc!$T$13,pomoc!BC$10,0)</f>
        <v>1</v>
      </c>
      <c r="BL234" s="20">
        <f ca="1">OFFSET(pomoc!$T$13,pomoc!BD$10,0)</f>
        <v>1</v>
      </c>
      <c r="BM234" s="20">
        <f ca="1">OFFSET(pomoc!$T$13,pomoc!BE$10,0)</f>
        <v>1</v>
      </c>
      <c r="BN234" s="20">
        <f ca="1">OFFSET(pomoc!$T$13,pomoc!BF$10,0)</f>
        <v>1</v>
      </c>
      <c r="BO234" s="20">
        <f ca="1">OFFSET(pomoc!$T$13,pomoc!BG$10,0)</f>
        <v>1</v>
      </c>
      <c r="BP234" s="20">
        <f ca="1">OFFSET(pomoc!$T$13,pomoc!BH$10,0)</f>
        <v>1</v>
      </c>
      <c r="BQ234" s="20">
        <f ca="1">OFFSET(pomoc!$T$13,pomoc!BI$10,0)</f>
        <v>1</v>
      </c>
      <c r="BR234" s="20">
        <f ca="1">OFFSET(pomoc!$T$13,pomoc!BJ$10,0)</f>
        <v>1</v>
      </c>
      <c r="BS234" s="20">
        <f ca="1">OFFSET(pomoc!$T$13,pomoc!BK$10,0)</f>
        <v>1</v>
      </c>
      <c r="BT234" s="20">
        <f ca="1">OFFSET(pomoc!$T$13,pomoc!BL$10,0)</f>
        <v>1</v>
      </c>
    </row>
    <row r="235" spans="3:141" ht="13.5" thickBot="1" x14ac:dyDescent="0.25">
      <c r="C235" s="175"/>
      <c r="D235" s="165"/>
      <c r="E235" s="166"/>
      <c r="F235" s="166"/>
      <c r="G235" s="167"/>
      <c r="H235" s="184" t="s">
        <v>15</v>
      </c>
      <c r="I235" s="185"/>
      <c r="J235" s="24" t="str">
        <f ca="1">IF(ISTEXT(J233),1,"")</f>
        <v/>
      </c>
      <c r="K235" s="24" t="str">
        <f ca="1">IF(ISTEXT(K233),J235+1,"")</f>
        <v/>
      </c>
      <c r="L235" s="24" t="str">
        <f t="shared" ref="L235:BT235" ca="1" si="101">IF(ISTEXT(L233),K235+1,"")</f>
        <v/>
      </c>
      <c r="M235" s="24" t="str">
        <f t="shared" ca="1" si="101"/>
        <v/>
      </c>
      <c r="N235" s="24" t="str">
        <f t="shared" ca="1" si="101"/>
        <v/>
      </c>
      <c r="O235" s="24" t="str">
        <f t="shared" ca="1" si="101"/>
        <v/>
      </c>
      <c r="P235" s="24" t="str">
        <f t="shared" ca="1" si="101"/>
        <v/>
      </c>
      <c r="Q235" s="24" t="str">
        <f t="shared" ca="1" si="101"/>
        <v/>
      </c>
      <c r="R235" s="24" t="str">
        <f t="shared" ca="1" si="101"/>
        <v/>
      </c>
      <c r="S235" s="24" t="str">
        <f t="shared" ca="1" si="101"/>
        <v/>
      </c>
      <c r="T235" s="24" t="str">
        <f t="shared" ca="1" si="101"/>
        <v/>
      </c>
      <c r="U235" s="24" t="str">
        <f t="shared" ca="1" si="101"/>
        <v/>
      </c>
      <c r="V235" s="24" t="str">
        <f t="shared" ca="1" si="101"/>
        <v/>
      </c>
      <c r="W235" s="24" t="str">
        <f t="shared" ca="1" si="101"/>
        <v/>
      </c>
      <c r="X235" s="24" t="str">
        <f t="shared" ca="1" si="101"/>
        <v/>
      </c>
      <c r="Y235" s="24" t="str">
        <f t="shared" ca="1" si="101"/>
        <v/>
      </c>
      <c r="Z235" s="24" t="str">
        <f t="shared" ca="1" si="101"/>
        <v/>
      </c>
      <c r="AA235" s="24" t="str">
        <f t="shared" ca="1" si="101"/>
        <v/>
      </c>
      <c r="AB235" s="24" t="str">
        <f t="shared" ca="1" si="101"/>
        <v/>
      </c>
      <c r="AC235" s="24" t="str">
        <f t="shared" ca="1" si="101"/>
        <v/>
      </c>
      <c r="AD235" s="24" t="str">
        <f t="shared" ca="1" si="101"/>
        <v/>
      </c>
      <c r="AE235" s="24" t="str">
        <f t="shared" ca="1" si="101"/>
        <v/>
      </c>
      <c r="AF235" s="24" t="str">
        <f t="shared" ca="1" si="101"/>
        <v/>
      </c>
      <c r="AG235" s="24" t="str">
        <f t="shared" ca="1" si="101"/>
        <v/>
      </c>
      <c r="AH235" s="24" t="str">
        <f t="shared" ca="1" si="101"/>
        <v/>
      </c>
      <c r="AI235" s="24" t="str">
        <f t="shared" ca="1" si="101"/>
        <v/>
      </c>
      <c r="AJ235" s="24" t="str">
        <f t="shared" ca="1" si="101"/>
        <v/>
      </c>
      <c r="AK235" s="24" t="str">
        <f t="shared" ca="1" si="101"/>
        <v/>
      </c>
      <c r="AL235" s="24" t="str">
        <f t="shared" ca="1" si="101"/>
        <v/>
      </c>
      <c r="AM235" s="24" t="str">
        <f t="shared" ca="1" si="101"/>
        <v/>
      </c>
      <c r="AN235" s="24" t="str">
        <f t="shared" ca="1" si="101"/>
        <v/>
      </c>
      <c r="AO235" s="24" t="str">
        <f t="shared" ca="1" si="101"/>
        <v/>
      </c>
      <c r="AP235" s="24" t="str">
        <f t="shared" ca="1" si="101"/>
        <v/>
      </c>
      <c r="AQ235" s="24" t="str">
        <f t="shared" ca="1" si="101"/>
        <v/>
      </c>
      <c r="AR235" s="24" t="str">
        <f t="shared" ca="1" si="101"/>
        <v/>
      </c>
      <c r="AS235" s="24" t="str">
        <f t="shared" ca="1" si="101"/>
        <v/>
      </c>
      <c r="AT235" s="24" t="str">
        <f t="shared" ca="1" si="101"/>
        <v/>
      </c>
      <c r="AU235" s="24" t="str">
        <f t="shared" ca="1" si="101"/>
        <v/>
      </c>
      <c r="AV235" s="24" t="str">
        <f t="shared" ca="1" si="101"/>
        <v/>
      </c>
      <c r="AW235" s="24" t="str">
        <f t="shared" ca="1" si="101"/>
        <v/>
      </c>
      <c r="AX235" s="24" t="str">
        <f t="shared" ca="1" si="101"/>
        <v/>
      </c>
      <c r="AY235" s="24" t="str">
        <f t="shared" ca="1" si="101"/>
        <v/>
      </c>
      <c r="AZ235" s="24" t="str">
        <f t="shared" ca="1" si="101"/>
        <v/>
      </c>
      <c r="BA235" s="24" t="str">
        <f t="shared" ca="1" si="101"/>
        <v/>
      </c>
      <c r="BB235" s="24" t="str">
        <f t="shared" ca="1" si="101"/>
        <v/>
      </c>
      <c r="BC235" s="24" t="str">
        <f t="shared" ca="1" si="101"/>
        <v/>
      </c>
      <c r="BD235" s="24" t="str">
        <f t="shared" ca="1" si="101"/>
        <v/>
      </c>
      <c r="BE235" s="24" t="str">
        <f t="shared" ca="1" si="101"/>
        <v/>
      </c>
      <c r="BF235" s="24" t="str">
        <f t="shared" ca="1" si="101"/>
        <v/>
      </c>
      <c r="BG235" s="24" t="str">
        <f t="shared" ca="1" si="101"/>
        <v/>
      </c>
      <c r="BH235" s="24" t="str">
        <f t="shared" ca="1" si="101"/>
        <v/>
      </c>
      <c r="BI235" s="24" t="str">
        <f t="shared" ca="1" si="101"/>
        <v/>
      </c>
      <c r="BJ235" s="24" t="str">
        <f t="shared" ca="1" si="101"/>
        <v/>
      </c>
      <c r="BK235" s="24" t="str">
        <f t="shared" ca="1" si="101"/>
        <v/>
      </c>
      <c r="BL235" s="24" t="str">
        <f t="shared" ca="1" si="101"/>
        <v/>
      </c>
      <c r="BM235" s="24" t="str">
        <f t="shared" ca="1" si="101"/>
        <v/>
      </c>
      <c r="BN235" s="24" t="str">
        <f t="shared" ca="1" si="101"/>
        <v/>
      </c>
      <c r="BO235" s="24" t="str">
        <f t="shared" ca="1" si="101"/>
        <v/>
      </c>
      <c r="BP235" s="24" t="str">
        <f t="shared" ca="1" si="101"/>
        <v/>
      </c>
      <c r="BQ235" s="24" t="str">
        <f t="shared" ca="1" si="101"/>
        <v/>
      </c>
      <c r="BR235" s="24" t="str">
        <f t="shared" ca="1" si="101"/>
        <v/>
      </c>
      <c r="BS235" s="24" t="str">
        <f t="shared" ca="1" si="101"/>
        <v/>
      </c>
      <c r="BT235" s="24" t="str">
        <f t="shared" ca="1" si="101"/>
        <v/>
      </c>
    </row>
    <row r="236" spans="3:141" x14ac:dyDescent="0.2">
      <c r="C236" s="23">
        <v>1</v>
      </c>
      <c r="D236" s="192" t="s">
        <v>120</v>
      </c>
      <c r="E236" s="193"/>
      <c r="F236" s="193"/>
      <c r="G236" s="193"/>
      <c r="H236" s="193"/>
      <c r="I236" s="194"/>
      <c r="J236" s="29" t="str">
        <f ca="1">OFFSET(pomoc!$T$14,pomoc!B$10,0)</f>
        <v/>
      </c>
      <c r="K236" s="29" t="str">
        <f ca="1">OFFSET(pomoc!$T$14,pomoc!C$10,0)</f>
        <v/>
      </c>
      <c r="L236" s="29" t="str">
        <f ca="1">OFFSET(pomoc!$T$14,pomoc!D$10,0)</f>
        <v/>
      </c>
      <c r="M236" s="29" t="str">
        <f ca="1">OFFSET(pomoc!$T$14,pomoc!E$10,0)</f>
        <v/>
      </c>
      <c r="N236" s="29" t="str">
        <f ca="1">OFFSET(pomoc!$T$14,pomoc!F$10,0)</f>
        <v/>
      </c>
      <c r="O236" s="29" t="str">
        <f ca="1">OFFSET(pomoc!$T$14,pomoc!G$10,0)</f>
        <v/>
      </c>
      <c r="P236" s="29" t="str">
        <f ca="1">OFFSET(pomoc!$T$14,pomoc!H$10,0)</f>
        <v/>
      </c>
      <c r="Q236" s="29" t="str">
        <f ca="1">OFFSET(pomoc!$T$14,pomoc!I$10,0)</f>
        <v/>
      </c>
      <c r="R236" s="29" t="str">
        <f ca="1">OFFSET(pomoc!$T$14,pomoc!J$10,0)</f>
        <v/>
      </c>
      <c r="S236" s="29" t="str">
        <f ca="1">OFFSET(pomoc!$T$14,pomoc!K$10,0)</f>
        <v/>
      </c>
      <c r="T236" s="29" t="str">
        <f ca="1">OFFSET(pomoc!$T$14,pomoc!L$10,0)</f>
        <v/>
      </c>
      <c r="U236" s="29" t="str">
        <f ca="1">OFFSET(pomoc!$T$14,pomoc!M$10,0)</f>
        <v/>
      </c>
      <c r="V236" s="29" t="str">
        <f ca="1">OFFSET(pomoc!$T$14,pomoc!N$10,0)</f>
        <v/>
      </c>
      <c r="W236" s="29" t="str">
        <f ca="1">OFFSET(pomoc!$T$14,pomoc!O$10,0)</f>
        <v/>
      </c>
      <c r="X236" s="29" t="str">
        <f ca="1">OFFSET(pomoc!$T$14,pomoc!P$10,0)</f>
        <v/>
      </c>
      <c r="Y236" s="29" t="str">
        <f ca="1">OFFSET(pomoc!$T$14,pomoc!Q$10,0)</f>
        <v/>
      </c>
      <c r="Z236" s="29" t="str">
        <f ca="1">OFFSET(pomoc!$T$14,pomoc!R$10,0)</f>
        <v/>
      </c>
      <c r="AA236" s="29" t="str">
        <f ca="1">OFFSET(pomoc!$T$14,pomoc!S$10,0)</f>
        <v/>
      </c>
      <c r="AB236" s="29" t="str">
        <f ca="1">OFFSET(pomoc!$T$14,pomoc!T$10,0)</f>
        <v/>
      </c>
      <c r="AC236" s="29" t="str">
        <f ca="1">OFFSET(pomoc!$T$14,pomoc!U$10,0)</f>
        <v/>
      </c>
      <c r="AD236" s="29" t="str">
        <f ca="1">OFFSET(pomoc!$T$14,pomoc!V$10,0)</f>
        <v/>
      </c>
      <c r="AE236" s="29" t="str">
        <f ca="1">OFFSET(pomoc!$T$14,pomoc!W$10,0)</f>
        <v/>
      </c>
      <c r="AF236" s="29" t="str">
        <f ca="1">OFFSET(pomoc!$T$14,pomoc!X$10,0)</f>
        <v/>
      </c>
      <c r="AG236" s="29" t="str">
        <f ca="1">OFFSET(pomoc!$T$14,pomoc!Y$10,0)</f>
        <v/>
      </c>
      <c r="AH236" s="29" t="str">
        <f ca="1">OFFSET(pomoc!$T$14,pomoc!Z$10,0)</f>
        <v/>
      </c>
      <c r="AI236" s="29" t="str">
        <f ca="1">OFFSET(pomoc!$T$14,pomoc!AA$10,0)</f>
        <v/>
      </c>
      <c r="AJ236" s="29" t="str">
        <f ca="1">OFFSET(pomoc!$T$14,pomoc!AB$10,0)</f>
        <v/>
      </c>
      <c r="AK236" s="29" t="str">
        <f ca="1">OFFSET(pomoc!$T$14,pomoc!AC$10,0)</f>
        <v/>
      </c>
      <c r="AL236" s="29" t="str">
        <f ca="1">OFFSET(pomoc!$T$14,pomoc!AD$10,0)</f>
        <v/>
      </c>
      <c r="AM236" s="29" t="str">
        <f ca="1">OFFSET(pomoc!$T$14,pomoc!AE$10,0)</f>
        <v/>
      </c>
      <c r="AN236" s="29" t="str">
        <f ca="1">OFFSET(pomoc!$T$14,pomoc!AF$10,0)</f>
        <v/>
      </c>
      <c r="AO236" s="29" t="str">
        <f ca="1">OFFSET(pomoc!$T$14,pomoc!AG$10,0)</f>
        <v/>
      </c>
      <c r="AP236" s="29" t="str">
        <f ca="1">OFFSET(pomoc!$T$14,pomoc!AH$10,0)</f>
        <v/>
      </c>
      <c r="AQ236" s="29" t="str">
        <f ca="1">OFFSET(pomoc!$T$14,pomoc!AI$10,0)</f>
        <v/>
      </c>
      <c r="AR236" s="29" t="str">
        <f ca="1">OFFSET(pomoc!$T$14,pomoc!AJ$10,0)</f>
        <v/>
      </c>
      <c r="AS236" s="29" t="str">
        <f ca="1">OFFSET(pomoc!$T$14,pomoc!AK$10,0)</f>
        <v/>
      </c>
      <c r="AT236" s="29" t="str">
        <f ca="1">OFFSET(pomoc!$T$14,pomoc!AL$10,0)</f>
        <v/>
      </c>
      <c r="AU236" s="29" t="str">
        <f ca="1">OFFSET(pomoc!$T$14,pomoc!AM$10,0)</f>
        <v/>
      </c>
      <c r="AV236" s="29" t="str">
        <f ca="1">OFFSET(pomoc!$T$14,pomoc!AN$10,0)</f>
        <v/>
      </c>
      <c r="AW236" s="29" t="str">
        <f ca="1">OFFSET(pomoc!$T$14,pomoc!AO$10,0)</f>
        <v/>
      </c>
      <c r="AX236" s="29" t="str">
        <f ca="1">OFFSET(pomoc!$T$14,pomoc!AP$10,0)</f>
        <v/>
      </c>
      <c r="AY236" s="29" t="str">
        <f ca="1">OFFSET(pomoc!$T$14,pomoc!AQ$10,0)</f>
        <v/>
      </c>
      <c r="AZ236" s="29" t="str">
        <f ca="1">OFFSET(pomoc!$T$14,pomoc!AR$10,0)</f>
        <v/>
      </c>
      <c r="BA236" s="29" t="str">
        <f ca="1">OFFSET(pomoc!$T$14,pomoc!AS$10,0)</f>
        <v/>
      </c>
      <c r="BB236" s="29" t="str">
        <f ca="1">OFFSET(pomoc!$T$14,pomoc!AT$10,0)</f>
        <v/>
      </c>
      <c r="BC236" s="29" t="str">
        <f ca="1">OFFSET(pomoc!$T$14,pomoc!AU$10,0)</f>
        <v/>
      </c>
      <c r="BD236" s="29" t="str">
        <f ca="1">OFFSET(pomoc!$T$14,pomoc!AV$10,0)</f>
        <v/>
      </c>
      <c r="BE236" s="29" t="str">
        <f ca="1">OFFSET(pomoc!$T$14,pomoc!AW$10,0)</f>
        <v/>
      </c>
      <c r="BF236" s="29" t="str">
        <f ca="1">OFFSET(pomoc!$T$14,pomoc!AX$10,0)</f>
        <v/>
      </c>
      <c r="BG236" s="29" t="str">
        <f ca="1">OFFSET(pomoc!$T$14,pomoc!AY$10,0)</f>
        <v/>
      </c>
      <c r="BH236" s="29" t="str">
        <f ca="1">OFFSET(pomoc!$T$14,pomoc!AZ$10,0)</f>
        <v/>
      </c>
      <c r="BI236" s="29" t="str">
        <f ca="1">OFFSET(pomoc!$T$14,pomoc!BA$10,0)</f>
        <v/>
      </c>
      <c r="BJ236" s="29" t="str">
        <f ca="1">OFFSET(pomoc!$T$14,pomoc!BB$10,0)</f>
        <v/>
      </c>
      <c r="BK236" s="29" t="str">
        <f ca="1">OFFSET(pomoc!$T$14,pomoc!BC$10,0)</f>
        <v/>
      </c>
      <c r="BL236" s="29" t="str">
        <f ca="1">OFFSET(pomoc!$T$14,pomoc!BD$10,0)</f>
        <v/>
      </c>
      <c r="BM236" s="29" t="str">
        <f ca="1">OFFSET(pomoc!$T$14,pomoc!BE$10,0)</f>
        <v/>
      </c>
      <c r="BN236" s="29" t="str">
        <f ca="1">OFFSET(pomoc!$T$14,pomoc!BF$10,0)</f>
        <v/>
      </c>
      <c r="BO236" s="29" t="str">
        <f ca="1">OFFSET(pomoc!$T$14,pomoc!BG$10,0)</f>
        <v/>
      </c>
      <c r="BP236" s="29" t="str">
        <f ca="1">OFFSET(pomoc!$T$14,pomoc!BH$10,0)</f>
        <v/>
      </c>
      <c r="BQ236" s="29" t="str">
        <f ca="1">OFFSET(pomoc!$T$14,pomoc!BI$10,0)</f>
        <v/>
      </c>
      <c r="BR236" s="29" t="str">
        <f ca="1">OFFSET(pomoc!$T$14,pomoc!BJ$10,0)</f>
        <v/>
      </c>
      <c r="BS236" s="29" t="str">
        <f ca="1">OFFSET(pomoc!$T$14,pomoc!BK$10,0)</f>
        <v/>
      </c>
      <c r="BT236" s="29" t="str">
        <f ca="1">OFFSET(pomoc!$T$14,pomoc!BL$10,0)</f>
        <v/>
      </c>
      <c r="BV236" s="32">
        <f ca="1">SUM(CA236:EK236)</f>
        <v>0</v>
      </c>
      <c r="BW236" s="32">
        <f ca="1">BV236</f>
        <v>0</v>
      </c>
      <c r="CA236" s="1">
        <f t="shared" ref="CA236:DF236" ca="1" si="102">IF(ISNUMBER(J236*J239),J236*J239,0)</f>
        <v>0</v>
      </c>
      <c r="CB236" s="1">
        <f t="shared" ca="1" si="102"/>
        <v>0</v>
      </c>
      <c r="CC236" s="1">
        <f t="shared" ca="1" si="102"/>
        <v>0</v>
      </c>
      <c r="CD236" s="1">
        <f t="shared" ca="1" si="102"/>
        <v>0</v>
      </c>
      <c r="CE236" s="1">
        <f t="shared" ca="1" si="102"/>
        <v>0</v>
      </c>
      <c r="CF236" s="1">
        <f t="shared" ca="1" si="102"/>
        <v>0</v>
      </c>
      <c r="CG236" s="1">
        <f t="shared" ca="1" si="102"/>
        <v>0</v>
      </c>
      <c r="CH236" s="1">
        <f t="shared" ca="1" si="102"/>
        <v>0</v>
      </c>
      <c r="CI236" s="1">
        <f t="shared" ca="1" si="102"/>
        <v>0</v>
      </c>
      <c r="CJ236" s="1">
        <f t="shared" ca="1" si="102"/>
        <v>0</v>
      </c>
      <c r="CK236" s="1">
        <f t="shared" ca="1" si="102"/>
        <v>0</v>
      </c>
      <c r="CL236" s="1">
        <f t="shared" ca="1" si="102"/>
        <v>0</v>
      </c>
      <c r="CM236" s="1">
        <f t="shared" ca="1" si="102"/>
        <v>0</v>
      </c>
      <c r="CN236" s="1">
        <f t="shared" ca="1" si="102"/>
        <v>0</v>
      </c>
      <c r="CO236" s="1">
        <f t="shared" ca="1" si="102"/>
        <v>0</v>
      </c>
      <c r="CP236" s="1">
        <f t="shared" ca="1" si="102"/>
        <v>0</v>
      </c>
      <c r="CQ236" s="1">
        <f t="shared" ca="1" si="102"/>
        <v>0</v>
      </c>
      <c r="CR236" s="1">
        <f t="shared" ca="1" si="102"/>
        <v>0</v>
      </c>
      <c r="CS236" s="1">
        <f t="shared" ca="1" si="102"/>
        <v>0</v>
      </c>
      <c r="CT236" s="1">
        <f t="shared" ca="1" si="102"/>
        <v>0</v>
      </c>
      <c r="CU236" s="1">
        <f t="shared" ca="1" si="102"/>
        <v>0</v>
      </c>
      <c r="CV236" s="1">
        <f t="shared" ca="1" si="102"/>
        <v>0</v>
      </c>
      <c r="CW236" s="1">
        <f t="shared" ca="1" si="102"/>
        <v>0</v>
      </c>
      <c r="CX236" s="1">
        <f t="shared" ca="1" si="102"/>
        <v>0</v>
      </c>
      <c r="CY236" s="1">
        <f t="shared" ca="1" si="102"/>
        <v>0</v>
      </c>
      <c r="CZ236" s="1">
        <f t="shared" ca="1" si="102"/>
        <v>0</v>
      </c>
      <c r="DA236" s="1">
        <f t="shared" ca="1" si="102"/>
        <v>0</v>
      </c>
      <c r="DB236" s="1">
        <f t="shared" ca="1" si="102"/>
        <v>0</v>
      </c>
      <c r="DC236" s="1">
        <f t="shared" ca="1" si="102"/>
        <v>0</v>
      </c>
      <c r="DD236" s="1">
        <f t="shared" ca="1" si="102"/>
        <v>0</v>
      </c>
      <c r="DE236" s="1">
        <f t="shared" ca="1" si="102"/>
        <v>0</v>
      </c>
      <c r="DF236" s="1">
        <f t="shared" ca="1" si="102"/>
        <v>0</v>
      </c>
      <c r="DG236" s="1">
        <f t="shared" ref="DG236:EK236" ca="1" si="103">IF(ISNUMBER(AP236*AP239),AP236*AP239,0)</f>
        <v>0</v>
      </c>
      <c r="DH236" s="1">
        <f t="shared" ca="1" si="103"/>
        <v>0</v>
      </c>
      <c r="DI236" s="1">
        <f t="shared" ca="1" si="103"/>
        <v>0</v>
      </c>
      <c r="DJ236" s="1">
        <f t="shared" ca="1" si="103"/>
        <v>0</v>
      </c>
      <c r="DK236" s="1">
        <f t="shared" ca="1" si="103"/>
        <v>0</v>
      </c>
      <c r="DL236" s="1">
        <f t="shared" ca="1" si="103"/>
        <v>0</v>
      </c>
      <c r="DM236" s="1">
        <f t="shared" ca="1" si="103"/>
        <v>0</v>
      </c>
      <c r="DN236" s="1">
        <f t="shared" ca="1" si="103"/>
        <v>0</v>
      </c>
      <c r="DO236" s="1">
        <f t="shared" ca="1" si="103"/>
        <v>0</v>
      </c>
      <c r="DP236" s="1">
        <f t="shared" ca="1" si="103"/>
        <v>0</v>
      </c>
      <c r="DQ236" s="1">
        <f t="shared" ca="1" si="103"/>
        <v>0</v>
      </c>
      <c r="DR236" s="1">
        <f t="shared" ca="1" si="103"/>
        <v>0</v>
      </c>
      <c r="DS236" s="1">
        <f t="shared" ca="1" si="103"/>
        <v>0</v>
      </c>
      <c r="DT236" s="1">
        <f t="shared" ca="1" si="103"/>
        <v>0</v>
      </c>
      <c r="DU236" s="1">
        <f t="shared" ca="1" si="103"/>
        <v>0</v>
      </c>
      <c r="DV236" s="1">
        <f t="shared" ca="1" si="103"/>
        <v>0</v>
      </c>
      <c r="DW236" s="1">
        <f t="shared" ca="1" si="103"/>
        <v>0</v>
      </c>
      <c r="DX236" s="1">
        <f t="shared" ca="1" si="103"/>
        <v>0</v>
      </c>
      <c r="DY236" s="1">
        <f t="shared" ca="1" si="103"/>
        <v>0</v>
      </c>
      <c r="DZ236" s="1">
        <f t="shared" ca="1" si="103"/>
        <v>0</v>
      </c>
      <c r="EA236" s="1">
        <f t="shared" ca="1" si="103"/>
        <v>0</v>
      </c>
      <c r="EB236" s="1">
        <f t="shared" ca="1" si="103"/>
        <v>0</v>
      </c>
      <c r="EC236" s="1">
        <f t="shared" ca="1" si="103"/>
        <v>0</v>
      </c>
      <c r="ED236" s="1">
        <f t="shared" ca="1" si="103"/>
        <v>0</v>
      </c>
      <c r="EE236" s="1">
        <f t="shared" ca="1" si="103"/>
        <v>0</v>
      </c>
      <c r="EF236" s="1">
        <f t="shared" ca="1" si="103"/>
        <v>0</v>
      </c>
      <c r="EG236" s="1">
        <f t="shared" ca="1" si="103"/>
        <v>0</v>
      </c>
      <c r="EH236" s="1">
        <f t="shared" ca="1" si="103"/>
        <v>0</v>
      </c>
      <c r="EI236" s="1">
        <f t="shared" ca="1" si="103"/>
        <v>0</v>
      </c>
      <c r="EJ236" s="1">
        <f t="shared" ca="1" si="103"/>
        <v>0</v>
      </c>
      <c r="EK236" s="1">
        <f t="shared" ca="1" si="103"/>
        <v>0</v>
      </c>
    </row>
    <row r="237" spans="3:141" x14ac:dyDescent="0.2">
      <c r="C237" s="23">
        <v>2</v>
      </c>
      <c r="D237" s="189" t="s">
        <v>121</v>
      </c>
      <c r="E237" s="190"/>
      <c r="F237" s="190"/>
      <c r="G237" s="190"/>
      <c r="H237" s="190"/>
      <c r="I237" s="191"/>
      <c r="J237" s="25" t="str">
        <f ca="1">OFFSET(pomoc!$T$15,pomoc!B$10,0)</f>
        <v/>
      </c>
      <c r="K237" s="25" t="str">
        <f ca="1">OFFSET(pomoc!$T$15,pomoc!C$10,0)</f>
        <v/>
      </c>
      <c r="L237" s="25" t="str">
        <f ca="1">OFFSET(pomoc!$T$15,pomoc!D$10,0)</f>
        <v/>
      </c>
      <c r="M237" s="25" t="str">
        <f ca="1">OFFSET(pomoc!$T$15,pomoc!E$10,0)</f>
        <v/>
      </c>
      <c r="N237" s="25" t="str">
        <f ca="1">OFFSET(pomoc!$T$15,pomoc!F$10,0)</f>
        <v/>
      </c>
      <c r="O237" s="25" t="str">
        <f ca="1">OFFSET(pomoc!$T$15,pomoc!G$10,0)</f>
        <v/>
      </c>
      <c r="P237" s="25" t="str">
        <f ca="1">OFFSET(pomoc!$T$15,pomoc!H$10,0)</f>
        <v/>
      </c>
      <c r="Q237" s="25" t="str">
        <f ca="1">OFFSET(pomoc!$T$15,pomoc!I$10,0)</f>
        <v/>
      </c>
      <c r="R237" s="25" t="str">
        <f ca="1">OFFSET(pomoc!$T$15,pomoc!J$10,0)</f>
        <v/>
      </c>
      <c r="S237" s="25" t="str">
        <f ca="1">OFFSET(pomoc!$T$15,pomoc!K$10,0)</f>
        <v/>
      </c>
      <c r="T237" s="25" t="str">
        <f ca="1">OFFSET(pomoc!$T$15,pomoc!L$10,0)</f>
        <v/>
      </c>
      <c r="U237" s="25" t="str">
        <f ca="1">OFFSET(pomoc!$T$15,pomoc!M$10,0)</f>
        <v/>
      </c>
      <c r="V237" s="25" t="str">
        <f ca="1">OFFSET(pomoc!$T$15,pomoc!N$10,0)</f>
        <v/>
      </c>
      <c r="W237" s="25" t="str">
        <f ca="1">OFFSET(pomoc!$T$15,pomoc!O$10,0)</f>
        <v/>
      </c>
      <c r="X237" s="25" t="str">
        <f ca="1">OFFSET(pomoc!$T$15,pomoc!P$10,0)</f>
        <v/>
      </c>
      <c r="Y237" s="25" t="str">
        <f ca="1">OFFSET(pomoc!$T$15,pomoc!Q$10,0)</f>
        <v/>
      </c>
      <c r="Z237" s="25" t="str">
        <f ca="1">OFFSET(pomoc!$T$15,pomoc!R$10,0)</f>
        <v/>
      </c>
      <c r="AA237" s="25" t="str">
        <f ca="1">OFFSET(pomoc!$T$15,pomoc!S$10,0)</f>
        <v/>
      </c>
      <c r="AB237" s="25" t="str">
        <f ca="1">OFFSET(pomoc!$T$15,pomoc!T$10,0)</f>
        <v/>
      </c>
      <c r="AC237" s="25" t="str">
        <f ca="1">OFFSET(pomoc!$T$15,pomoc!U$10,0)</f>
        <v/>
      </c>
      <c r="AD237" s="25" t="str">
        <f ca="1">OFFSET(pomoc!$T$15,pomoc!V$10,0)</f>
        <v/>
      </c>
      <c r="AE237" s="25" t="str">
        <f ca="1">OFFSET(pomoc!$T$15,pomoc!W$10,0)</f>
        <v/>
      </c>
      <c r="AF237" s="25" t="str">
        <f ca="1">OFFSET(pomoc!$T$15,pomoc!X$10,0)</f>
        <v/>
      </c>
      <c r="AG237" s="25" t="str">
        <f ca="1">OFFSET(pomoc!$T$15,pomoc!Y$10,0)</f>
        <v/>
      </c>
      <c r="AH237" s="25" t="str">
        <f ca="1">OFFSET(pomoc!$T$15,pomoc!Z$10,0)</f>
        <v/>
      </c>
      <c r="AI237" s="25" t="str">
        <f ca="1">OFFSET(pomoc!$T$15,pomoc!AA$10,0)</f>
        <v/>
      </c>
      <c r="AJ237" s="25" t="str">
        <f ca="1">OFFSET(pomoc!$T$15,pomoc!AB$10,0)</f>
        <v/>
      </c>
      <c r="AK237" s="25" t="str">
        <f ca="1">OFFSET(pomoc!$T$15,pomoc!AC$10,0)</f>
        <v/>
      </c>
      <c r="AL237" s="25" t="str">
        <f ca="1">OFFSET(pomoc!$T$15,pomoc!AD$10,0)</f>
        <v/>
      </c>
      <c r="AM237" s="25" t="str">
        <f ca="1">OFFSET(pomoc!$T$15,pomoc!AE$10,0)</f>
        <v/>
      </c>
      <c r="AN237" s="25" t="str">
        <f ca="1">OFFSET(pomoc!$T$15,pomoc!AF$10,0)</f>
        <v/>
      </c>
      <c r="AO237" s="25" t="str">
        <f ca="1">OFFSET(pomoc!$T$15,pomoc!AG$10,0)</f>
        <v/>
      </c>
      <c r="AP237" s="25" t="str">
        <f ca="1">OFFSET(pomoc!$T$15,pomoc!AH$10,0)</f>
        <v/>
      </c>
      <c r="AQ237" s="25" t="str">
        <f ca="1">OFFSET(pomoc!$T$15,pomoc!AI$10,0)</f>
        <v/>
      </c>
      <c r="AR237" s="25" t="str">
        <f ca="1">OFFSET(pomoc!$T$15,pomoc!AJ$10,0)</f>
        <v/>
      </c>
      <c r="AS237" s="25" t="str">
        <f ca="1">OFFSET(pomoc!$T$15,pomoc!AK$10,0)</f>
        <v/>
      </c>
      <c r="AT237" s="25" t="str">
        <f ca="1">OFFSET(pomoc!$T$15,pomoc!AL$10,0)</f>
        <v/>
      </c>
      <c r="AU237" s="25" t="str">
        <f ca="1">OFFSET(pomoc!$T$15,pomoc!AM$10,0)</f>
        <v/>
      </c>
      <c r="AV237" s="25" t="str">
        <f ca="1">OFFSET(pomoc!$T$15,pomoc!AN$10,0)</f>
        <v/>
      </c>
      <c r="AW237" s="25" t="str">
        <f ca="1">OFFSET(pomoc!$T$15,pomoc!AO$10,0)</f>
        <v/>
      </c>
      <c r="AX237" s="25" t="str">
        <f ca="1">OFFSET(pomoc!$T$15,pomoc!AP$10,0)</f>
        <v/>
      </c>
      <c r="AY237" s="25" t="str">
        <f ca="1">OFFSET(pomoc!$T$15,pomoc!AQ$10,0)</f>
        <v/>
      </c>
      <c r="AZ237" s="25" t="str">
        <f ca="1">OFFSET(pomoc!$T$15,pomoc!AR$10,0)</f>
        <v/>
      </c>
      <c r="BA237" s="25" t="str">
        <f ca="1">OFFSET(pomoc!$T$15,pomoc!AS$10,0)</f>
        <v/>
      </c>
      <c r="BB237" s="25" t="str">
        <f ca="1">OFFSET(pomoc!$T$15,pomoc!AT$10,0)</f>
        <v/>
      </c>
      <c r="BC237" s="25" t="str">
        <f ca="1">OFFSET(pomoc!$T$15,pomoc!AU$10,0)</f>
        <v/>
      </c>
      <c r="BD237" s="25" t="str">
        <f ca="1">OFFSET(pomoc!$T$15,pomoc!AV$10,0)</f>
        <v/>
      </c>
      <c r="BE237" s="25" t="str">
        <f ca="1">OFFSET(pomoc!$T$15,pomoc!AW$10,0)</f>
        <v/>
      </c>
      <c r="BF237" s="25" t="str">
        <f ca="1">OFFSET(pomoc!$T$15,pomoc!AX$10,0)</f>
        <v/>
      </c>
      <c r="BG237" s="25" t="str">
        <f ca="1">OFFSET(pomoc!$T$15,pomoc!AY$10,0)</f>
        <v/>
      </c>
      <c r="BH237" s="25" t="str">
        <f ca="1">OFFSET(pomoc!$T$15,pomoc!AZ$10,0)</f>
        <v/>
      </c>
      <c r="BI237" s="25" t="str">
        <f ca="1">OFFSET(pomoc!$T$15,pomoc!BA$10,0)</f>
        <v/>
      </c>
      <c r="BJ237" s="25" t="str">
        <f ca="1">OFFSET(pomoc!$T$15,pomoc!BB$10,0)</f>
        <v/>
      </c>
      <c r="BK237" s="25" t="str">
        <f ca="1">OFFSET(pomoc!$T$15,pomoc!BC$10,0)</f>
        <v/>
      </c>
      <c r="BL237" s="25" t="str">
        <f ca="1">OFFSET(pomoc!$T$15,pomoc!BD$10,0)</f>
        <v/>
      </c>
      <c r="BM237" s="25" t="str">
        <f ca="1">OFFSET(pomoc!$T$15,pomoc!BE$10,0)</f>
        <v/>
      </c>
      <c r="BN237" s="25" t="str">
        <f ca="1">OFFSET(pomoc!$T$15,pomoc!BF$10,0)</f>
        <v/>
      </c>
      <c r="BO237" s="25" t="str">
        <f ca="1">OFFSET(pomoc!$T$15,pomoc!BG$10,0)</f>
        <v/>
      </c>
      <c r="BP237" s="25" t="str">
        <f ca="1">OFFSET(pomoc!$T$15,pomoc!BH$10,0)</f>
        <v/>
      </c>
      <c r="BQ237" s="25" t="str">
        <f ca="1">OFFSET(pomoc!$T$15,pomoc!BI$10,0)</f>
        <v/>
      </c>
      <c r="BR237" s="25" t="str">
        <f ca="1">OFFSET(pomoc!$T$15,pomoc!BJ$10,0)</f>
        <v/>
      </c>
      <c r="BS237" s="25" t="str">
        <f ca="1">OFFSET(pomoc!$T$15,pomoc!BK$10,0)</f>
        <v/>
      </c>
      <c r="BT237" s="25" t="str">
        <f ca="1">OFFSET(pomoc!$T$15,pomoc!BL$10,0)</f>
        <v/>
      </c>
      <c r="BV237" s="32">
        <f ca="1">SUM(J237:BT237)</f>
        <v>0</v>
      </c>
      <c r="BX237" s="32">
        <f ca="1">BV237</f>
        <v>0</v>
      </c>
    </row>
    <row r="238" spans="3:141" x14ac:dyDescent="0.2">
      <c r="C238" s="23">
        <v>3</v>
      </c>
      <c r="D238" s="186" t="s">
        <v>14</v>
      </c>
      <c r="E238" s="187"/>
      <c r="F238" s="187"/>
      <c r="G238" s="187"/>
      <c r="H238" s="187"/>
      <c r="I238" s="188"/>
      <c r="J238" s="25">
        <f ca="1">OFFSET(pomoc!$T$16,pomoc!B$10,0)</f>
        <v>0</v>
      </c>
      <c r="K238" s="25">
        <f ca="1">OFFSET(pomoc!$T$16,pomoc!C$10,0)</f>
        <v>0</v>
      </c>
      <c r="L238" s="25">
        <f ca="1">OFFSET(pomoc!$T$16,pomoc!D$10,0)</f>
        <v>0</v>
      </c>
      <c r="M238" s="25">
        <f ca="1">OFFSET(pomoc!$T$16,pomoc!E$10,0)</f>
        <v>0</v>
      </c>
      <c r="N238" s="25">
        <f ca="1">OFFSET(pomoc!$T$16,pomoc!F$10,0)</f>
        <v>0</v>
      </c>
      <c r="O238" s="25">
        <f ca="1">OFFSET(pomoc!$T$16,pomoc!G$10,0)</f>
        <v>0</v>
      </c>
      <c r="P238" s="25">
        <f ca="1">OFFSET(pomoc!$T$16,pomoc!H$10,0)</f>
        <v>0</v>
      </c>
      <c r="Q238" s="25">
        <f ca="1">OFFSET(pomoc!$T$16,pomoc!I$10,0)</f>
        <v>0</v>
      </c>
      <c r="R238" s="25">
        <f ca="1">OFFSET(pomoc!$T$16,pomoc!J$10,0)</f>
        <v>0</v>
      </c>
      <c r="S238" s="25">
        <f ca="1">OFFSET(pomoc!$T$16,pomoc!K$10,0)</f>
        <v>0</v>
      </c>
      <c r="T238" s="25">
        <f ca="1">OFFSET(pomoc!$T$16,pomoc!L$10,0)</f>
        <v>0</v>
      </c>
      <c r="U238" s="25">
        <f ca="1">OFFSET(pomoc!$T$16,pomoc!M$10,0)</f>
        <v>0</v>
      </c>
      <c r="V238" s="25">
        <f ca="1">OFFSET(pomoc!$T$16,pomoc!N$10,0)</f>
        <v>0</v>
      </c>
      <c r="W238" s="25">
        <f ca="1">OFFSET(pomoc!$T$16,pomoc!O$10,0)</f>
        <v>0</v>
      </c>
      <c r="X238" s="25">
        <f ca="1">OFFSET(pomoc!$T$16,pomoc!P$10,0)</f>
        <v>0</v>
      </c>
      <c r="Y238" s="25">
        <f ca="1">OFFSET(pomoc!$T$16,pomoc!Q$10,0)</f>
        <v>0</v>
      </c>
      <c r="Z238" s="25">
        <f ca="1">OFFSET(pomoc!$T$16,pomoc!R$10,0)</f>
        <v>0</v>
      </c>
      <c r="AA238" s="25">
        <f ca="1">OFFSET(pomoc!$T$16,pomoc!S$10,0)</f>
        <v>0</v>
      </c>
      <c r="AB238" s="25">
        <f ca="1">OFFSET(pomoc!$T$16,pomoc!T$10,0)</f>
        <v>0</v>
      </c>
      <c r="AC238" s="25">
        <f ca="1">OFFSET(pomoc!$T$16,pomoc!U$10,0)</f>
        <v>0</v>
      </c>
      <c r="AD238" s="25">
        <f ca="1">OFFSET(pomoc!$T$16,pomoc!V$10,0)</f>
        <v>0</v>
      </c>
      <c r="AE238" s="25">
        <f ca="1">OFFSET(pomoc!$T$16,pomoc!W$10,0)</f>
        <v>0</v>
      </c>
      <c r="AF238" s="25">
        <f ca="1">OFFSET(pomoc!$T$16,pomoc!X$10,0)</f>
        <v>0</v>
      </c>
      <c r="AG238" s="25">
        <f ca="1">OFFSET(pomoc!$T$16,pomoc!Y$10,0)</f>
        <v>0</v>
      </c>
      <c r="AH238" s="25">
        <f ca="1">OFFSET(pomoc!$T$16,pomoc!Z$10,0)</f>
        <v>0</v>
      </c>
      <c r="AI238" s="25">
        <f ca="1">OFFSET(pomoc!$T$16,pomoc!AA$10,0)</f>
        <v>0</v>
      </c>
      <c r="AJ238" s="25">
        <f ca="1">OFFSET(pomoc!$T$16,pomoc!AB$10,0)</f>
        <v>0</v>
      </c>
      <c r="AK238" s="25">
        <f ca="1">OFFSET(pomoc!$T$16,pomoc!AC$10,0)</f>
        <v>0</v>
      </c>
      <c r="AL238" s="25">
        <f ca="1">OFFSET(pomoc!$T$16,pomoc!AD$10,0)</f>
        <v>0</v>
      </c>
      <c r="AM238" s="25">
        <f ca="1">OFFSET(pomoc!$T$16,pomoc!AE$10,0)</f>
        <v>0</v>
      </c>
      <c r="AN238" s="25">
        <f ca="1">OFFSET(pomoc!$T$16,pomoc!AF$10,0)</f>
        <v>0</v>
      </c>
      <c r="AO238" s="25">
        <f ca="1">OFFSET(pomoc!$T$16,pomoc!AG$10,0)</f>
        <v>0</v>
      </c>
      <c r="AP238" s="25">
        <f ca="1">OFFSET(pomoc!$T$16,pomoc!AH$10,0)</f>
        <v>0</v>
      </c>
      <c r="AQ238" s="25">
        <f ca="1">OFFSET(pomoc!$T$16,pomoc!AI$10,0)</f>
        <v>0</v>
      </c>
      <c r="AR238" s="25">
        <f ca="1">OFFSET(pomoc!$T$16,pomoc!AJ$10,0)</f>
        <v>0</v>
      </c>
      <c r="AS238" s="25">
        <f ca="1">OFFSET(pomoc!$T$16,pomoc!AK$10,0)</f>
        <v>0</v>
      </c>
      <c r="AT238" s="25">
        <f ca="1">OFFSET(pomoc!$T$16,pomoc!AL$10,0)</f>
        <v>0</v>
      </c>
      <c r="AU238" s="25">
        <f ca="1">OFFSET(pomoc!$T$16,pomoc!AM$10,0)</f>
        <v>0</v>
      </c>
      <c r="AV238" s="25">
        <f ca="1">OFFSET(pomoc!$T$16,pomoc!AN$10,0)</f>
        <v>0</v>
      </c>
      <c r="AW238" s="25">
        <f ca="1">OFFSET(pomoc!$T$16,pomoc!AO$10,0)</f>
        <v>0</v>
      </c>
      <c r="AX238" s="25">
        <f ca="1">OFFSET(pomoc!$T$16,pomoc!AP$10,0)</f>
        <v>0</v>
      </c>
      <c r="AY238" s="25">
        <f ca="1">OFFSET(pomoc!$T$16,pomoc!AQ$10,0)</f>
        <v>0</v>
      </c>
      <c r="AZ238" s="25">
        <f ca="1">OFFSET(pomoc!$T$16,pomoc!AR$10,0)</f>
        <v>0</v>
      </c>
      <c r="BA238" s="25">
        <f ca="1">OFFSET(pomoc!$T$16,pomoc!AS$10,0)</f>
        <v>0</v>
      </c>
      <c r="BB238" s="25">
        <f ca="1">OFFSET(pomoc!$T$16,pomoc!AT$10,0)</f>
        <v>0</v>
      </c>
      <c r="BC238" s="25">
        <f ca="1">OFFSET(pomoc!$T$16,pomoc!AU$10,0)</f>
        <v>0</v>
      </c>
      <c r="BD238" s="25">
        <f ca="1">OFFSET(pomoc!$T$16,pomoc!AV$10,0)</f>
        <v>0</v>
      </c>
      <c r="BE238" s="25">
        <f ca="1">OFFSET(pomoc!$T$16,pomoc!AW$10,0)</f>
        <v>0</v>
      </c>
      <c r="BF238" s="25">
        <f ca="1">OFFSET(pomoc!$T$16,pomoc!AX$10,0)</f>
        <v>0</v>
      </c>
      <c r="BG238" s="25">
        <f ca="1">OFFSET(pomoc!$T$16,pomoc!AY$10,0)</f>
        <v>0</v>
      </c>
      <c r="BH238" s="25">
        <f ca="1">OFFSET(pomoc!$T$16,pomoc!AZ$10,0)</f>
        <v>0</v>
      </c>
      <c r="BI238" s="25">
        <f ca="1">OFFSET(pomoc!$T$16,pomoc!BA$10,0)</f>
        <v>0</v>
      </c>
      <c r="BJ238" s="25">
        <f ca="1">OFFSET(pomoc!$T$16,pomoc!BB$10,0)</f>
        <v>0</v>
      </c>
      <c r="BK238" s="25">
        <f ca="1">OFFSET(pomoc!$T$16,pomoc!BC$10,0)</f>
        <v>0</v>
      </c>
      <c r="BL238" s="25">
        <f ca="1">OFFSET(pomoc!$T$16,pomoc!BD$10,0)</f>
        <v>0</v>
      </c>
      <c r="BM238" s="25">
        <f ca="1">OFFSET(pomoc!$T$16,pomoc!BE$10,0)</f>
        <v>0</v>
      </c>
      <c r="BN238" s="25">
        <f ca="1">OFFSET(pomoc!$T$16,pomoc!BF$10,0)</f>
        <v>0</v>
      </c>
      <c r="BO238" s="25">
        <f ca="1">OFFSET(pomoc!$T$16,pomoc!BG$10,0)</f>
        <v>0</v>
      </c>
      <c r="BP238" s="25">
        <f ca="1">OFFSET(pomoc!$T$16,pomoc!BH$10,0)</f>
        <v>0</v>
      </c>
      <c r="BQ238" s="25">
        <f ca="1">OFFSET(pomoc!$T$16,pomoc!BI$10,0)</f>
        <v>0</v>
      </c>
      <c r="BR238" s="25">
        <f ca="1">OFFSET(pomoc!$T$16,pomoc!BJ$10,0)</f>
        <v>0</v>
      </c>
      <c r="BS238" s="25">
        <f ca="1">OFFSET(pomoc!$T$16,pomoc!BK$10,0)</f>
        <v>0</v>
      </c>
      <c r="BT238" s="25">
        <f ca="1">OFFSET(pomoc!$T$16,pomoc!BL$10,0)</f>
        <v>0</v>
      </c>
      <c r="BV238" s="32">
        <f ca="1">SUM(J238:BT238)</f>
        <v>0</v>
      </c>
      <c r="BY238" s="32">
        <f ca="1">BV238</f>
        <v>0</v>
      </c>
    </row>
    <row r="239" spans="3:141" x14ac:dyDescent="0.2">
      <c r="C239" s="23">
        <v>4</v>
      </c>
      <c r="D239" s="189" t="s">
        <v>108</v>
      </c>
      <c r="E239" s="190"/>
      <c r="F239" s="190"/>
      <c r="G239" s="190"/>
      <c r="H239" s="190"/>
      <c r="I239" s="191"/>
      <c r="J239" s="33">
        <f ca="1">OFFSET(pomoc!$T$17,pomoc!B$10,0)</f>
        <v>0</v>
      </c>
      <c r="K239" s="33">
        <f ca="1">OFFSET(pomoc!$T$17,pomoc!C$10,0)</f>
        <v>0</v>
      </c>
      <c r="L239" s="33">
        <f ca="1">OFFSET(pomoc!$T$17,pomoc!D$10,0)</f>
        <v>0</v>
      </c>
      <c r="M239" s="33">
        <f ca="1">OFFSET(pomoc!$T$17,pomoc!E$10,0)</f>
        <v>0</v>
      </c>
      <c r="N239" s="33">
        <f ca="1">OFFSET(pomoc!$T$17,pomoc!F$10,0)</f>
        <v>0</v>
      </c>
      <c r="O239" s="33">
        <f ca="1">OFFSET(pomoc!$T$17,pomoc!G$10,0)</f>
        <v>0</v>
      </c>
      <c r="P239" s="33">
        <f ca="1">OFFSET(pomoc!$T$17,pomoc!H$10,0)</f>
        <v>0</v>
      </c>
      <c r="Q239" s="33">
        <f ca="1">OFFSET(pomoc!$T$17,pomoc!I$10,0)</f>
        <v>0</v>
      </c>
      <c r="R239" s="33">
        <f ca="1">OFFSET(pomoc!$T$17,pomoc!J$10,0)</f>
        <v>0</v>
      </c>
      <c r="S239" s="33">
        <f ca="1">OFFSET(pomoc!$T$17,pomoc!K$10,0)</f>
        <v>0</v>
      </c>
      <c r="T239" s="33">
        <f ca="1">OFFSET(pomoc!$T$17,pomoc!L$10,0)</f>
        <v>0</v>
      </c>
      <c r="U239" s="33">
        <f ca="1">OFFSET(pomoc!$T$17,pomoc!M$10,0)</f>
        <v>0</v>
      </c>
      <c r="V239" s="33">
        <f ca="1">OFFSET(pomoc!$T$17,pomoc!N$10,0)</f>
        <v>0</v>
      </c>
      <c r="W239" s="33">
        <f ca="1">OFFSET(pomoc!$T$17,pomoc!O$10,0)</f>
        <v>0</v>
      </c>
      <c r="X239" s="33">
        <f ca="1">OFFSET(pomoc!$T$17,pomoc!P$10,0)</f>
        <v>0</v>
      </c>
      <c r="Y239" s="33">
        <f ca="1">OFFSET(pomoc!$T$17,pomoc!Q$10,0)</f>
        <v>0</v>
      </c>
      <c r="Z239" s="33">
        <f ca="1">OFFSET(pomoc!$T$17,pomoc!R$10,0)</f>
        <v>0</v>
      </c>
      <c r="AA239" s="33">
        <f ca="1">OFFSET(pomoc!$T$17,pomoc!S$10,0)</f>
        <v>0</v>
      </c>
      <c r="AB239" s="33">
        <f ca="1">OFFSET(pomoc!$T$17,pomoc!T$10,0)</f>
        <v>0</v>
      </c>
      <c r="AC239" s="33">
        <f ca="1">OFFSET(pomoc!$T$17,pomoc!U$10,0)</f>
        <v>0</v>
      </c>
      <c r="AD239" s="33">
        <f ca="1">OFFSET(pomoc!$T$17,pomoc!V$10,0)</f>
        <v>0</v>
      </c>
      <c r="AE239" s="33">
        <f ca="1">OFFSET(pomoc!$T$17,pomoc!W$10,0)</f>
        <v>0</v>
      </c>
      <c r="AF239" s="33">
        <f ca="1">OFFSET(pomoc!$T$17,pomoc!X$10,0)</f>
        <v>0</v>
      </c>
      <c r="AG239" s="33">
        <f ca="1">OFFSET(pomoc!$T$17,pomoc!Y$10,0)</f>
        <v>0</v>
      </c>
      <c r="AH239" s="33">
        <f ca="1">OFFSET(pomoc!$T$17,pomoc!Z$10,0)</f>
        <v>0</v>
      </c>
      <c r="AI239" s="33">
        <f ca="1">OFFSET(pomoc!$T$17,pomoc!AA$10,0)</f>
        <v>0</v>
      </c>
      <c r="AJ239" s="33">
        <f ca="1">OFFSET(pomoc!$T$17,pomoc!AB$10,0)</f>
        <v>0</v>
      </c>
      <c r="AK239" s="33">
        <f ca="1">OFFSET(pomoc!$T$17,pomoc!AC$10,0)</f>
        <v>0</v>
      </c>
      <c r="AL239" s="33">
        <f ca="1">OFFSET(pomoc!$T$17,pomoc!AD$10,0)</f>
        <v>0</v>
      </c>
      <c r="AM239" s="33">
        <f ca="1">OFFSET(pomoc!$T$17,pomoc!AE$10,0)</f>
        <v>0</v>
      </c>
      <c r="AN239" s="33">
        <f ca="1">OFFSET(pomoc!$T$17,pomoc!AF$10,0)</f>
        <v>0</v>
      </c>
      <c r="AO239" s="33">
        <f ca="1">OFFSET(pomoc!$T$17,pomoc!AG$10,0)</f>
        <v>0</v>
      </c>
      <c r="AP239" s="33">
        <f ca="1">OFFSET(pomoc!$T$17,pomoc!AH$10,0)</f>
        <v>0</v>
      </c>
      <c r="AQ239" s="33">
        <f ca="1">OFFSET(pomoc!$T$17,pomoc!AI$10,0)</f>
        <v>0</v>
      </c>
      <c r="AR239" s="33">
        <f ca="1">OFFSET(pomoc!$T$17,pomoc!AJ$10,0)</f>
        <v>0</v>
      </c>
      <c r="AS239" s="33">
        <f ca="1">OFFSET(pomoc!$T$17,pomoc!AK$10,0)</f>
        <v>0</v>
      </c>
      <c r="AT239" s="33">
        <f ca="1">OFFSET(pomoc!$T$17,pomoc!AL$10,0)</f>
        <v>0</v>
      </c>
      <c r="AU239" s="33">
        <f ca="1">OFFSET(pomoc!$T$17,pomoc!AM$10,0)</f>
        <v>0</v>
      </c>
      <c r="AV239" s="33">
        <f ca="1">OFFSET(pomoc!$T$17,pomoc!AN$10,0)</f>
        <v>0</v>
      </c>
      <c r="AW239" s="33">
        <f ca="1">OFFSET(pomoc!$T$17,pomoc!AO$10,0)</f>
        <v>0</v>
      </c>
      <c r="AX239" s="33">
        <f ca="1">OFFSET(pomoc!$T$17,pomoc!AP$10,0)</f>
        <v>0</v>
      </c>
      <c r="AY239" s="33">
        <f ca="1">OFFSET(pomoc!$T$17,pomoc!AQ$10,0)</f>
        <v>0</v>
      </c>
      <c r="AZ239" s="33">
        <f ca="1">OFFSET(pomoc!$T$17,pomoc!AR$10,0)</f>
        <v>0</v>
      </c>
      <c r="BA239" s="33">
        <f ca="1">OFFSET(pomoc!$T$17,pomoc!AS$10,0)</f>
        <v>0</v>
      </c>
      <c r="BB239" s="33">
        <f ca="1">OFFSET(pomoc!$T$17,pomoc!AT$10,0)</f>
        <v>0</v>
      </c>
      <c r="BC239" s="33">
        <f ca="1">OFFSET(pomoc!$T$17,pomoc!AU$10,0)</f>
        <v>0</v>
      </c>
      <c r="BD239" s="33">
        <f ca="1">OFFSET(pomoc!$T$17,pomoc!AV$10,0)</f>
        <v>0</v>
      </c>
      <c r="BE239" s="33">
        <f ca="1">OFFSET(pomoc!$T$17,pomoc!AW$10,0)</f>
        <v>0</v>
      </c>
      <c r="BF239" s="33">
        <f ca="1">OFFSET(pomoc!$T$17,pomoc!AX$10,0)</f>
        <v>0</v>
      </c>
      <c r="BG239" s="33">
        <f ca="1">OFFSET(pomoc!$T$17,pomoc!AY$10,0)</f>
        <v>0</v>
      </c>
      <c r="BH239" s="33">
        <f ca="1">OFFSET(pomoc!$T$17,pomoc!AZ$10,0)</f>
        <v>0</v>
      </c>
      <c r="BI239" s="33">
        <f ca="1">OFFSET(pomoc!$T$17,pomoc!BA$10,0)</f>
        <v>0</v>
      </c>
      <c r="BJ239" s="33">
        <f ca="1">OFFSET(pomoc!$T$17,pomoc!BB$10,0)</f>
        <v>0</v>
      </c>
      <c r="BK239" s="33">
        <f ca="1">OFFSET(pomoc!$T$17,pomoc!BC$10,0)</f>
        <v>0</v>
      </c>
      <c r="BL239" s="33">
        <f ca="1">OFFSET(pomoc!$T$17,pomoc!BD$10,0)</f>
        <v>0</v>
      </c>
      <c r="BM239" s="33">
        <f ca="1">OFFSET(pomoc!$T$17,pomoc!BE$10,0)</f>
        <v>0</v>
      </c>
      <c r="BN239" s="33">
        <f ca="1">OFFSET(pomoc!$T$17,pomoc!BF$10,0)</f>
        <v>0</v>
      </c>
      <c r="BO239" s="33">
        <f ca="1">OFFSET(pomoc!$T$17,pomoc!BG$10,0)</f>
        <v>0</v>
      </c>
      <c r="BP239" s="33">
        <f ca="1">OFFSET(pomoc!$T$17,pomoc!BH$10,0)</f>
        <v>0</v>
      </c>
      <c r="BQ239" s="33">
        <f ca="1">OFFSET(pomoc!$T$17,pomoc!BI$10,0)</f>
        <v>0</v>
      </c>
      <c r="BR239" s="33">
        <f ca="1">OFFSET(pomoc!$T$17,pomoc!BJ$10,0)</f>
        <v>0</v>
      </c>
      <c r="BS239" s="33">
        <f ca="1">OFFSET(pomoc!$T$17,pomoc!BK$10,0)</f>
        <v>0</v>
      </c>
      <c r="BT239" s="33">
        <f ca="1">OFFSET(pomoc!$T$17,pomoc!BL$10,0)</f>
        <v>0</v>
      </c>
    </row>
    <row r="240" spans="3:141" x14ac:dyDescent="0.2">
      <c r="C240" s="23">
        <v>5</v>
      </c>
      <c r="D240" s="189" t="s">
        <v>122</v>
      </c>
      <c r="E240" s="190"/>
      <c r="F240" s="190"/>
      <c r="G240" s="190"/>
      <c r="H240" s="190"/>
      <c r="I240" s="191"/>
      <c r="J240" s="21" t="str">
        <f t="shared" ref="J240:AO240" ca="1" si="104">IF(ISTEXT(J233),IF($BV236=0,0,CA236/$BV236),"")</f>
        <v/>
      </c>
      <c r="K240" s="21" t="str">
        <f t="shared" ca="1" si="104"/>
        <v/>
      </c>
      <c r="L240" s="21" t="str">
        <f t="shared" ca="1" si="104"/>
        <v/>
      </c>
      <c r="M240" s="21" t="str">
        <f t="shared" ca="1" si="104"/>
        <v/>
      </c>
      <c r="N240" s="21" t="str">
        <f t="shared" ca="1" si="104"/>
        <v/>
      </c>
      <c r="O240" s="21" t="str">
        <f t="shared" ca="1" si="104"/>
        <v/>
      </c>
      <c r="P240" s="21" t="str">
        <f t="shared" ca="1" si="104"/>
        <v/>
      </c>
      <c r="Q240" s="21" t="str">
        <f t="shared" ca="1" si="104"/>
        <v/>
      </c>
      <c r="R240" s="21" t="str">
        <f t="shared" ca="1" si="104"/>
        <v/>
      </c>
      <c r="S240" s="21" t="str">
        <f t="shared" ca="1" si="104"/>
        <v/>
      </c>
      <c r="T240" s="21" t="str">
        <f t="shared" ca="1" si="104"/>
        <v/>
      </c>
      <c r="U240" s="21" t="str">
        <f t="shared" ca="1" si="104"/>
        <v/>
      </c>
      <c r="V240" s="21" t="str">
        <f t="shared" ca="1" si="104"/>
        <v/>
      </c>
      <c r="W240" s="21" t="str">
        <f t="shared" ca="1" si="104"/>
        <v/>
      </c>
      <c r="X240" s="21" t="str">
        <f t="shared" ca="1" si="104"/>
        <v/>
      </c>
      <c r="Y240" s="21" t="str">
        <f t="shared" ca="1" si="104"/>
        <v/>
      </c>
      <c r="Z240" s="21" t="str">
        <f t="shared" ca="1" si="104"/>
        <v/>
      </c>
      <c r="AA240" s="21" t="str">
        <f t="shared" ca="1" si="104"/>
        <v/>
      </c>
      <c r="AB240" s="21" t="str">
        <f t="shared" ca="1" si="104"/>
        <v/>
      </c>
      <c r="AC240" s="21" t="str">
        <f t="shared" ca="1" si="104"/>
        <v/>
      </c>
      <c r="AD240" s="21" t="str">
        <f t="shared" ca="1" si="104"/>
        <v/>
      </c>
      <c r="AE240" s="21" t="str">
        <f t="shared" ca="1" si="104"/>
        <v/>
      </c>
      <c r="AF240" s="21" t="str">
        <f t="shared" ca="1" si="104"/>
        <v/>
      </c>
      <c r="AG240" s="21" t="str">
        <f t="shared" ca="1" si="104"/>
        <v/>
      </c>
      <c r="AH240" s="21" t="str">
        <f t="shared" ca="1" si="104"/>
        <v/>
      </c>
      <c r="AI240" s="21" t="str">
        <f t="shared" ca="1" si="104"/>
        <v/>
      </c>
      <c r="AJ240" s="21" t="str">
        <f t="shared" ca="1" si="104"/>
        <v/>
      </c>
      <c r="AK240" s="21" t="str">
        <f t="shared" ca="1" si="104"/>
        <v/>
      </c>
      <c r="AL240" s="21" t="str">
        <f t="shared" ca="1" si="104"/>
        <v/>
      </c>
      <c r="AM240" s="21" t="str">
        <f t="shared" ca="1" si="104"/>
        <v/>
      </c>
      <c r="AN240" s="21" t="str">
        <f t="shared" ca="1" si="104"/>
        <v/>
      </c>
      <c r="AO240" s="21" t="str">
        <f t="shared" ca="1" si="104"/>
        <v/>
      </c>
      <c r="AP240" s="21" t="str">
        <f t="shared" ref="AP240:BT240" ca="1" si="105">IF(ISTEXT(AP233),IF($BV236=0,0,DG236/$BV236),"")</f>
        <v/>
      </c>
      <c r="AQ240" s="21" t="str">
        <f t="shared" ca="1" si="105"/>
        <v/>
      </c>
      <c r="AR240" s="21" t="str">
        <f t="shared" ca="1" si="105"/>
        <v/>
      </c>
      <c r="AS240" s="21" t="str">
        <f t="shared" ca="1" si="105"/>
        <v/>
      </c>
      <c r="AT240" s="21" t="str">
        <f t="shared" ca="1" si="105"/>
        <v/>
      </c>
      <c r="AU240" s="21" t="str">
        <f t="shared" ca="1" si="105"/>
        <v/>
      </c>
      <c r="AV240" s="21" t="str">
        <f t="shared" ca="1" si="105"/>
        <v/>
      </c>
      <c r="AW240" s="21" t="str">
        <f t="shared" ca="1" si="105"/>
        <v/>
      </c>
      <c r="AX240" s="21" t="str">
        <f t="shared" ca="1" si="105"/>
        <v/>
      </c>
      <c r="AY240" s="21" t="str">
        <f t="shared" ca="1" si="105"/>
        <v/>
      </c>
      <c r="AZ240" s="21" t="str">
        <f t="shared" ca="1" si="105"/>
        <v/>
      </c>
      <c r="BA240" s="21" t="str">
        <f t="shared" ca="1" si="105"/>
        <v/>
      </c>
      <c r="BB240" s="21" t="str">
        <f t="shared" ca="1" si="105"/>
        <v/>
      </c>
      <c r="BC240" s="21" t="str">
        <f t="shared" ca="1" si="105"/>
        <v/>
      </c>
      <c r="BD240" s="21" t="str">
        <f t="shared" ca="1" si="105"/>
        <v/>
      </c>
      <c r="BE240" s="21" t="str">
        <f t="shared" ca="1" si="105"/>
        <v/>
      </c>
      <c r="BF240" s="21" t="str">
        <f t="shared" ca="1" si="105"/>
        <v/>
      </c>
      <c r="BG240" s="21" t="str">
        <f t="shared" ca="1" si="105"/>
        <v/>
      </c>
      <c r="BH240" s="21" t="str">
        <f t="shared" ca="1" si="105"/>
        <v/>
      </c>
      <c r="BI240" s="21" t="str">
        <f t="shared" ca="1" si="105"/>
        <v/>
      </c>
      <c r="BJ240" s="21" t="str">
        <f t="shared" ca="1" si="105"/>
        <v/>
      </c>
      <c r="BK240" s="21" t="str">
        <f t="shared" ca="1" si="105"/>
        <v/>
      </c>
      <c r="BL240" s="21" t="str">
        <f t="shared" ca="1" si="105"/>
        <v/>
      </c>
      <c r="BM240" s="21" t="str">
        <f t="shared" ca="1" si="105"/>
        <v/>
      </c>
      <c r="BN240" s="21" t="str">
        <f t="shared" ca="1" si="105"/>
        <v/>
      </c>
      <c r="BO240" s="21" t="str">
        <f t="shared" ca="1" si="105"/>
        <v/>
      </c>
      <c r="BP240" s="21" t="str">
        <f t="shared" ca="1" si="105"/>
        <v/>
      </c>
      <c r="BQ240" s="21" t="str">
        <f t="shared" ca="1" si="105"/>
        <v/>
      </c>
      <c r="BR240" s="21" t="str">
        <f t="shared" ca="1" si="105"/>
        <v/>
      </c>
      <c r="BS240" s="21" t="str">
        <f t="shared" ca="1" si="105"/>
        <v/>
      </c>
      <c r="BT240" s="21" t="str">
        <f t="shared" ca="1" si="105"/>
        <v/>
      </c>
    </row>
    <row r="241" spans="3:141" x14ac:dyDescent="0.2">
      <c r="C241" s="23">
        <v>6</v>
      </c>
      <c r="D241" s="189" t="s">
        <v>20</v>
      </c>
      <c r="E241" s="190"/>
      <c r="F241" s="190"/>
      <c r="G241" s="190"/>
      <c r="H241" s="190"/>
      <c r="I241" s="191"/>
      <c r="J241" s="41" t="str">
        <f ca="1">IF(ISNUMBER(J240),J240*jst!#REF!,"")</f>
        <v/>
      </c>
      <c r="K241" s="41" t="str">
        <f ca="1">IF(ISNUMBER(K240),K240*jst!#REF!,"")</f>
        <v/>
      </c>
      <c r="L241" s="41" t="str">
        <f ca="1">IF(ISNUMBER(L240),L240*jst!#REF!,"")</f>
        <v/>
      </c>
      <c r="M241" s="41" t="str">
        <f ca="1">IF(ISNUMBER(M240),M240*jst!#REF!,"")</f>
        <v/>
      </c>
      <c r="N241" s="41" t="str">
        <f ca="1">IF(ISNUMBER(N240),N240*jst!#REF!,"")</f>
        <v/>
      </c>
      <c r="O241" s="41" t="str">
        <f ca="1">IF(ISNUMBER(O240),O240*jst!#REF!,"")</f>
        <v/>
      </c>
      <c r="P241" s="41" t="str">
        <f ca="1">IF(ISNUMBER(P240),P240*jst!#REF!,"")</f>
        <v/>
      </c>
      <c r="Q241" s="41" t="str">
        <f ca="1">IF(ISNUMBER(Q240),Q240*jst!#REF!,"")</f>
        <v/>
      </c>
      <c r="R241" s="41" t="str">
        <f ca="1">IF(ISNUMBER(R240),R240*jst!#REF!,"")</f>
        <v/>
      </c>
      <c r="S241" s="41" t="str">
        <f ca="1">IF(ISNUMBER(S240),S240*jst!#REF!,"")</f>
        <v/>
      </c>
      <c r="T241" s="41" t="str">
        <f ca="1">IF(ISNUMBER(T240),T240*jst!#REF!,"")</f>
        <v/>
      </c>
      <c r="U241" s="41" t="str">
        <f ca="1">IF(ISNUMBER(U240),U240*jst!#REF!,"")</f>
        <v/>
      </c>
      <c r="V241" s="41" t="str">
        <f ca="1">IF(ISNUMBER(V240),V240*jst!#REF!,"")</f>
        <v/>
      </c>
      <c r="W241" s="41" t="str">
        <f ca="1">IF(ISNUMBER(W240),W240*jst!#REF!,"")</f>
        <v/>
      </c>
      <c r="X241" s="41" t="str">
        <f ca="1">IF(ISNUMBER(X240),X240*jst!#REF!,"")</f>
        <v/>
      </c>
      <c r="Y241" s="41" t="str">
        <f ca="1">IF(ISNUMBER(Y240),Y240*jst!#REF!,"")</f>
        <v/>
      </c>
      <c r="Z241" s="41" t="str">
        <f ca="1">IF(ISNUMBER(Z240),Z240*jst!#REF!,"")</f>
        <v/>
      </c>
      <c r="AA241" s="41" t="str">
        <f ca="1">IF(ISNUMBER(AA240),AA240*jst!#REF!,"")</f>
        <v/>
      </c>
      <c r="AB241" s="41" t="str">
        <f ca="1">IF(ISNUMBER(AB240),AB240*jst!#REF!,"")</f>
        <v/>
      </c>
      <c r="AC241" s="41" t="str">
        <f ca="1">IF(ISNUMBER(AC240),AC240*jst!#REF!,"")</f>
        <v/>
      </c>
      <c r="AD241" s="41" t="str">
        <f ca="1">IF(ISNUMBER(AD240),AD240*jst!#REF!,"")</f>
        <v/>
      </c>
      <c r="AE241" s="41" t="str">
        <f ca="1">IF(ISNUMBER(AE240),AE240*jst!#REF!,"")</f>
        <v/>
      </c>
      <c r="AF241" s="41" t="str">
        <f ca="1">IF(ISNUMBER(AF240),AF240*jst!#REF!,"")</f>
        <v/>
      </c>
      <c r="AG241" s="41" t="str">
        <f ca="1">IF(ISNUMBER(AG240),AG240*jst!#REF!,"")</f>
        <v/>
      </c>
      <c r="AH241" s="41" t="str">
        <f ca="1">IF(ISNUMBER(AH240),AH240*jst!#REF!,"")</f>
        <v/>
      </c>
      <c r="AI241" s="41" t="str">
        <f ca="1">IF(ISNUMBER(AI240),AI240*jst!#REF!,"")</f>
        <v/>
      </c>
      <c r="AJ241" s="41" t="str">
        <f ca="1">IF(ISNUMBER(AJ240),AJ240*jst!#REF!,"")</f>
        <v/>
      </c>
      <c r="AK241" s="41" t="str">
        <f ca="1">IF(ISNUMBER(AK240),AK240*jst!#REF!,"")</f>
        <v/>
      </c>
      <c r="AL241" s="41" t="str">
        <f ca="1">IF(ISNUMBER(AL240),AL240*jst!#REF!,"")</f>
        <v/>
      </c>
      <c r="AM241" s="41" t="str">
        <f ca="1">IF(ISNUMBER(AM240),AM240*jst!#REF!,"")</f>
        <v/>
      </c>
      <c r="AN241" s="41" t="str">
        <f ca="1">IF(ISNUMBER(AN240),AN240*jst!#REF!,"")</f>
        <v/>
      </c>
      <c r="AO241" s="41" t="str">
        <f ca="1">IF(ISNUMBER(AO240),AO240*jst!#REF!,"")</f>
        <v/>
      </c>
      <c r="AP241" s="41" t="str">
        <f ca="1">IF(ISNUMBER(AP240),AP240*jst!#REF!,"")</f>
        <v/>
      </c>
      <c r="AQ241" s="41" t="str">
        <f ca="1">IF(ISNUMBER(AQ240),AQ240*jst!#REF!,"")</f>
        <v/>
      </c>
      <c r="AR241" s="41" t="str">
        <f ca="1">IF(ISNUMBER(AR240),AR240*jst!#REF!,"")</f>
        <v/>
      </c>
      <c r="AS241" s="41" t="str">
        <f ca="1">IF(ISNUMBER(AS240),AS240*jst!#REF!,"")</f>
        <v/>
      </c>
      <c r="AT241" s="41" t="str">
        <f ca="1">IF(ISNUMBER(AT240),AT240*jst!#REF!,"")</f>
        <v/>
      </c>
      <c r="AU241" s="41" t="str">
        <f ca="1">IF(ISNUMBER(AU240),AU240*jst!#REF!,"")</f>
        <v/>
      </c>
      <c r="AV241" s="41" t="str">
        <f ca="1">IF(ISNUMBER(AV240),AV240*jst!#REF!,"")</f>
        <v/>
      </c>
      <c r="AW241" s="41" t="str">
        <f ca="1">IF(ISNUMBER(AW240),AW240*jst!#REF!,"")</f>
        <v/>
      </c>
      <c r="AX241" s="41" t="str">
        <f ca="1">IF(ISNUMBER(AX240),AX240*jst!#REF!,"")</f>
        <v/>
      </c>
      <c r="AY241" s="41" t="str">
        <f ca="1">IF(ISNUMBER(AY240),AY240*jst!#REF!,"")</f>
        <v/>
      </c>
      <c r="AZ241" s="41" t="str">
        <f ca="1">IF(ISNUMBER(AZ240),AZ240*jst!#REF!,"")</f>
        <v/>
      </c>
      <c r="BA241" s="41" t="str">
        <f ca="1">IF(ISNUMBER(BA240),BA240*jst!#REF!,"")</f>
        <v/>
      </c>
      <c r="BB241" s="41" t="str">
        <f ca="1">IF(ISNUMBER(BB240),BB240*jst!#REF!,"")</f>
        <v/>
      </c>
      <c r="BC241" s="41" t="str">
        <f ca="1">IF(ISNUMBER(BC240),BC240*jst!#REF!,"")</f>
        <v/>
      </c>
      <c r="BD241" s="41" t="str">
        <f ca="1">IF(ISNUMBER(BD240),BD240*jst!#REF!,"")</f>
        <v/>
      </c>
      <c r="BE241" s="41" t="str">
        <f ca="1">IF(ISNUMBER(BE240),BE240*jst!#REF!,"")</f>
        <v/>
      </c>
      <c r="BF241" s="41" t="str">
        <f ca="1">IF(ISNUMBER(BF240),BF240*jst!#REF!,"")</f>
        <v/>
      </c>
      <c r="BG241" s="41" t="str">
        <f ca="1">IF(ISNUMBER(BG240),BG240*jst!#REF!,"")</f>
        <v/>
      </c>
      <c r="BH241" s="41" t="str">
        <f ca="1">IF(ISNUMBER(BH240),BH240*jst!#REF!,"")</f>
        <v/>
      </c>
      <c r="BI241" s="41" t="str">
        <f ca="1">IF(ISNUMBER(BI240),BI240*jst!#REF!,"")</f>
        <v/>
      </c>
      <c r="BJ241" s="41" t="str">
        <f ca="1">IF(ISNUMBER(BJ240),BJ240*jst!#REF!,"")</f>
        <v/>
      </c>
      <c r="BK241" s="41" t="str">
        <f ca="1">IF(ISNUMBER(BK240),BK240*jst!#REF!,"")</f>
        <v/>
      </c>
      <c r="BL241" s="41" t="str">
        <f ca="1">IF(ISNUMBER(BL240),BL240*jst!#REF!,"")</f>
        <v/>
      </c>
      <c r="BM241" s="41" t="str">
        <f ca="1">IF(ISNUMBER(BM240),BM240*jst!#REF!,"")</f>
        <v/>
      </c>
      <c r="BN241" s="41" t="str">
        <f ca="1">IF(ISNUMBER(BN240),BN240*jst!#REF!,"")</f>
        <v/>
      </c>
      <c r="BO241" s="41" t="str">
        <f ca="1">IF(ISNUMBER(BO240),BO240*jst!#REF!,"")</f>
        <v/>
      </c>
      <c r="BP241" s="41" t="str">
        <f ca="1">IF(ISNUMBER(BP240),BP240*jst!#REF!,"")</f>
        <v/>
      </c>
      <c r="BQ241" s="41" t="str">
        <f ca="1">IF(ISNUMBER(BQ240),BQ240*jst!#REF!,"")</f>
        <v/>
      </c>
      <c r="BR241" s="41" t="str">
        <f ca="1">IF(ISNUMBER(BR240),BR240*jst!#REF!,"")</f>
        <v/>
      </c>
      <c r="BS241" s="41" t="str">
        <f ca="1">IF(ISNUMBER(BS240),BS240*jst!#REF!,"")</f>
        <v/>
      </c>
      <c r="BT241" s="41" t="str">
        <f ca="1">IF(ISNUMBER(BT240),BT240*jst!#REF!,"")</f>
        <v/>
      </c>
    </row>
    <row r="242" spans="3:141" ht="13.5" thickBot="1" x14ac:dyDescent="0.25">
      <c r="C242" s="23">
        <v>7</v>
      </c>
      <c r="D242" s="171" t="s">
        <v>19</v>
      </c>
      <c r="E242" s="172"/>
      <c r="F242" s="172"/>
      <c r="G242" s="172"/>
      <c r="H242" s="172"/>
      <c r="I242" s="173"/>
      <c r="J242" s="48" t="str">
        <f t="shared" ref="J242:AO242" ca="1" si="106">IF(ISNUMBER(J241),J241*12,"")</f>
        <v/>
      </c>
      <c r="K242" s="48" t="str">
        <f t="shared" ca="1" si="106"/>
        <v/>
      </c>
      <c r="L242" s="48" t="str">
        <f t="shared" ca="1" si="106"/>
        <v/>
      </c>
      <c r="M242" s="48" t="str">
        <f t="shared" ca="1" si="106"/>
        <v/>
      </c>
      <c r="N242" s="48" t="str">
        <f t="shared" ca="1" si="106"/>
        <v/>
      </c>
      <c r="O242" s="48" t="str">
        <f t="shared" ca="1" si="106"/>
        <v/>
      </c>
      <c r="P242" s="48" t="str">
        <f t="shared" ca="1" si="106"/>
        <v/>
      </c>
      <c r="Q242" s="48" t="str">
        <f t="shared" ca="1" si="106"/>
        <v/>
      </c>
      <c r="R242" s="48" t="str">
        <f t="shared" ca="1" si="106"/>
        <v/>
      </c>
      <c r="S242" s="48" t="str">
        <f t="shared" ca="1" si="106"/>
        <v/>
      </c>
      <c r="T242" s="48" t="str">
        <f t="shared" ca="1" si="106"/>
        <v/>
      </c>
      <c r="U242" s="48" t="str">
        <f t="shared" ca="1" si="106"/>
        <v/>
      </c>
      <c r="V242" s="48" t="str">
        <f t="shared" ca="1" si="106"/>
        <v/>
      </c>
      <c r="W242" s="48" t="str">
        <f t="shared" ca="1" si="106"/>
        <v/>
      </c>
      <c r="X242" s="48" t="str">
        <f t="shared" ca="1" si="106"/>
        <v/>
      </c>
      <c r="Y242" s="48" t="str">
        <f t="shared" ca="1" si="106"/>
        <v/>
      </c>
      <c r="Z242" s="48" t="str">
        <f t="shared" ca="1" si="106"/>
        <v/>
      </c>
      <c r="AA242" s="48" t="str">
        <f t="shared" ca="1" si="106"/>
        <v/>
      </c>
      <c r="AB242" s="48" t="str">
        <f t="shared" ca="1" si="106"/>
        <v/>
      </c>
      <c r="AC242" s="48" t="str">
        <f t="shared" ca="1" si="106"/>
        <v/>
      </c>
      <c r="AD242" s="48" t="str">
        <f t="shared" ca="1" si="106"/>
        <v/>
      </c>
      <c r="AE242" s="48" t="str">
        <f t="shared" ca="1" si="106"/>
        <v/>
      </c>
      <c r="AF242" s="48" t="str">
        <f t="shared" ca="1" si="106"/>
        <v/>
      </c>
      <c r="AG242" s="48" t="str">
        <f t="shared" ca="1" si="106"/>
        <v/>
      </c>
      <c r="AH242" s="48" t="str">
        <f t="shared" ca="1" si="106"/>
        <v/>
      </c>
      <c r="AI242" s="48" t="str">
        <f t="shared" ca="1" si="106"/>
        <v/>
      </c>
      <c r="AJ242" s="48" t="str">
        <f t="shared" ca="1" si="106"/>
        <v/>
      </c>
      <c r="AK242" s="48" t="str">
        <f t="shared" ca="1" si="106"/>
        <v/>
      </c>
      <c r="AL242" s="48" t="str">
        <f t="shared" ca="1" si="106"/>
        <v/>
      </c>
      <c r="AM242" s="48" t="str">
        <f t="shared" ca="1" si="106"/>
        <v/>
      </c>
      <c r="AN242" s="48" t="str">
        <f t="shared" ca="1" si="106"/>
        <v/>
      </c>
      <c r="AO242" s="48" t="str">
        <f t="shared" ca="1" si="106"/>
        <v/>
      </c>
      <c r="AP242" s="48" t="str">
        <f t="shared" ref="AP242:BT242" ca="1" si="107">IF(ISNUMBER(AP241),AP241*12,"")</f>
        <v/>
      </c>
      <c r="AQ242" s="48" t="str">
        <f t="shared" ca="1" si="107"/>
        <v/>
      </c>
      <c r="AR242" s="48" t="str">
        <f t="shared" ca="1" si="107"/>
        <v/>
      </c>
      <c r="AS242" s="48" t="str">
        <f t="shared" ca="1" si="107"/>
        <v/>
      </c>
      <c r="AT242" s="48" t="str">
        <f t="shared" ca="1" si="107"/>
        <v/>
      </c>
      <c r="AU242" s="48" t="str">
        <f t="shared" ca="1" si="107"/>
        <v/>
      </c>
      <c r="AV242" s="48" t="str">
        <f t="shared" ca="1" si="107"/>
        <v/>
      </c>
      <c r="AW242" s="48" t="str">
        <f t="shared" ca="1" si="107"/>
        <v/>
      </c>
      <c r="AX242" s="48" t="str">
        <f t="shared" ca="1" si="107"/>
        <v/>
      </c>
      <c r="AY242" s="48" t="str">
        <f t="shared" ca="1" si="107"/>
        <v/>
      </c>
      <c r="AZ242" s="48" t="str">
        <f t="shared" ca="1" si="107"/>
        <v/>
      </c>
      <c r="BA242" s="48" t="str">
        <f t="shared" ca="1" si="107"/>
        <v/>
      </c>
      <c r="BB242" s="48" t="str">
        <f t="shared" ca="1" si="107"/>
        <v/>
      </c>
      <c r="BC242" s="48" t="str">
        <f t="shared" ca="1" si="107"/>
        <v/>
      </c>
      <c r="BD242" s="48" t="str">
        <f t="shared" ca="1" si="107"/>
        <v/>
      </c>
      <c r="BE242" s="48" t="str">
        <f t="shared" ca="1" si="107"/>
        <v/>
      </c>
      <c r="BF242" s="48" t="str">
        <f t="shared" ca="1" si="107"/>
        <v/>
      </c>
      <c r="BG242" s="48" t="str">
        <f t="shared" ca="1" si="107"/>
        <v/>
      </c>
      <c r="BH242" s="48" t="str">
        <f t="shared" ca="1" si="107"/>
        <v/>
      </c>
      <c r="BI242" s="48" t="str">
        <f t="shared" ca="1" si="107"/>
        <v/>
      </c>
      <c r="BJ242" s="48" t="str">
        <f t="shared" ca="1" si="107"/>
        <v/>
      </c>
      <c r="BK242" s="48" t="str">
        <f t="shared" ca="1" si="107"/>
        <v/>
      </c>
      <c r="BL242" s="48" t="str">
        <f t="shared" ca="1" si="107"/>
        <v/>
      </c>
      <c r="BM242" s="48" t="str">
        <f t="shared" ca="1" si="107"/>
        <v/>
      </c>
      <c r="BN242" s="48" t="str">
        <f t="shared" ca="1" si="107"/>
        <v/>
      </c>
      <c r="BO242" s="48" t="str">
        <f t="shared" ca="1" si="107"/>
        <v/>
      </c>
      <c r="BP242" s="48" t="str">
        <f t="shared" ca="1" si="107"/>
        <v/>
      </c>
      <c r="BQ242" s="48" t="str">
        <f t="shared" ca="1" si="107"/>
        <v/>
      </c>
      <c r="BR242" s="48" t="str">
        <f t="shared" ca="1" si="107"/>
        <v/>
      </c>
      <c r="BS242" s="48" t="str">
        <f t="shared" ca="1" si="107"/>
        <v/>
      </c>
      <c r="BT242" s="48" t="str">
        <f t="shared" ca="1" si="107"/>
        <v/>
      </c>
    </row>
    <row r="243" spans="3:141" ht="13.5" thickBot="1" x14ac:dyDescent="0.25"/>
    <row r="244" spans="3:141" ht="13.5" thickBot="1" x14ac:dyDescent="0.25">
      <c r="C244" s="174" t="s">
        <v>15</v>
      </c>
      <c r="D244" s="176" t="s">
        <v>18</v>
      </c>
      <c r="E244" s="177"/>
      <c r="F244" s="195" t="str">
        <f>pomoc!U$6</f>
        <v/>
      </c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70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2"/>
    </row>
    <row r="245" spans="3:141" x14ac:dyDescent="0.2">
      <c r="C245" s="175"/>
      <c r="D245" s="178" t="s">
        <v>13</v>
      </c>
      <c r="E245" s="179"/>
      <c r="F245" s="196" t="str">
        <f>pomoc!U$5</f>
        <v>p20</v>
      </c>
      <c r="G245" s="181"/>
      <c r="H245" s="178" t="s">
        <v>21</v>
      </c>
      <c r="I245" s="179"/>
      <c r="J245" s="28">
        <f ca="1">OFFSET(pomoc!$U$12,pomoc!B$10,0)</f>
        <v>0</v>
      </c>
      <c r="K245" s="28">
        <f ca="1">OFFSET(pomoc!$U$12,pomoc!C$10,0)</f>
        <v>0</v>
      </c>
      <c r="L245" s="28">
        <f ca="1">OFFSET(pomoc!$U$12,pomoc!D$10,0)</f>
        <v>0</v>
      </c>
      <c r="M245" s="28">
        <f ca="1">OFFSET(pomoc!$U$12,pomoc!E$10,0)</f>
        <v>0</v>
      </c>
      <c r="N245" s="28">
        <f ca="1">OFFSET(pomoc!$U$12,pomoc!F$10,0)</f>
        <v>0</v>
      </c>
      <c r="O245" s="28">
        <f ca="1">OFFSET(pomoc!$U$12,pomoc!G$10,0)</f>
        <v>0</v>
      </c>
      <c r="P245" s="28">
        <f ca="1">OFFSET(pomoc!$U$12,pomoc!H$10,0)</f>
        <v>0</v>
      </c>
      <c r="Q245" s="28">
        <f ca="1">OFFSET(pomoc!$U$12,pomoc!I$10,0)</f>
        <v>0</v>
      </c>
      <c r="R245" s="28">
        <f ca="1">OFFSET(pomoc!$U$12,pomoc!J$10,0)</f>
        <v>0</v>
      </c>
      <c r="S245" s="28">
        <f ca="1">OFFSET(pomoc!$U$12,pomoc!K$10,0)</f>
        <v>0</v>
      </c>
      <c r="T245" s="28">
        <f ca="1">OFFSET(pomoc!$U$12,pomoc!L$10,0)</f>
        <v>0</v>
      </c>
      <c r="U245" s="28">
        <f ca="1">OFFSET(pomoc!$U$12,pomoc!M$10,0)</f>
        <v>0</v>
      </c>
      <c r="V245" s="28">
        <f ca="1">OFFSET(pomoc!$U$12,pomoc!N$10,0)</f>
        <v>0</v>
      </c>
      <c r="W245" s="28">
        <f ca="1">OFFSET(pomoc!$U$12,pomoc!O$10,0)</f>
        <v>0</v>
      </c>
      <c r="X245" s="28">
        <f ca="1">OFFSET(pomoc!$U$12,pomoc!P$10,0)</f>
        <v>0</v>
      </c>
      <c r="Y245" s="28">
        <f ca="1">OFFSET(pomoc!$U$12,pomoc!Q$10,0)</f>
        <v>0</v>
      </c>
      <c r="Z245" s="28">
        <f ca="1">OFFSET(pomoc!$U$12,pomoc!R$10,0)</f>
        <v>0</v>
      </c>
      <c r="AA245" s="28">
        <f ca="1">OFFSET(pomoc!$U$12,pomoc!S$10,0)</f>
        <v>0</v>
      </c>
      <c r="AB245" s="28">
        <f ca="1">OFFSET(pomoc!$U$12,pomoc!T$10,0)</f>
        <v>0</v>
      </c>
      <c r="AC245" s="28">
        <f ca="1">OFFSET(pomoc!$U$12,pomoc!U$10,0)</f>
        <v>0</v>
      </c>
      <c r="AD245" s="28">
        <f ca="1">OFFSET(pomoc!$U$12,pomoc!V$10,0)</f>
        <v>0</v>
      </c>
      <c r="AE245" s="28">
        <f ca="1">OFFSET(pomoc!$U$12,pomoc!W$10,0)</f>
        <v>0</v>
      </c>
      <c r="AF245" s="28">
        <f ca="1">OFFSET(pomoc!$U$12,pomoc!X$10,0)</f>
        <v>0</v>
      </c>
      <c r="AG245" s="28">
        <f ca="1">OFFSET(pomoc!$U$12,pomoc!Y$10,0)</f>
        <v>0</v>
      </c>
      <c r="AH245" s="28">
        <f ca="1">OFFSET(pomoc!$U$12,pomoc!Z$10,0)</f>
        <v>0</v>
      </c>
      <c r="AI245" s="28">
        <f ca="1">OFFSET(pomoc!$U$12,pomoc!AA$10,0)</f>
        <v>0</v>
      </c>
      <c r="AJ245" s="28">
        <f ca="1">OFFSET(pomoc!$U$12,pomoc!AB$10,0)</f>
        <v>0</v>
      </c>
      <c r="AK245" s="28">
        <f ca="1">OFFSET(pomoc!$U$12,pomoc!AC$10,0)</f>
        <v>0</v>
      </c>
      <c r="AL245" s="28">
        <f ca="1">OFFSET(pomoc!$U$12,pomoc!AD$10,0)</f>
        <v>0</v>
      </c>
      <c r="AM245" s="28">
        <f ca="1">OFFSET(pomoc!$U$12,pomoc!AE$10,0)</f>
        <v>0</v>
      </c>
      <c r="AN245" s="28">
        <f ca="1">OFFSET(pomoc!$U$12,pomoc!AF$10,0)</f>
        <v>0</v>
      </c>
      <c r="AO245" s="28">
        <f ca="1">OFFSET(pomoc!$U$12,pomoc!AG$10,0)</f>
        <v>0</v>
      </c>
      <c r="AP245" s="28">
        <f ca="1">OFFSET(pomoc!$U$12,pomoc!AH$10,0)</f>
        <v>0</v>
      </c>
      <c r="AQ245" s="28">
        <f ca="1">OFFSET(pomoc!$U$12,pomoc!AI$10,0)</f>
        <v>0</v>
      </c>
      <c r="AR245" s="28">
        <f ca="1">OFFSET(pomoc!$U$12,pomoc!AJ$10,0)</f>
        <v>0</v>
      </c>
      <c r="AS245" s="28">
        <f ca="1">OFFSET(pomoc!$U$12,pomoc!AK$10,0)</f>
        <v>0</v>
      </c>
      <c r="AT245" s="28">
        <f ca="1">OFFSET(pomoc!$U$12,pomoc!AL$10,0)</f>
        <v>0</v>
      </c>
      <c r="AU245" s="28">
        <f ca="1">OFFSET(pomoc!$U$12,pomoc!AM$10,0)</f>
        <v>0</v>
      </c>
      <c r="AV245" s="28">
        <f ca="1">OFFSET(pomoc!$U$12,pomoc!AN$10,0)</f>
        <v>0</v>
      </c>
      <c r="AW245" s="28">
        <f ca="1">OFFSET(pomoc!$U$12,pomoc!AO$10,0)</f>
        <v>0</v>
      </c>
      <c r="AX245" s="28">
        <f ca="1">OFFSET(pomoc!$U$12,pomoc!AP$10,0)</f>
        <v>0</v>
      </c>
      <c r="AY245" s="28">
        <f ca="1">OFFSET(pomoc!$U$12,pomoc!AQ$10,0)</f>
        <v>0</v>
      </c>
      <c r="AZ245" s="28">
        <f ca="1">OFFSET(pomoc!$U$12,pomoc!AR$10,0)</f>
        <v>0</v>
      </c>
      <c r="BA245" s="28">
        <f ca="1">OFFSET(pomoc!$U$12,pomoc!AS$10,0)</f>
        <v>0</v>
      </c>
      <c r="BB245" s="28">
        <f ca="1">OFFSET(pomoc!$U$12,pomoc!AT$10,0)</f>
        <v>0</v>
      </c>
      <c r="BC245" s="28">
        <f ca="1">OFFSET(pomoc!$U$12,pomoc!AU$10,0)</f>
        <v>0</v>
      </c>
      <c r="BD245" s="28">
        <f ca="1">OFFSET(pomoc!$U$12,pomoc!AV$10,0)</f>
        <v>0</v>
      </c>
      <c r="BE245" s="28">
        <f ca="1">OFFSET(pomoc!$U$12,pomoc!AW$10,0)</f>
        <v>0</v>
      </c>
      <c r="BF245" s="28">
        <f ca="1">OFFSET(pomoc!$U$12,pomoc!AX$10,0)</f>
        <v>0</v>
      </c>
      <c r="BG245" s="28">
        <f ca="1">OFFSET(pomoc!$U$12,pomoc!AY$10,0)</f>
        <v>0</v>
      </c>
      <c r="BH245" s="28">
        <f ca="1">OFFSET(pomoc!$U$12,pomoc!AZ$10,0)</f>
        <v>0</v>
      </c>
      <c r="BI245" s="28">
        <f ca="1">OFFSET(pomoc!$U$12,pomoc!BA$10,0)</f>
        <v>0</v>
      </c>
      <c r="BJ245" s="28">
        <f ca="1">OFFSET(pomoc!$U$12,pomoc!BB$10,0)</f>
        <v>0</v>
      </c>
      <c r="BK245" s="28">
        <f ca="1">OFFSET(pomoc!$U$12,pomoc!BC$10,0)</f>
        <v>0</v>
      </c>
      <c r="BL245" s="28">
        <f ca="1">OFFSET(pomoc!$U$12,pomoc!BD$10,0)</f>
        <v>0</v>
      </c>
      <c r="BM245" s="28">
        <f ca="1">OFFSET(pomoc!$U$12,pomoc!BE$10,0)</f>
        <v>0</v>
      </c>
      <c r="BN245" s="28">
        <f ca="1">OFFSET(pomoc!$U$12,pomoc!BF$10,0)</f>
        <v>0</v>
      </c>
      <c r="BO245" s="28">
        <f ca="1">OFFSET(pomoc!$U$12,pomoc!BG$10,0)</f>
        <v>0</v>
      </c>
      <c r="BP245" s="28">
        <f ca="1">OFFSET(pomoc!$U$12,pomoc!BH$10,0)</f>
        <v>0</v>
      </c>
      <c r="BQ245" s="28">
        <f ca="1">OFFSET(pomoc!$U$12,pomoc!BI$10,0)</f>
        <v>0</v>
      </c>
      <c r="BR245" s="28">
        <f ca="1">OFFSET(pomoc!$U$12,pomoc!BJ$10,0)</f>
        <v>0</v>
      </c>
      <c r="BS245" s="28">
        <f ca="1">OFFSET(pomoc!$U$12,pomoc!BK$10,0)</f>
        <v>0</v>
      </c>
      <c r="BT245" s="28">
        <f ca="1">OFFSET(pomoc!$U$12,pomoc!BL$10,0)</f>
        <v>0</v>
      </c>
    </row>
    <row r="246" spans="3:141" x14ac:dyDescent="0.2">
      <c r="C246" s="175"/>
      <c r="D246" s="162" t="s">
        <v>23</v>
      </c>
      <c r="E246" s="163"/>
      <c r="F246" s="163"/>
      <c r="G246" s="164"/>
      <c r="H246" s="182" t="s">
        <v>22</v>
      </c>
      <c r="I246" s="183"/>
      <c r="J246" s="20">
        <f ca="1">OFFSET(pomoc!$U$13,pomoc!B$10,0)</f>
        <v>1</v>
      </c>
      <c r="K246" s="20">
        <f ca="1">OFFSET(pomoc!$U$13,pomoc!C$10,0)</f>
        <v>1</v>
      </c>
      <c r="L246" s="20">
        <f ca="1">OFFSET(pomoc!$U$13,pomoc!D$10,0)</f>
        <v>1</v>
      </c>
      <c r="M246" s="20">
        <f ca="1">OFFSET(pomoc!$U$13,pomoc!E$10,0)</f>
        <v>1</v>
      </c>
      <c r="N246" s="20">
        <f ca="1">OFFSET(pomoc!$U$13,pomoc!F$10,0)</f>
        <v>1</v>
      </c>
      <c r="O246" s="20">
        <f ca="1">OFFSET(pomoc!$U$13,pomoc!G$10,0)</f>
        <v>1</v>
      </c>
      <c r="P246" s="20">
        <f ca="1">OFFSET(pomoc!$U$13,pomoc!H$10,0)</f>
        <v>1</v>
      </c>
      <c r="Q246" s="20">
        <f ca="1">OFFSET(pomoc!$U$13,pomoc!I$10,0)</f>
        <v>1</v>
      </c>
      <c r="R246" s="20">
        <f ca="1">OFFSET(pomoc!$U$13,pomoc!J$10,0)</f>
        <v>1</v>
      </c>
      <c r="S246" s="20">
        <f ca="1">OFFSET(pomoc!$U$13,pomoc!K$10,0)</f>
        <v>1</v>
      </c>
      <c r="T246" s="20">
        <f ca="1">OFFSET(pomoc!$U$13,pomoc!L$10,0)</f>
        <v>1</v>
      </c>
      <c r="U246" s="20">
        <f ca="1">OFFSET(pomoc!$U$13,pomoc!M$10,0)</f>
        <v>1</v>
      </c>
      <c r="V246" s="20">
        <f ca="1">OFFSET(pomoc!$U$13,pomoc!N$10,0)</f>
        <v>1</v>
      </c>
      <c r="W246" s="20">
        <f ca="1">OFFSET(pomoc!$U$13,pomoc!O$10,0)</f>
        <v>1</v>
      </c>
      <c r="X246" s="20">
        <f ca="1">OFFSET(pomoc!$U$13,pomoc!P$10,0)</f>
        <v>1</v>
      </c>
      <c r="Y246" s="20">
        <f ca="1">OFFSET(pomoc!$U$13,pomoc!Q$10,0)</f>
        <v>1</v>
      </c>
      <c r="Z246" s="20">
        <f ca="1">OFFSET(pomoc!$U$13,pomoc!R$10,0)</f>
        <v>1</v>
      </c>
      <c r="AA246" s="20" t="str">
        <f ca="1">OFFSET(pomoc!$U$13,pomoc!S$10,0)</f>
        <v/>
      </c>
      <c r="AB246" s="20" t="str">
        <f ca="1">OFFSET(pomoc!$U$13,pomoc!T$10,0)</f>
        <v/>
      </c>
      <c r="AC246" s="20">
        <f ca="1">OFFSET(pomoc!$U$13,pomoc!U$10,0)</f>
        <v>1</v>
      </c>
      <c r="AD246" s="20">
        <f ca="1">OFFSET(pomoc!$U$13,pomoc!V$10,0)</f>
        <v>1</v>
      </c>
      <c r="AE246" s="20">
        <f ca="1">OFFSET(pomoc!$U$13,pomoc!W$10,0)</f>
        <v>1</v>
      </c>
      <c r="AF246" s="20">
        <f ca="1">OFFSET(pomoc!$U$13,pomoc!X$10,0)</f>
        <v>1</v>
      </c>
      <c r="AG246" s="20">
        <f ca="1">OFFSET(pomoc!$U$13,pomoc!Y$10,0)</f>
        <v>1</v>
      </c>
      <c r="AH246" s="20">
        <f ca="1">OFFSET(pomoc!$U$13,pomoc!Z$10,0)</f>
        <v>1</v>
      </c>
      <c r="AI246" s="20">
        <f ca="1">OFFSET(pomoc!$U$13,pomoc!AA$10,0)</f>
        <v>1</v>
      </c>
      <c r="AJ246" s="20">
        <f ca="1">OFFSET(pomoc!$U$13,pomoc!AB$10,0)</f>
        <v>1</v>
      </c>
      <c r="AK246" s="20">
        <f ca="1">OFFSET(pomoc!$U$13,pomoc!AC$10,0)</f>
        <v>1</v>
      </c>
      <c r="AL246" s="20">
        <f ca="1">OFFSET(pomoc!$U$13,pomoc!AD$10,0)</f>
        <v>1</v>
      </c>
      <c r="AM246" s="20">
        <f ca="1">OFFSET(pomoc!$U$13,pomoc!AE$10,0)</f>
        <v>1</v>
      </c>
      <c r="AN246" s="20">
        <f ca="1">OFFSET(pomoc!$U$13,pomoc!AF$10,0)</f>
        <v>1</v>
      </c>
      <c r="AO246" s="20">
        <f ca="1">OFFSET(pomoc!$U$13,pomoc!AG$10,0)</f>
        <v>1</v>
      </c>
      <c r="AP246" s="20">
        <f ca="1">OFFSET(pomoc!$U$13,pomoc!AH$10,0)</f>
        <v>1</v>
      </c>
      <c r="AQ246" s="20">
        <f ca="1">OFFSET(pomoc!$U$13,pomoc!AI$10,0)</f>
        <v>1</v>
      </c>
      <c r="AR246" s="20">
        <f ca="1">OFFSET(pomoc!$U$13,pomoc!AJ$10,0)</f>
        <v>1</v>
      </c>
      <c r="AS246" s="20">
        <f ca="1">OFFSET(pomoc!$U$13,pomoc!AK$10,0)</f>
        <v>1</v>
      </c>
      <c r="AT246" s="20">
        <f ca="1">OFFSET(pomoc!$U$13,pomoc!AL$10,0)</f>
        <v>1</v>
      </c>
      <c r="AU246" s="20">
        <f ca="1">OFFSET(pomoc!$U$13,pomoc!AM$10,0)</f>
        <v>1</v>
      </c>
      <c r="AV246" s="20">
        <f ca="1">OFFSET(pomoc!$U$13,pomoc!AN$10,0)</f>
        <v>1</v>
      </c>
      <c r="AW246" s="20">
        <f ca="1">OFFSET(pomoc!$U$13,pomoc!AO$10,0)</f>
        <v>1</v>
      </c>
      <c r="AX246" s="20">
        <f ca="1">OFFSET(pomoc!$U$13,pomoc!AP$10,0)</f>
        <v>1</v>
      </c>
      <c r="AY246" s="20">
        <f ca="1">OFFSET(pomoc!$U$13,pomoc!AQ$10,0)</f>
        <v>1</v>
      </c>
      <c r="AZ246" s="20">
        <f ca="1">OFFSET(pomoc!$U$13,pomoc!AR$10,0)</f>
        <v>1</v>
      </c>
      <c r="BA246" s="20">
        <f ca="1">OFFSET(pomoc!$U$13,pomoc!AS$10,0)</f>
        <v>1</v>
      </c>
      <c r="BB246" s="20">
        <f ca="1">OFFSET(pomoc!$U$13,pomoc!AT$10,0)</f>
        <v>1</v>
      </c>
      <c r="BC246" s="20">
        <f ca="1">OFFSET(pomoc!$U$13,pomoc!AU$10,0)</f>
        <v>1</v>
      </c>
      <c r="BD246" s="20">
        <f ca="1">OFFSET(pomoc!$U$13,pomoc!AV$10,0)</f>
        <v>1</v>
      </c>
      <c r="BE246" s="20">
        <f ca="1">OFFSET(pomoc!$U$13,pomoc!AW$10,0)</f>
        <v>1</v>
      </c>
      <c r="BF246" s="20">
        <f ca="1">OFFSET(pomoc!$U$13,pomoc!AX$10,0)</f>
        <v>1</v>
      </c>
      <c r="BG246" s="20">
        <f ca="1">OFFSET(pomoc!$U$13,pomoc!AY$10,0)</f>
        <v>1</v>
      </c>
      <c r="BH246" s="20">
        <f ca="1">OFFSET(pomoc!$U$13,pomoc!AZ$10,0)</f>
        <v>1</v>
      </c>
      <c r="BI246" s="20">
        <f ca="1">OFFSET(pomoc!$U$13,pomoc!BA$10,0)</f>
        <v>1</v>
      </c>
      <c r="BJ246" s="20">
        <f ca="1">OFFSET(pomoc!$U$13,pomoc!BB$10,0)</f>
        <v>1</v>
      </c>
      <c r="BK246" s="20">
        <f ca="1">OFFSET(pomoc!$U$13,pomoc!BC$10,0)</f>
        <v>1</v>
      </c>
      <c r="BL246" s="20">
        <f ca="1">OFFSET(pomoc!$U$13,pomoc!BD$10,0)</f>
        <v>1</v>
      </c>
      <c r="BM246" s="20">
        <f ca="1">OFFSET(pomoc!$U$13,pomoc!BE$10,0)</f>
        <v>1</v>
      </c>
      <c r="BN246" s="20">
        <f ca="1">OFFSET(pomoc!$U$13,pomoc!BF$10,0)</f>
        <v>1</v>
      </c>
      <c r="BO246" s="20">
        <f ca="1">OFFSET(pomoc!$U$13,pomoc!BG$10,0)</f>
        <v>1</v>
      </c>
      <c r="BP246" s="20">
        <f ca="1">OFFSET(pomoc!$U$13,pomoc!BH$10,0)</f>
        <v>1</v>
      </c>
      <c r="BQ246" s="20">
        <f ca="1">OFFSET(pomoc!$U$13,pomoc!BI$10,0)</f>
        <v>1</v>
      </c>
      <c r="BR246" s="20">
        <f ca="1">OFFSET(pomoc!$U$13,pomoc!BJ$10,0)</f>
        <v>1</v>
      </c>
      <c r="BS246" s="20">
        <f ca="1">OFFSET(pomoc!$U$13,pomoc!BK$10,0)</f>
        <v>1</v>
      </c>
      <c r="BT246" s="20">
        <f ca="1">OFFSET(pomoc!$U$13,pomoc!BL$10,0)</f>
        <v>1</v>
      </c>
    </row>
    <row r="247" spans="3:141" ht="13.5" thickBot="1" x14ac:dyDescent="0.25">
      <c r="C247" s="175"/>
      <c r="D247" s="165"/>
      <c r="E247" s="166"/>
      <c r="F247" s="166"/>
      <c r="G247" s="167"/>
      <c r="H247" s="184" t="s">
        <v>15</v>
      </c>
      <c r="I247" s="185"/>
      <c r="J247" s="24" t="str">
        <f ca="1">IF(ISTEXT(J245),1,"")</f>
        <v/>
      </c>
      <c r="K247" s="24" t="str">
        <f ca="1">IF(ISTEXT(K245),J247+1,"")</f>
        <v/>
      </c>
      <c r="L247" s="24" t="str">
        <f t="shared" ref="L247:BT247" ca="1" si="108">IF(ISTEXT(L245),K247+1,"")</f>
        <v/>
      </c>
      <c r="M247" s="24" t="str">
        <f t="shared" ca="1" si="108"/>
        <v/>
      </c>
      <c r="N247" s="24" t="str">
        <f t="shared" ca="1" si="108"/>
        <v/>
      </c>
      <c r="O247" s="24" t="str">
        <f t="shared" ca="1" si="108"/>
        <v/>
      </c>
      <c r="P247" s="24" t="str">
        <f t="shared" ca="1" si="108"/>
        <v/>
      </c>
      <c r="Q247" s="24" t="str">
        <f t="shared" ca="1" si="108"/>
        <v/>
      </c>
      <c r="R247" s="24" t="str">
        <f t="shared" ca="1" si="108"/>
        <v/>
      </c>
      <c r="S247" s="24" t="str">
        <f t="shared" ca="1" si="108"/>
        <v/>
      </c>
      <c r="T247" s="24" t="str">
        <f t="shared" ca="1" si="108"/>
        <v/>
      </c>
      <c r="U247" s="24" t="str">
        <f t="shared" ca="1" si="108"/>
        <v/>
      </c>
      <c r="V247" s="24" t="str">
        <f t="shared" ca="1" si="108"/>
        <v/>
      </c>
      <c r="W247" s="24" t="str">
        <f t="shared" ca="1" si="108"/>
        <v/>
      </c>
      <c r="X247" s="24" t="str">
        <f t="shared" ca="1" si="108"/>
        <v/>
      </c>
      <c r="Y247" s="24" t="str">
        <f t="shared" ca="1" si="108"/>
        <v/>
      </c>
      <c r="Z247" s="24" t="str">
        <f t="shared" ca="1" si="108"/>
        <v/>
      </c>
      <c r="AA247" s="24" t="str">
        <f t="shared" ca="1" si="108"/>
        <v/>
      </c>
      <c r="AB247" s="24" t="str">
        <f t="shared" ca="1" si="108"/>
        <v/>
      </c>
      <c r="AC247" s="24" t="str">
        <f t="shared" ca="1" si="108"/>
        <v/>
      </c>
      <c r="AD247" s="24" t="str">
        <f t="shared" ca="1" si="108"/>
        <v/>
      </c>
      <c r="AE247" s="24" t="str">
        <f t="shared" ca="1" si="108"/>
        <v/>
      </c>
      <c r="AF247" s="24" t="str">
        <f t="shared" ca="1" si="108"/>
        <v/>
      </c>
      <c r="AG247" s="24" t="str">
        <f t="shared" ca="1" si="108"/>
        <v/>
      </c>
      <c r="AH247" s="24" t="str">
        <f t="shared" ca="1" si="108"/>
        <v/>
      </c>
      <c r="AI247" s="24" t="str">
        <f t="shared" ca="1" si="108"/>
        <v/>
      </c>
      <c r="AJ247" s="24" t="str">
        <f t="shared" ca="1" si="108"/>
        <v/>
      </c>
      <c r="AK247" s="24" t="str">
        <f t="shared" ca="1" si="108"/>
        <v/>
      </c>
      <c r="AL247" s="24" t="str">
        <f t="shared" ca="1" si="108"/>
        <v/>
      </c>
      <c r="AM247" s="24" t="str">
        <f t="shared" ca="1" si="108"/>
        <v/>
      </c>
      <c r="AN247" s="24" t="str">
        <f t="shared" ca="1" si="108"/>
        <v/>
      </c>
      <c r="AO247" s="24" t="str">
        <f t="shared" ca="1" si="108"/>
        <v/>
      </c>
      <c r="AP247" s="24" t="str">
        <f t="shared" ca="1" si="108"/>
        <v/>
      </c>
      <c r="AQ247" s="24" t="str">
        <f t="shared" ca="1" si="108"/>
        <v/>
      </c>
      <c r="AR247" s="24" t="str">
        <f t="shared" ca="1" si="108"/>
        <v/>
      </c>
      <c r="AS247" s="24" t="str">
        <f t="shared" ca="1" si="108"/>
        <v/>
      </c>
      <c r="AT247" s="24" t="str">
        <f t="shared" ca="1" si="108"/>
        <v/>
      </c>
      <c r="AU247" s="24" t="str">
        <f t="shared" ca="1" si="108"/>
        <v/>
      </c>
      <c r="AV247" s="24" t="str">
        <f t="shared" ca="1" si="108"/>
        <v/>
      </c>
      <c r="AW247" s="24" t="str">
        <f t="shared" ca="1" si="108"/>
        <v/>
      </c>
      <c r="AX247" s="24" t="str">
        <f t="shared" ca="1" si="108"/>
        <v/>
      </c>
      <c r="AY247" s="24" t="str">
        <f t="shared" ca="1" si="108"/>
        <v/>
      </c>
      <c r="AZ247" s="24" t="str">
        <f t="shared" ca="1" si="108"/>
        <v/>
      </c>
      <c r="BA247" s="24" t="str">
        <f t="shared" ca="1" si="108"/>
        <v/>
      </c>
      <c r="BB247" s="24" t="str">
        <f t="shared" ca="1" si="108"/>
        <v/>
      </c>
      <c r="BC247" s="24" t="str">
        <f t="shared" ca="1" si="108"/>
        <v/>
      </c>
      <c r="BD247" s="24" t="str">
        <f t="shared" ca="1" si="108"/>
        <v/>
      </c>
      <c r="BE247" s="24" t="str">
        <f t="shared" ca="1" si="108"/>
        <v/>
      </c>
      <c r="BF247" s="24" t="str">
        <f t="shared" ca="1" si="108"/>
        <v/>
      </c>
      <c r="BG247" s="24" t="str">
        <f t="shared" ca="1" si="108"/>
        <v/>
      </c>
      <c r="BH247" s="24" t="str">
        <f t="shared" ca="1" si="108"/>
        <v/>
      </c>
      <c r="BI247" s="24" t="str">
        <f t="shared" ca="1" si="108"/>
        <v/>
      </c>
      <c r="BJ247" s="24" t="str">
        <f t="shared" ca="1" si="108"/>
        <v/>
      </c>
      <c r="BK247" s="24" t="str">
        <f t="shared" ca="1" si="108"/>
        <v/>
      </c>
      <c r="BL247" s="24" t="str">
        <f t="shared" ca="1" si="108"/>
        <v/>
      </c>
      <c r="BM247" s="24" t="str">
        <f t="shared" ca="1" si="108"/>
        <v/>
      </c>
      <c r="BN247" s="24" t="str">
        <f t="shared" ca="1" si="108"/>
        <v/>
      </c>
      <c r="BO247" s="24" t="str">
        <f t="shared" ca="1" si="108"/>
        <v/>
      </c>
      <c r="BP247" s="24" t="str">
        <f t="shared" ca="1" si="108"/>
        <v/>
      </c>
      <c r="BQ247" s="24" t="str">
        <f t="shared" ca="1" si="108"/>
        <v/>
      </c>
      <c r="BR247" s="24" t="str">
        <f t="shared" ca="1" si="108"/>
        <v/>
      </c>
      <c r="BS247" s="24" t="str">
        <f t="shared" ca="1" si="108"/>
        <v/>
      </c>
      <c r="BT247" s="24" t="str">
        <f t="shared" ca="1" si="108"/>
        <v/>
      </c>
    </row>
    <row r="248" spans="3:141" x14ac:dyDescent="0.2">
      <c r="C248" s="23">
        <v>1</v>
      </c>
      <c r="D248" s="192" t="s">
        <v>120</v>
      </c>
      <c r="E248" s="193"/>
      <c r="F248" s="193"/>
      <c r="G248" s="193"/>
      <c r="H248" s="193"/>
      <c r="I248" s="194"/>
      <c r="J248" s="29" t="str">
        <f ca="1">OFFSET(pomoc!$U$14,pomoc!B$10,0)</f>
        <v/>
      </c>
      <c r="K248" s="29" t="str">
        <f ca="1">OFFSET(pomoc!$U$14,pomoc!C$10,0)</f>
        <v/>
      </c>
      <c r="L248" s="29" t="str">
        <f ca="1">OFFSET(pomoc!$U$14,pomoc!D$10,0)</f>
        <v/>
      </c>
      <c r="M248" s="29" t="str">
        <f ca="1">OFFSET(pomoc!$U$14,pomoc!E$10,0)</f>
        <v/>
      </c>
      <c r="N248" s="29" t="str">
        <f ca="1">OFFSET(pomoc!$U$14,pomoc!F$10,0)</f>
        <v/>
      </c>
      <c r="O248" s="29" t="str">
        <f ca="1">OFFSET(pomoc!$U$14,pomoc!G$10,0)</f>
        <v/>
      </c>
      <c r="P248" s="29" t="str">
        <f ca="1">OFFSET(pomoc!$U$14,pomoc!H$10,0)</f>
        <v/>
      </c>
      <c r="Q248" s="29" t="str">
        <f ca="1">OFFSET(pomoc!$U$14,pomoc!I$10,0)</f>
        <v/>
      </c>
      <c r="R248" s="29" t="str">
        <f ca="1">OFFSET(pomoc!$U$14,pomoc!J$10,0)</f>
        <v/>
      </c>
      <c r="S248" s="29" t="str">
        <f ca="1">OFFSET(pomoc!$U$14,pomoc!K$10,0)</f>
        <v/>
      </c>
      <c r="T248" s="29" t="str">
        <f ca="1">OFFSET(pomoc!$U$14,pomoc!L$10,0)</f>
        <v/>
      </c>
      <c r="U248" s="29" t="str">
        <f ca="1">OFFSET(pomoc!$U$14,pomoc!M$10,0)</f>
        <v/>
      </c>
      <c r="V248" s="29" t="str">
        <f ca="1">OFFSET(pomoc!$U$14,pomoc!N$10,0)</f>
        <v/>
      </c>
      <c r="W248" s="29" t="str">
        <f ca="1">OFFSET(pomoc!$U$14,pomoc!O$10,0)</f>
        <v/>
      </c>
      <c r="X248" s="29" t="str">
        <f ca="1">OFFSET(pomoc!$U$14,pomoc!P$10,0)</f>
        <v/>
      </c>
      <c r="Y248" s="29" t="str">
        <f ca="1">OFFSET(pomoc!$U$14,pomoc!Q$10,0)</f>
        <v/>
      </c>
      <c r="Z248" s="29" t="str">
        <f ca="1">OFFSET(pomoc!$U$14,pomoc!R$10,0)</f>
        <v/>
      </c>
      <c r="AA248" s="29" t="str">
        <f ca="1">OFFSET(pomoc!$U$14,pomoc!S$10,0)</f>
        <v/>
      </c>
      <c r="AB248" s="29" t="str">
        <f ca="1">OFFSET(pomoc!$U$14,pomoc!T$10,0)</f>
        <v/>
      </c>
      <c r="AC248" s="29" t="str">
        <f ca="1">OFFSET(pomoc!$U$14,pomoc!U$10,0)</f>
        <v/>
      </c>
      <c r="AD248" s="29" t="str">
        <f ca="1">OFFSET(pomoc!$U$14,pomoc!V$10,0)</f>
        <v/>
      </c>
      <c r="AE248" s="29" t="str">
        <f ca="1">OFFSET(pomoc!$U$14,pomoc!W$10,0)</f>
        <v/>
      </c>
      <c r="AF248" s="29" t="str">
        <f ca="1">OFFSET(pomoc!$U$14,pomoc!X$10,0)</f>
        <v/>
      </c>
      <c r="AG248" s="29" t="str">
        <f ca="1">OFFSET(pomoc!$U$14,pomoc!Y$10,0)</f>
        <v/>
      </c>
      <c r="AH248" s="29" t="str">
        <f ca="1">OFFSET(pomoc!$U$14,pomoc!Z$10,0)</f>
        <v/>
      </c>
      <c r="AI248" s="29" t="str">
        <f ca="1">OFFSET(pomoc!$U$14,pomoc!AA$10,0)</f>
        <v/>
      </c>
      <c r="AJ248" s="29" t="str">
        <f ca="1">OFFSET(pomoc!$U$14,pomoc!AB$10,0)</f>
        <v/>
      </c>
      <c r="AK248" s="29" t="str">
        <f ca="1">OFFSET(pomoc!$U$14,pomoc!AC$10,0)</f>
        <v/>
      </c>
      <c r="AL248" s="29" t="str">
        <f ca="1">OFFSET(pomoc!$U$14,pomoc!AD$10,0)</f>
        <v/>
      </c>
      <c r="AM248" s="29" t="str">
        <f ca="1">OFFSET(pomoc!$U$14,pomoc!AE$10,0)</f>
        <v/>
      </c>
      <c r="AN248" s="29" t="str">
        <f ca="1">OFFSET(pomoc!$U$14,pomoc!AF$10,0)</f>
        <v/>
      </c>
      <c r="AO248" s="29" t="str">
        <f ca="1">OFFSET(pomoc!$U$14,pomoc!AG$10,0)</f>
        <v/>
      </c>
      <c r="AP248" s="29" t="str">
        <f ca="1">OFFSET(pomoc!$U$14,pomoc!AH$10,0)</f>
        <v/>
      </c>
      <c r="AQ248" s="29" t="str">
        <f ca="1">OFFSET(pomoc!$U$14,pomoc!AI$10,0)</f>
        <v/>
      </c>
      <c r="AR248" s="29" t="str">
        <f ca="1">OFFSET(pomoc!$U$14,pomoc!AJ$10,0)</f>
        <v/>
      </c>
      <c r="AS248" s="29" t="str">
        <f ca="1">OFFSET(pomoc!$U$14,pomoc!AK$10,0)</f>
        <v/>
      </c>
      <c r="AT248" s="29" t="str">
        <f ca="1">OFFSET(pomoc!$U$14,pomoc!AL$10,0)</f>
        <v/>
      </c>
      <c r="AU248" s="29" t="str">
        <f ca="1">OFFSET(pomoc!$U$14,pomoc!AM$10,0)</f>
        <v/>
      </c>
      <c r="AV248" s="29" t="str">
        <f ca="1">OFFSET(pomoc!$U$14,pomoc!AN$10,0)</f>
        <v/>
      </c>
      <c r="AW248" s="29" t="str">
        <f ca="1">OFFSET(pomoc!$U$14,pomoc!AO$10,0)</f>
        <v/>
      </c>
      <c r="AX248" s="29" t="str">
        <f ca="1">OFFSET(pomoc!$U$14,pomoc!AP$10,0)</f>
        <v/>
      </c>
      <c r="AY248" s="29" t="str">
        <f ca="1">OFFSET(pomoc!$U$14,pomoc!AQ$10,0)</f>
        <v/>
      </c>
      <c r="AZ248" s="29" t="str">
        <f ca="1">OFFSET(pomoc!$U$14,pomoc!AR$10,0)</f>
        <v/>
      </c>
      <c r="BA248" s="29" t="str">
        <f ca="1">OFFSET(pomoc!$U$14,pomoc!AS$10,0)</f>
        <v/>
      </c>
      <c r="BB248" s="29" t="str">
        <f ca="1">OFFSET(pomoc!$U$14,pomoc!AT$10,0)</f>
        <v/>
      </c>
      <c r="BC248" s="29" t="str">
        <f ca="1">OFFSET(pomoc!$U$14,pomoc!AU$10,0)</f>
        <v/>
      </c>
      <c r="BD248" s="29" t="str">
        <f ca="1">OFFSET(pomoc!$U$14,pomoc!AV$10,0)</f>
        <v/>
      </c>
      <c r="BE248" s="29" t="str">
        <f ca="1">OFFSET(pomoc!$U$14,pomoc!AW$10,0)</f>
        <v/>
      </c>
      <c r="BF248" s="29" t="str">
        <f ca="1">OFFSET(pomoc!$U$14,pomoc!AX$10,0)</f>
        <v/>
      </c>
      <c r="BG248" s="29" t="str">
        <f ca="1">OFFSET(pomoc!$U$14,pomoc!AY$10,0)</f>
        <v/>
      </c>
      <c r="BH248" s="29" t="str">
        <f ca="1">OFFSET(pomoc!$U$14,pomoc!AZ$10,0)</f>
        <v/>
      </c>
      <c r="BI248" s="29" t="str">
        <f ca="1">OFFSET(pomoc!$U$14,pomoc!BA$10,0)</f>
        <v/>
      </c>
      <c r="BJ248" s="29" t="str">
        <f ca="1">OFFSET(pomoc!$U$14,pomoc!BB$10,0)</f>
        <v/>
      </c>
      <c r="BK248" s="29" t="str">
        <f ca="1">OFFSET(pomoc!$U$14,pomoc!BC$10,0)</f>
        <v/>
      </c>
      <c r="BL248" s="29" t="str">
        <f ca="1">OFFSET(pomoc!$U$14,pomoc!BD$10,0)</f>
        <v/>
      </c>
      <c r="BM248" s="29" t="str">
        <f ca="1">OFFSET(pomoc!$U$14,pomoc!BE$10,0)</f>
        <v/>
      </c>
      <c r="BN248" s="29" t="str">
        <f ca="1">OFFSET(pomoc!$U$14,pomoc!BF$10,0)</f>
        <v/>
      </c>
      <c r="BO248" s="29" t="str">
        <f ca="1">OFFSET(pomoc!$U$14,pomoc!BG$10,0)</f>
        <v/>
      </c>
      <c r="BP248" s="29" t="str">
        <f ca="1">OFFSET(pomoc!$U$14,pomoc!BH$10,0)</f>
        <v/>
      </c>
      <c r="BQ248" s="29" t="str">
        <f ca="1">OFFSET(pomoc!$U$14,pomoc!BI$10,0)</f>
        <v/>
      </c>
      <c r="BR248" s="29" t="str">
        <f ca="1">OFFSET(pomoc!$U$14,pomoc!BJ$10,0)</f>
        <v/>
      </c>
      <c r="BS248" s="29" t="str">
        <f ca="1">OFFSET(pomoc!$U$14,pomoc!BK$10,0)</f>
        <v/>
      </c>
      <c r="BT248" s="29" t="str">
        <f ca="1">OFFSET(pomoc!$U$14,pomoc!BL$10,0)</f>
        <v/>
      </c>
      <c r="BV248" s="32">
        <f ca="1">SUM(CA248:EK248)</f>
        <v>0</v>
      </c>
      <c r="BW248" s="32">
        <f ca="1">BV248</f>
        <v>0</v>
      </c>
      <c r="CA248" s="1">
        <f t="shared" ref="CA248:DF248" ca="1" si="109">IF(ISNUMBER(J248*J251),J248*J251,0)</f>
        <v>0</v>
      </c>
      <c r="CB248" s="1">
        <f t="shared" ca="1" si="109"/>
        <v>0</v>
      </c>
      <c r="CC248" s="1">
        <f t="shared" ca="1" si="109"/>
        <v>0</v>
      </c>
      <c r="CD248" s="1">
        <f t="shared" ca="1" si="109"/>
        <v>0</v>
      </c>
      <c r="CE248" s="1">
        <f t="shared" ca="1" si="109"/>
        <v>0</v>
      </c>
      <c r="CF248" s="1">
        <f t="shared" ca="1" si="109"/>
        <v>0</v>
      </c>
      <c r="CG248" s="1">
        <f t="shared" ca="1" si="109"/>
        <v>0</v>
      </c>
      <c r="CH248" s="1">
        <f t="shared" ca="1" si="109"/>
        <v>0</v>
      </c>
      <c r="CI248" s="1">
        <f t="shared" ca="1" si="109"/>
        <v>0</v>
      </c>
      <c r="CJ248" s="1">
        <f t="shared" ca="1" si="109"/>
        <v>0</v>
      </c>
      <c r="CK248" s="1">
        <f t="shared" ca="1" si="109"/>
        <v>0</v>
      </c>
      <c r="CL248" s="1">
        <f t="shared" ca="1" si="109"/>
        <v>0</v>
      </c>
      <c r="CM248" s="1">
        <f t="shared" ca="1" si="109"/>
        <v>0</v>
      </c>
      <c r="CN248" s="1">
        <f t="shared" ca="1" si="109"/>
        <v>0</v>
      </c>
      <c r="CO248" s="1">
        <f t="shared" ca="1" si="109"/>
        <v>0</v>
      </c>
      <c r="CP248" s="1">
        <f t="shared" ca="1" si="109"/>
        <v>0</v>
      </c>
      <c r="CQ248" s="1">
        <f t="shared" ca="1" si="109"/>
        <v>0</v>
      </c>
      <c r="CR248" s="1">
        <f t="shared" ca="1" si="109"/>
        <v>0</v>
      </c>
      <c r="CS248" s="1">
        <f t="shared" ca="1" si="109"/>
        <v>0</v>
      </c>
      <c r="CT248" s="1">
        <f t="shared" ca="1" si="109"/>
        <v>0</v>
      </c>
      <c r="CU248" s="1">
        <f t="shared" ca="1" si="109"/>
        <v>0</v>
      </c>
      <c r="CV248" s="1">
        <f t="shared" ca="1" si="109"/>
        <v>0</v>
      </c>
      <c r="CW248" s="1">
        <f t="shared" ca="1" si="109"/>
        <v>0</v>
      </c>
      <c r="CX248" s="1">
        <f t="shared" ca="1" si="109"/>
        <v>0</v>
      </c>
      <c r="CY248" s="1">
        <f t="shared" ca="1" si="109"/>
        <v>0</v>
      </c>
      <c r="CZ248" s="1">
        <f t="shared" ca="1" si="109"/>
        <v>0</v>
      </c>
      <c r="DA248" s="1">
        <f t="shared" ca="1" si="109"/>
        <v>0</v>
      </c>
      <c r="DB248" s="1">
        <f t="shared" ca="1" si="109"/>
        <v>0</v>
      </c>
      <c r="DC248" s="1">
        <f t="shared" ca="1" si="109"/>
        <v>0</v>
      </c>
      <c r="DD248" s="1">
        <f t="shared" ca="1" si="109"/>
        <v>0</v>
      </c>
      <c r="DE248" s="1">
        <f t="shared" ca="1" si="109"/>
        <v>0</v>
      </c>
      <c r="DF248" s="1">
        <f t="shared" ca="1" si="109"/>
        <v>0</v>
      </c>
      <c r="DG248" s="1">
        <f t="shared" ref="DG248:EK248" ca="1" si="110">IF(ISNUMBER(AP248*AP251),AP248*AP251,0)</f>
        <v>0</v>
      </c>
      <c r="DH248" s="1">
        <f t="shared" ca="1" si="110"/>
        <v>0</v>
      </c>
      <c r="DI248" s="1">
        <f t="shared" ca="1" si="110"/>
        <v>0</v>
      </c>
      <c r="DJ248" s="1">
        <f t="shared" ca="1" si="110"/>
        <v>0</v>
      </c>
      <c r="DK248" s="1">
        <f t="shared" ca="1" si="110"/>
        <v>0</v>
      </c>
      <c r="DL248" s="1">
        <f t="shared" ca="1" si="110"/>
        <v>0</v>
      </c>
      <c r="DM248" s="1">
        <f t="shared" ca="1" si="110"/>
        <v>0</v>
      </c>
      <c r="DN248" s="1">
        <f t="shared" ca="1" si="110"/>
        <v>0</v>
      </c>
      <c r="DO248" s="1">
        <f t="shared" ca="1" si="110"/>
        <v>0</v>
      </c>
      <c r="DP248" s="1">
        <f t="shared" ca="1" si="110"/>
        <v>0</v>
      </c>
      <c r="DQ248" s="1">
        <f t="shared" ca="1" si="110"/>
        <v>0</v>
      </c>
      <c r="DR248" s="1">
        <f t="shared" ca="1" si="110"/>
        <v>0</v>
      </c>
      <c r="DS248" s="1">
        <f t="shared" ca="1" si="110"/>
        <v>0</v>
      </c>
      <c r="DT248" s="1">
        <f t="shared" ca="1" si="110"/>
        <v>0</v>
      </c>
      <c r="DU248" s="1">
        <f t="shared" ca="1" si="110"/>
        <v>0</v>
      </c>
      <c r="DV248" s="1">
        <f t="shared" ca="1" si="110"/>
        <v>0</v>
      </c>
      <c r="DW248" s="1">
        <f t="shared" ca="1" si="110"/>
        <v>0</v>
      </c>
      <c r="DX248" s="1">
        <f t="shared" ca="1" si="110"/>
        <v>0</v>
      </c>
      <c r="DY248" s="1">
        <f t="shared" ca="1" si="110"/>
        <v>0</v>
      </c>
      <c r="DZ248" s="1">
        <f t="shared" ca="1" si="110"/>
        <v>0</v>
      </c>
      <c r="EA248" s="1">
        <f t="shared" ca="1" si="110"/>
        <v>0</v>
      </c>
      <c r="EB248" s="1">
        <f t="shared" ca="1" si="110"/>
        <v>0</v>
      </c>
      <c r="EC248" s="1">
        <f t="shared" ca="1" si="110"/>
        <v>0</v>
      </c>
      <c r="ED248" s="1">
        <f t="shared" ca="1" si="110"/>
        <v>0</v>
      </c>
      <c r="EE248" s="1">
        <f t="shared" ca="1" si="110"/>
        <v>0</v>
      </c>
      <c r="EF248" s="1">
        <f t="shared" ca="1" si="110"/>
        <v>0</v>
      </c>
      <c r="EG248" s="1">
        <f t="shared" ca="1" si="110"/>
        <v>0</v>
      </c>
      <c r="EH248" s="1">
        <f t="shared" ca="1" si="110"/>
        <v>0</v>
      </c>
      <c r="EI248" s="1">
        <f t="shared" ca="1" si="110"/>
        <v>0</v>
      </c>
      <c r="EJ248" s="1">
        <f t="shared" ca="1" si="110"/>
        <v>0</v>
      </c>
      <c r="EK248" s="1">
        <f t="shared" ca="1" si="110"/>
        <v>0</v>
      </c>
    </row>
    <row r="249" spans="3:141" x14ac:dyDescent="0.2">
      <c r="C249" s="23">
        <v>2</v>
      </c>
      <c r="D249" s="189" t="s">
        <v>121</v>
      </c>
      <c r="E249" s="190"/>
      <c r="F249" s="190"/>
      <c r="G249" s="190"/>
      <c r="H249" s="190"/>
      <c r="I249" s="191"/>
      <c r="J249" s="25" t="str">
        <f ca="1">OFFSET(pomoc!$U$15,pomoc!B$10,0)</f>
        <v/>
      </c>
      <c r="K249" s="25" t="str">
        <f ca="1">OFFSET(pomoc!$U$15,pomoc!C$10,0)</f>
        <v/>
      </c>
      <c r="L249" s="25" t="str">
        <f ca="1">OFFSET(pomoc!$U$15,pomoc!D$10,0)</f>
        <v/>
      </c>
      <c r="M249" s="25" t="str">
        <f ca="1">OFFSET(pomoc!$U$15,pomoc!E$10,0)</f>
        <v/>
      </c>
      <c r="N249" s="25" t="str">
        <f ca="1">OFFSET(pomoc!$U$15,pomoc!F$10,0)</f>
        <v/>
      </c>
      <c r="O249" s="25" t="str">
        <f ca="1">OFFSET(pomoc!$U$15,pomoc!G$10,0)</f>
        <v/>
      </c>
      <c r="P249" s="25" t="str">
        <f ca="1">OFFSET(pomoc!$U$15,pomoc!H$10,0)</f>
        <v/>
      </c>
      <c r="Q249" s="25" t="str">
        <f ca="1">OFFSET(pomoc!$U$15,pomoc!I$10,0)</f>
        <v/>
      </c>
      <c r="R249" s="25" t="str">
        <f ca="1">OFFSET(pomoc!$U$15,pomoc!J$10,0)</f>
        <v/>
      </c>
      <c r="S249" s="25" t="str">
        <f ca="1">OFFSET(pomoc!$U$15,pomoc!K$10,0)</f>
        <v/>
      </c>
      <c r="T249" s="25" t="str">
        <f ca="1">OFFSET(pomoc!$U$15,pomoc!L$10,0)</f>
        <v/>
      </c>
      <c r="U249" s="25" t="str">
        <f ca="1">OFFSET(pomoc!$U$15,pomoc!M$10,0)</f>
        <v/>
      </c>
      <c r="V249" s="25" t="str">
        <f ca="1">OFFSET(pomoc!$U$15,pomoc!N$10,0)</f>
        <v/>
      </c>
      <c r="W249" s="25" t="str">
        <f ca="1">OFFSET(pomoc!$U$15,pomoc!O$10,0)</f>
        <v/>
      </c>
      <c r="X249" s="25" t="str">
        <f ca="1">OFFSET(pomoc!$U$15,pomoc!P$10,0)</f>
        <v/>
      </c>
      <c r="Y249" s="25" t="str">
        <f ca="1">OFFSET(pomoc!$U$15,pomoc!Q$10,0)</f>
        <v/>
      </c>
      <c r="Z249" s="25" t="str">
        <f ca="1">OFFSET(pomoc!$U$15,pomoc!R$10,0)</f>
        <v/>
      </c>
      <c r="AA249" s="25" t="str">
        <f ca="1">OFFSET(pomoc!$U$15,pomoc!S$10,0)</f>
        <v/>
      </c>
      <c r="AB249" s="25" t="str">
        <f ca="1">OFFSET(pomoc!$U$15,pomoc!T$10,0)</f>
        <v/>
      </c>
      <c r="AC249" s="25" t="str">
        <f ca="1">OFFSET(pomoc!$U$15,pomoc!U$10,0)</f>
        <v/>
      </c>
      <c r="AD249" s="25" t="str">
        <f ca="1">OFFSET(pomoc!$U$15,pomoc!V$10,0)</f>
        <v/>
      </c>
      <c r="AE249" s="25" t="str">
        <f ca="1">OFFSET(pomoc!$U$15,pomoc!W$10,0)</f>
        <v/>
      </c>
      <c r="AF249" s="25" t="str">
        <f ca="1">OFFSET(pomoc!$U$15,pomoc!X$10,0)</f>
        <v/>
      </c>
      <c r="AG249" s="25" t="str">
        <f ca="1">OFFSET(pomoc!$U$15,pomoc!Y$10,0)</f>
        <v/>
      </c>
      <c r="AH249" s="25" t="str">
        <f ca="1">OFFSET(pomoc!$U$15,pomoc!Z$10,0)</f>
        <v/>
      </c>
      <c r="AI249" s="25" t="str">
        <f ca="1">OFFSET(pomoc!$U$15,pomoc!AA$10,0)</f>
        <v/>
      </c>
      <c r="AJ249" s="25" t="str">
        <f ca="1">OFFSET(pomoc!$U$15,pomoc!AB$10,0)</f>
        <v/>
      </c>
      <c r="AK249" s="25" t="str">
        <f ca="1">OFFSET(pomoc!$U$15,pomoc!AC$10,0)</f>
        <v/>
      </c>
      <c r="AL249" s="25" t="str">
        <f ca="1">OFFSET(pomoc!$U$15,pomoc!AD$10,0)</f>
        <v/>
      </c>
      <c r="AM249" s="25" t="str">
        <f ca="1">OFFSET(pomoc!$U$15,pomoc!AE$10,0)</f>
        <v/>
      </c>
      <c r="AN249" s="25" t="str">
        <f ca="1">OFFSET(pomoc!$U$15,pomoc!AF$10,0)</f>
        <v/>
      </c>
      <c r="AO249" s="25" t="str">
        <f ca="1">OFFSET(pomoc!$U$15,pomoc!AG$10,0)</f>
        <v/>
      </c>
      <c r="AP249" s="25" t="str">
        <f ca="1">OFFSET(pomoc!$U$15,pomoc!AH$10,0)</f>
        <v/>
      </c>
      <c r="AQ249" s="25" t="str">
        <f ca="1">OFFSET(pomoc!$U$15,pomoc!AI$10,0)</f>
        <v/>
      </c>
      <c r="AR249" s="25" t="str">
        <f ca="1">OFFSET(pomoc!$U$15,pomoc!AJ$10,0)</f>
        <v/>
      </c>
      <c r="AS249" s="25" t="str">
        <f ca="1">OFFSET(pomoc!$U$15,pomoc!AK$10,0)</f>
        <v/>
      </c>
      <c r="AT249" s="25" t="str">
        <f ca="1">OFFSET(pomoc!$U$15,pomoc!AL$10,0)</f>
        <v/>
      </c>
      <c r="AU249" s="25" t="str">
        <f ca="1">OFFSET(pomoc!$U$15,pomoc!AM$10,0)</f>
        <v/>
      </c>
      <c r="AV249" s="25" t="str">
        <f ca="1">OFFSET(pomoc!$U$15,pomoc!AN$10,0)</f>
        <v/>
      </c>
      <c r="AW249" s="25" t="str">
        <f ca="1">OFFSET(pomoc!$U$15,pomoc!AO$10,0)</f>
        <v/>
      </c>
      <c r="AX249" s="25" t="str">
        <f ca="1">OFFSET(pomoc!$U$15,pomoc!AP$10,0)</f>
        <v/>
      </c>
      <c r="AY249" s="25" t="str">
        <f ca="1">OFFSET(pomoc!$U$15,pomoc!AQ$10,0)</f>
        <v/>
      </c>
      <c r="AZ249" s="25" t="str">
        <f ca="1">OFFSET(pomoc!$U$15,pomoc!AR$10,0)</f>
        <v/>
      </c>
      <c r="BA249" s="25" t="str">
        <f ca="1">OFFSET(pomoc!$U$15,pomoc!AS$10,0)</f>
        <v/>
      </c>
      <c r="BB249" s="25" t="str">
        <f ca="1">OFFSET(pomoc!$U$15,pomoc!AT$10,0)</f>
        <v/>
      </c>
      <c r="BC249" s="25" t="str">
        <f ca="1">OFFSET(pomoc!$U$15,pomoc!AU$10,0)</f>
        <v/>
      </c>
      <c r="BD249" s="25" t="str">
        <f ca="1">OFFSET(pomoc!$U$15,pomoc!AV$10,0)</f>
        <v/>
      </c>
      <c r="BE249" s="25" t="str">
        <f ca="1">OFFSET(pomoc!$U$15,pomoc!AW$10,0)</f>
        <v/>
      </c>
      <c r="BF249" s="25" t="str">
        <f ca="1">OFFSET(pomoc!$U$15,pomoc!AX$10,0)</f>
        <v/>
      </c>
      <c r="BG249" s="25" t="str">
        <f ca="1">OFFSET(pomoc!$U$15,pomoc!AY$10,0)</f>
        <v/>
      </c>
      <c r="BH249" s="25" t="str">
        <f ca="1">OFFSET(pomoc!$U$15,pomoc!AZ$10,0)</f>
        <v/>
      </c>
      <c r="BI249" s="25" t="str">
        <f ca="1">OFFSET(pomoc!$U$15,pomoc!BA$10,0)</f>
        <v/>
      </c>
      <c r="BJ249" s="25" t="str">
        <f ca="1">OFFSET(pomoc!$U$15,pomoc!BB$10,0)</f>
        <v/>
      </c>
      <c r="BK249" s="25" t="str">
        <f ca="1">OFFSET(pomoc!$U$15,pomoc!BC$10,0)</f>
        <v/>
      </c>
      <c r="BL249" s="25" t="str">
        <f ca="1">OFFSET(pomoc!$U$15,pomoc!BD$10,0)</f>
        <v/>
      </c>
      <c r="BM249" s="25" t="str">
        <f ca="1">OFFSET(pomoc!$U$15,pomoc!BE$10,0)</f>
        <v/>
      </c>
      <c r="BN249" s="25" t="str">
        <f ca="1">OFFSET(pomoc!$U$15,pomoc!BF$10,0)</f>
        <v/>
      </c>
      <c r="BO249" s="25" t="str">
        <f ca="1">OFFSET(pomoc!$U$15,pomoc!BG$10,0)</f>
        <v/>
      </c>
      <c r="BP249" s="25" t="str">
        <f ca="1">OFFSET(pomoc!$U$15,pomoc!BH$10,0)</f>
        <v/>
      </c>
      <c r="BQ249" s="25" t="str">
        <f ca="1">OFFSET(pomoc!$U$15,pomoc!BI$10,0)</f>
        <v/>
      </c>
      <c r="BR249" s="25" t="str">
        <f ca="1">OFFSET(pomoc!$U$15,pomoc!BJ$10,0)</f>
        <v/>
      </c>
      <c r="BS249" s="25" t="str">
        <f ca="1">OFFSET(pomoc!$U$15,pomoc!BK$10,0)</f>
        <v/>
      </c>
      <c r="BT249" s="25" t="str">
        <f ca="1">OFFSET(pomoc!$U$15,pomoc!BL$10,0)</f>
        <v/>
      </c>
      <c r="BV249" s="32">
        <f ca="1">SUM(J249:BT249)</f>
        <v>0</v>
      </c>
      <c r="BX249" s="32">
        <f ca="1">BV249</f>
        <v>0</v>
      </c>
    </row>
    <row r="250" spans="3:141" x14ac:dyDescent="0.2">
      <c r="C250" s="23">
        <v>3</v>
      </c>
      <c r="D250" s="186" t="s">
        <v>14</v>
      </c>
      <c r="E250" s="187"/>
      <c r="F250" s="187"/>
      <c r="G250" s="187"/>
      <c r="H250" s="187"/>
      <c r="I250" s="188"/>
      <c r="J250" s="25">
        <f ca="1">OFFSET(pomoc!$U$16,pomoc!B$10,0)</f>
        <v>0</v>
      </c>
      <c r="K250" s="25">
        <f ca="1">OFFSET(pomoc!$U$16,pomoc!C$10,0)</f>
        <v>0</v>
      </c>
      <c r="L250" s="25">
        <f ca="1">OFFSET(pomoc!$U$16,pomoc!D$10,0)</f>
        <v>0</v>
      </c>
      <c r="M250" s="25">
        <f ca="1">OFFSET(pomoc!$U$16,pomoc!E$10,0)</f>
        <v>0</v>
      </c>
      <c r="N250" s="25">
        <f ca="1">OFFSET(pomoc!$U$16,pomoc!F$10,0)</f>
        <v>0</v>
      </c>
      <c r="O250" s="25">
        <f ca="1">OFFSET(pomoc!$U$16,pomoc!G$10,0)</f>
        <v>0</v>
      </c>
      <c r="P250" s="25">
        <f ca="1">OFFSET(pomoc!$U$16,pomoc!H$10,0)</f>
        <v>0</v>
      </c>
      <c r="Q250" s="25">
        <f ca="1">OFFSET(pomoc!$U$16,pomoc!I$10,0)</f>
        <v>0</v>
      </c>
      <c r="R250" s="25">
        <f ca="1">OFFSET(pomoc!$U$16,pomoc!J$10,0)</f>
        <v>0</v>
      </c>
      <c r="S250" s="25">
        <f ca="1">OFFSET(pomoc!$U$16,pomoc!K$10,0)</f>
        <v>0</v>
      </c>
      <c r="T250" s="25">
        <f ca="1">OFFSET(pomoc!$U$16,pomoc!L$10,0)</f>
        <v>0</v>
      </c>
      <c r="U250" s="25">
        <f ca="1">OFFSET(pomoc!$U$16,pomoc!M$10,0)</f>
        <v>0</v>
      </c>
      <c r="V250" s="25">
        <f ca="1">OFFSET(pomoc!$U$16,pomoc!N$10,0)</f>
        <v>0</v>
      </c>
      <c r="W250" s="25">
        <f ca="1">OFFSET(pomoc!$U$16,pomoc!O$10,0)</f>
        <v>0</v>
      </c>
      <c r="X250" s="25">
        <f ca="1">OFFSET(pomoc!$U$16,pomoc!P$10,0)</f>
        <v>0</v>
      </c>
      <c r="Y250" s="25">
        <f ca="1">OFFSET(pomoc!$U$16,pomoc!Q$10,0)</f>
        <v>0</v>
      </c>
      <c r="Z250" s="25">
        <f ca="1">OFFSET(pomoc!$U$16,pomoc!R$10,0)</f>
        <v>0</v>
      </c>
      <c r="AA250" s="25">
        <f ca="1">OFFSET(pomoc!$U$16,pomoc!S$10,0)</f>
        <v>0</v>
      </c>
      <c r="AB250" s="25">
        <f ca="1">OFFSET(pomoc!$U$16,pomoc!T$10,0)</f>
        <v>0</v>
      </c>
      <c r="AC250" s="25">
        <f ca="1">OFFSET(pomoc!$U$16,pomoc!U$10,0)</f>
        <v>0</v>
      </c>
      <c r="AD250" s="25">
        <f ca="1">OFFSET(pomoc!$U$16,pomoc!V$10,0)</f>
        <v>0</v>
      </c>
      <c r="AE250" s="25">
        <f ca="1">OFFSET(pomoc!$U$16,pomoc!W$10,0)</f>
        <v>0</v>
      </c>
      <c r="AF250" s="25">
        <f ca="1">OFFSET(pomoc!$U$16,pomoc!X$10,0)</f>
        <v>0</v>
      </c>
      <c r="AG250" s="25">
        <f ca="1">OFFSET(pomoc!$U$16,pomoc!Y$10,0)</f>
        <v>0</v>
      </c>
      <c r="AH250" s="25">
        <f ca="1">OFFSET(pomoc!$U$16,pomoc!Z$10,0)</f>
        <v>0</v>
      </c>
      <c r="AI250" s="25">
        <f ca="1">OFFSET(pomoc!$U$16,pomoc!AA$10,0)</f>
        <v>0</v>
      </c>
      <c r="AJ250" s="25">
        <f ca="1">OFFSET(pomoc!$U$16,pomoc!AB$10,0)</f>
        <v>0</v>
      </c>
      <c r="AK250" s="25">
        <f ca="1">OFFSET(pomoc!$U$16,pomoc!AC$10,0)</f>
        <v>0</v>
      </c>
      <c r="AL250" s="25">
        <f ca="1">OFFSET(pomoc!$U$16,pomoc!AD$10,0)</f>
        <v>0</v>
      </c>
      <c r="AM250" s="25">
        <f ca="1">OFFSET(pomoc!$U$16,pomoc!AE$10,0)</f>
        <v>0</v>
      </c>
      <c r="AN250" s="25">
        <f ca="1">OFFSET(pomoc!$U$16,pomoc!AF$10,0)</f>
        <v>0</v>
      </c>
      <c r="AO250" s="25">
        <f ca="1">OFFSET(pomoc!$U$16,pomoc!AG$10,0)</f>
        <v>0</v>
      </c>
      <c r="AP250" s="25">
        <f ca="1">OFFSET(pomoc!$U$16,pomoc!AH$10,0)</f>
        <v>0</v>
      </c>
      <c r="AQ250" s="25">
        <f ca="1">OFFSET(pomoc!$U$16,pomoc!AI$10,0)</f>
        <v>0</v>
      </c>
      <c r="AR250" s="25">
        <f ca="1">OFFSET(pomoc!$U$16,pomoc!AJ$10,0)</f>
        <v>0</v>
      </c>
      <c r="AS250" s="25">
        <f ca="1">OFFSET(pomoc!$U$16,pomoc!AK$10,0)</f>
        <v>0</v>
      </c>
      <c r="AT250" s="25">
        <f ca="1">OFFSET(pomoc!$U$16,pomoc!AL$10,0)</f>
        <v>0</v>
      </c>
      <c r="AU250" s="25">
        <f ca="1">OFFSET(pomoc!$U$16,pomoc!AM$10,0)</f>
        <v>0</v>
      </c>
      <c r="AV250" s="25">
        <f ca="1">OFFSET(pomoc!$U$16,pomoc!AN$10,0)</f>
        <v>0</v>
      </c>
      <c r="AW250" s="25">
        <f ca="1">OFFSET(pomoc!$U$16,pomoc!AO$10,0)</f>
        <v>0</v>
      </c>
      <c r="AX250" s="25">
        <f ca="1">OFFSET(pomoc!$U$16,pomoc!AP$10,0)</f>
        <v>0</v>
      </c>
      <c r="AY250" s="25">
        <f ca="1">OFFSET(pomoc!$U$16,pomoc!AQ$10,0)</f>
        <v>0</v>
      </c>
      <c r="AZ250" s="25">
        <f ca="1">OFFSET(pomoc!$U$16,pomoc!AR$10,0)</f>
        <v>0</v>
      </c>
      <c r="BA250" s="25">
        <f ca="1">OFFSET(pomoc!$U$16,pomoc!AS$10,0)</f>
        <v>0</v>
      </c>
      <c r="BB250" s="25">
        <f ca="1">OFFSET(pomoc!$U$16,pomoc!AT$10,0)</f>
        <v>0</v>
      </c>
      <c r="BC250" s="25">
        <f ca="1">OFFSET(pomoc!$U$16,pomoc!AU$10,0)</f>
        <v>0</v>
      </c>
      <c r="BD250" s="25">
        <f ca="1">OFFSET(pomoc!$U$16,pomoc!AV$10,0)</f>
        <v>0</v>
      </c>
      <c r="BE250" s="25">
        <f ca="1">OFFSET(pomoc!$U$16,pomoc!AW$10,0)</f>
        <v>0</v>
      </c>
      <c r="BF250" s="25">
        <f ca="1">OFFSET(pomoc!$U$16,pomoc!AX$10,0)</f>
        <v>0</v>
      </c>
      <c r="BG250" s="25">
        <f ca="1">OFFSET(pomoc!$U$16,pomoc!AY$10,0)</f>
        <v>0</v>
      </c>
      <c r="BH250" s="25">
        <f ca="1">OFFSET(pomoc!$U$16,pomoc!AZ$10,0)</f>
        <v>0</v>
      </c>
      <c r="BI250" s="25">
        <f ca="1">OFFSET(pomoc!$U$16,pomoc!BA$10,0)</f>
        <v>0</v>
      </c>
      <c r="BJ250" s="25">
        <f ca="1">OFFSET(pomoc!$U$16,pomoc!BB$10,0)</f>
        <v>0</v>
      </c>
      <c r="BK250" s="25">
        <f ca="1">OFFSET(pomoc!$U$16,pomoc!BC$10,0)</f>
        <v>0</v>
      </c>
      <c r="BL250" s="25">
        <f ca="1">OFFSET(pomoc!$U$16,pomoc!BD$10,0)</f>
        <v>0</v>
      </c>
      <c r="BM250" s="25">
        <f ca="1">OFFSET(pomoc!$U$16,pomoc!BE$10,0)</f>
        <v>0</v>
      </c>
      <c r="BN250" s="25">
        <f ca="1">OFFSET(pomoc!$U$16,pomoc!BF$10,0)</f>
        <v>0</v>
      </c>
      <c r="BO250" s="25">
        <f ca="1">OFFSET(pomoc!$U$16,pomoc!BG$10,0)</f>
        <v>0</v>
      </c>
      <c r="BP250" s="25">
        <f ca="1">OFFSET(pomoc!$U$16,pomoc!BH$10,0)</f>
        <v>0</v>
      </c>
      <c r="BQ250" s="25">
        <f ca="1">OFFSET(pomoc!$U$16,pomoc!BI$10,0)</f>
        <v>0</v>
      </c>
      <c r="BR250" s="25">
        <f ca="1">OFFSET(pomoc!$U$16,pomoc!BJ$10,0)</f>
        <v>0</v>
      </c>
      <c r="BS250" s="25">
        <f ca="1">OFFSET(pomoc!$U$16,pomoc!BK$10,0)</f>
        <v>0</v>
      </c>
      <c r="BT250" s="25">
        <f ca="1">OFFSET(pomoc!$U$16,pomoc!BL$10,0)</f>
        <v>0</v>
      </c>
      <c r="BV250" s="32">
        <f ca="1">SUM(J250:BT250)</f>
        <v>0</v>
      </c>
      <c r="BY250" s="32">
        <f ca="1">BV250</f>
        <v>0</v>
      </c>
    </row>
    <row r="251" spans="3:141" x14ac:dyDescent="0.2">
      <c r="C251" s="23">
        <v>4</v>
      </c>
      <c r="D251" s="189" t="s">
        <v>108</v>
      </c>
      <c r="E251" s="190"/>
      <c r="F251" s="190"/>
      <c r="G251" s="190"/>
      <c r="H251" s="190"/>
      <c r="I251" s="191"/>
      <c r="J251" s="33">
        <f ca="1">OFFSET(pomoc!$U$17,pomoc!B$10,0)</f>
        <v>0</v>
      </c>
      <c r="K251" s="33">
        <f ca="1">OFFSET(pomoc!$U$17,pomoc!C$10,0)</f>
        <v>0</v>
      </c>
      <c r="L251" s="33">
        <f ca="1">OFFSET(pomoc!$U$17,pomoc!D$10,0)</f>
        <v>0</v>
      </c>
      <c r="M251" s="33">
        <f ca="1">OFFSET(pomoc!$U$17,pomoc!E$10,0)</f>
        <v>0</v>
      </c>
      <c r="N251" s="33">
        <f ca="1">OFFSET(pomoc!$U$17,pomoc!F$10,0)</f>
        <v>0</v>
      </c>
      <c r="O251" s="33">
        <f ca="1">OFFSET(pomoc!$U$17,pomoc!G$10,0)</f>
        <v>0</v>
      </c>
      <c r="P251" s="33">
        <f ca="1">OFFSET(pomoc!$U$17,pomoc!H$10,0)</f>
        <v>0</v>
      </c>
      <c r="Q251" s="33">
        <f ca="1">OFFSET(pomoc!$U$17,pomoc!I$10,0)</f>
        <v>0</v>
      </c>
      <c r="R251" s="33">
        <f ca="1">OFFSET(pomoc!$U$17,pomoc!J$10,0)</f>
        <v>0</v>
      </c>
      <c r="S251" s="33">
        <f ca="1">OFFSET(pomoc!$U$17,pomoc!K$10,0)</f>
        <v>0</v>
      </c>
      <c r="T251" s="33">
        <f ca="1">OFFSET(pomoc!$U$17,pomoc!L$10,0)</f>
        <v>0</v>
      </c>
      <c r="U251" s="33">
        <f ca="1">OFFSET(pomoc!$U$17,pomoc!M$10,0)</f>
        <v>0</v>
      </c>
      <c r="V251" s="33">
        <f ca="1">OFFSET(pomoc!$U$17,pomoc!N$10,0)</f>
        <v>0</v>
      </c>
      <c r="W251" s="33">
        <f ca="1">OFFSET(pomoc!$U$17,pomoc!O$10,0)</f>
        <v>0</v>
      </c>
      <c r="X251" s="33">
        <f ca="1">OFFSET(pomoc!$U$17,pomoc!P$10,0)</f>
        <v>0</v>
      </c>
      <c r="Y251" s="33">
        <f ca="1">OFFSET(pomoc!$U$17,pomoc!Q$10,0)</f>
        <v>0</v>
      </c>
      <c r="Z251" s="33">
        <f ca="1">OFFSET(pomoc!$U$17,pomoc!R$10,0)</f>
        <v>0</v>
      </c>
      <c r="AA251" s="33">
        <f ca="1">OFFSET(pomoc!$U$17,pomoc!S$10,0)</f>
        <v>0</v>
      </c>
      <c r="AB251" s="33">
        <f ca="1">OFFSET(pomoc!$U$17,pomoc!T$10,0)</f>
        <v>0</v>
      </c>
      <c r="AC251" s="33">
        <f ca="1">OFFSET(pomoc!$U$17,pomoc!U$10,0)</f>
        <v>0</v>
      </c>
      <c r="AD251" s="33">
        <f ca="1">OFFSET(pomoc!$U$17,pomoc!V$10,0)</f>
        <v>0</v>
      </c>
      <c r="AE251" s="33">
        <f ca="1">OFFSET(pomoc!$U$17,pomoc!W$10,0)</f>
        <v>0</v>
      </c>
      <c r="AF251" s="33">
        <f ca="1">OFFSET(pomoc!$U$17,pomoc!X$10,0)</f>
        <v>0</v>
      </c>
      <c r="AG251" s="33">
        <f ca="1">OFFSET(pomoc!$U$17,pomoc!Y$10,0)</f>
        <v>0</v>
      </c>
      <c r="AH251" s="33">
        <f ca="1">OFFSET(pomoc!$U$17,pomoc!Z$10,0)</f>
        <v>0</v>
      </c>
      <c r="AI251" s="33">
        <f ca="1">OFFSET(pomoc!$U$17,pomoc!AA$10,0)</f>
        <v>0</v>
      </c>
      <c r="AJ251" s="33">
        <f ca="1">OFFSET(pomoc!$U$17,pomoc!AB$10,0)</f>
        <v>0</v>
      </c>
      <c r="AK251" s="33">
        <f ca="1">OFFSET(pomoc!$U$17,pomoc!AC$10,0)</f>
        <v>0</v>
      </c>
      <c r="AL251" s="33">
        <f ca="1">OFFSET(pomoc!$U$17,pomoc!AD$10,0)</f>
        <v>0</v>
      </c>
      <c r="AM251" s="33">
        <f ca="1">OFFSET(pomoc!$U$17,pomoc!AE$10,0)</f>
        <v>0</v>
      </c>
      <c r="AN251" s="33">
        <f ca="1">OFFSET(pomoc!$U$17,pomoc!AF$10,0)</f>
        <v>0</v>
      </c>
      <c r="AO251" s="33">
        <f ca="1">OFFSET(pomoc!$U$17,pomoc!AG$10,0)</f>
        <v>0</v>
      </c>
      <c r="AP251" s="33">
        <f ca="1">OFFSET(pomoc!$U$17,pomoc!AH$10,0)</f>
        <v>0</v>
      </c>
      <c r="AQ251" s="33">
        <f ca="1">OFFSET(pomoc!$U$17,pomoc!AI$10,0)</f>
        <v>0</v>
      </c>
      <c r="AR251" s="33">
        <f ca="1">OFFSET(pomoc!$U$17,pomoc!AJ$10,0)</f>
        <v>0</v>
      </c>
      <c r="AS251" s="33">
        <f ca="1">OFFSET(pomoc!$U$17,pomoc!AK$10,0)</f>
        <v>0</v>
      </c>
      <c r="AT251" s="33">
        <f ca="1">OFFSET(pomoc!$U$17,pomoc!AL$10,0)</f>
        <v>0</v>
      </c>
      <c r="AU251" s="33">
        <f ca="1">OFFSET(pomoc!$U$17,pomoc!AM$10,0)</f>
        <v>0</v>
      </c>
      <c r="AV251" s="33">
        <f ca="1">OFFSET(pomoc!$U$17,pomoc!AN$10,0)</f>
        <v>0</v>
      </c>
      <c r="AW251" s="33">
        <f ca="1">OFFSET(pomoc!$U$17,pomoc!AO$10,0)</f>
        <v>0</v>
      </c>
      <c r="AX251" s="33">
        <f ca="1">OFFSET(pomoc!$U$17,pomoc!AP$10,0)</f>
        <v>0</v>
      </c>
      <c r="AY251" s="33">
        <f ca="1">OFFSET(pomoc!$U$17,pomoc!AQ$10,0)</f>
        <v>0</v>
      </c>
      <c r="AZ251" s="33">
        <f ca="1">OFFSET(pomoc!$U$17,pomoc!AR$10,0)</f>
        <v>0</v>
      </c>
      <c r="BA251" s="33">
        <f ca="1">OFFSET(pomoc!$U$17,pomoc!AS$10,0)</f>
        <v>0</v>
      </c>
      <c r="BB251" s="33">
        <f ca="1">OFFSET(pomoc!$U$17,pomoc!AT$10,0)</f>
        <v>0</v>
      </c>
      <c r="BC251" s="33">
        <f ca="1">OFFSET(pomoc!$U$17,pomoc!AU$10,0)</f>
        <v>0</v>
      </c>
      <c r="BD251" s="33">
        <f ca="1">OFFSET(pomoc!$U$17,pomoc!AV$10,0)</f>
        <v>0</v>
      </c>
      <c r="BE251" s="33">
        <f ca="1">OFFSET(pomoc!$U$17,pomoc!AW$10,0)</f>
        <v>0</v>
      </c>
      <c r="BF251" s="33">
        <f ca="1">OFFSET(pomoc!$U$17,pomoc!AX$10,0)</f>
        <v>0</v>
      </c>
      <c r="BG251" s="33">
        <f ca="1">OFFSET(pomoc!$U$17,pomoc!AY$10,0)</f>
        <v>0</v>
      </c>
      <c r="BH251" s="33">
        <f ca="1">OFFSET(pomoc!$U$17,pomoc!AZ$10,0)</f>
        <v>0</v>
      </c>
      <c r="BI251" s="33">
        <f ca="1">OFFSET(pomoc!$U$17,pomoc!BA$10,0)</f>
        <v>0</v>
      </c>
      <c r="BJ251" s="33">
        <f ca="1">OFFSET(pomoc!$U$17,pomoc!BB$10,0)</f>
        <v>0</v>
      </c>
      <c r="BK251" s="33">
        <f ca="1">OFFSET(pomoc!$U$17,pomoc!BC$10,0)</f>
        <v>0</v>
      </c>
      <c r="BL251" s="33">
        <f ca="1">OFFSET(pomoc!$U$17,pomoc!BD$10,0)</f>
        <v>0</v>
      </c>
      <c r="BM251" s="33">
        <f ca="1">OFFSET(pomoc!$U$17,pomoc!BE$10,0)</f>
        <v>0</v>
      </c>
      <c r="BN251" s="33">
        <f ca="1">OFFSET(pomoc!$U$17,pomoc!BF$10,0)</f>
        <v>0</v>
      </c>
      <c r="BO251" s="33">
        <f ca="1">OFFSET(pomoc!$U$17,pomoc!BG$10,0)</f>
        <v>0</v>
      </c>
      <c r="BP251" s="33">
        <f ca="1">OFFSET(pomoc!$U$17,pomoc!BH$10,0)</f>
        <v>0</v>
      </c>
      <c r="BQ251" s="33">
        <f ca="1">OFFSET(pomoc!$U$17,pomoc!BI$10,0)</f>
        <v>0</v>
      </c>
      <c r="BR251" s="33">
        <f ca="1">OFFSET(pomoc!$U$17,pomoc!BJ$10,0)</f>
        <v>0</v>
      </c>
      <c r="BS251" s="33">
        <f ca="1">OFFSET(pomoc!$U$17,pomoc!BK$10,0)</f>
        <v>0</v>
      </c>
      <c r="BT251" s="33">
        <f ca="1">OFFSET(pomoc!$U$17,pomoc!BL$10,0)</f>
        <v>0</v>
      </c>
    </row>
    <row r="252" spans="3:141" x14ac:dyDescent="0.2">
      <c r="C252" s="23">
        <v>5</v>
      </c>
      <c r="D252" s="189" t="s">
        <v>122</v>
      </c>
      <c r="E252" s="190"/>
      <c r="F252" s="190"/>
      <c r="G252" s="190"/>
      <c r="H252" s="190"/>
      <c r="I252" s="191"/>
      <c r="J252" s="21" t="str">
        <f t="shared" ref="J252:AO252" ca="1" si="111">IF(ISTEXT(J245),IF($BV248=0,0,CA248/$BV248),"")</f>
        <v/>
      </c>
      <c r="K252" s="21" t="str">
        <f t="shared" ca="1" si="111"/>
        <v/>
      </c>
      <c r="L252" s="21" t="str">
        <f t="shared" ca="1" si="111"/>
        <v/>
      </c>
      <c r="M252" s="21" t="str">
        <f t="shared" ca="1" si="111"/>
        <v/>
      </c>
      <c r="N252" s="21" t="str">
        <f t="shared" ca="1" si="111"/>
        <v/>
      </c>
      <c r="O252" s="21" t="str">
        <f t="shared" ca="1" si="111"/>
        <v/>
      </c>
      <c r="P252" s="21" t="str">
        <f t="shared" ca="1" si="111"/>
        <v/>
      </c>
      <c r="Q252" s="21" t="str">
        <f t="shared" ca="1" si="111"/>
        <v/>
      </c>
      <c r="R252" s="21" t="str">
        <f t="shared" ca="1" si="111"/>
        <v/>
      </c>
      <c r="S252" s="21" t="str">
        <f t="shared" ca="1" si="111"/>
        <v/>
      </c>
      <c r="T252" s="21" t="str">
        <f t="shared" ca="1" si="111"/>
        <v/>
      </c>
      <c r="U252" s="21" t="str">
        <f t="shared" ca="1" si="111"/>
        <v/>
      </c>
      <c r="V252" s="21" t="str">
        <f t="shared" ca="1" si="111"/>
        <v/>
      </c>
      <c r="W252" s="21" t="str">
        <f t="shared" ca="1" si="111"/>
        <v/>
      </c>
      <c r="X252" s="21" t="str">
        <f t="shared" ca="1" si="111"/>
        <v/>
      </c>
      <c r="Y252" s="21" t="str">
        <f t="shared" ca="1" si="111"/>
        <v/>
      </c>
      <c r="Z252" s="21" t="str">
        <f t="shared" ca="1" si="111"/>
        <v/>
      </c>
      <c r="AA252" s="21" t="str">
        <f t="shared" ca="1" si="111"/>
        <v/>
      </c>
      <c r="AB252" s="21" t="str">
        <f t="shared" ca="1" si="111"/>
        <v/>
      </c>
      <c r="AC252" s="21" t="str">
        <f t="shared" ca="1" si="111"/>
        <v/>
      </c>
      <c r="AD252" s="21" t="str">
        <f t="shared" ca="1" si="111"/>
        <v/>
      </c>
      <c r="AE252" s="21" t="str">
        <f t="shared" ca="1" si="111"/>
        <v/>
      </c>
      <c r="AF252" s="21" t="str">
        <f t="shared" ca="1" si="111"/>
        <v/>
      </c>
      <c r="AG252" s="21" t="str">
        <f t="shared" ca="1" si="111"/>
        <v/>
      </c>
      <c r="AH252" s="21" t="str">
        <f t="shared" ca="1" si="111"/>
        <v/>
      </c>
      <c r="AI252" s="21" t="str">
        <f t="shared" ca="1" si="111"/>
        <v/>
      </c>
      <c r="AJ252" s="21" t="str">
        <f t="shared" ca="1" si="111"/>
        <v/>
      </c>
      <c r="AK252" s="21" t="str">
        <f t="shared" ca="1" si="111"/>
        <v/>
      </c>
      <c r="AL252" s="21" t="str">
        <f t="shared" ca="1" si="111"/>
        <v/>
      </c>
      <c r="AM252" s="21" t="str">
        <f t="shared" ca="1" si="111"/>
        <v/>
      </c>
      <c r="AN252" s="21" t="str">
        <f t="shared" ca="1" si="111"/>
        <v/>
      </c>
      <c r="AO252" s="21" t="str">
        <f t="shared" ca="1" si="111"/>
        <v/>
      </c>
      <c r="AP252" s="21" t="str">
        <f t="shared" ref="AP252:BT252" ca="1" si="112">IF(ISTEXT(AP245),IF($BV248=0,0,DG248/$BV248),"")</f>
        <v/>
      </c>
      <c r="AQ252" s="21" t="str">
        <f t="shared" ca="1" si="112"/>
        <v/>
      </c>
      <c r="AR252" s="21" t="str">
        <f t="shared" ca="1" si="112"/>
        <v/>
      </c>
      <c r="AS252" s="21" t="str">
        <f t="shared" ca="1" si="112"/>
        <v/>
      </c>
      <c r="AT252" s="21" t="str">
        <f t="shared" ca="1" si="112"/>
        <v/>
      </c>
      <c r="AU252" s="21" t="str">
        <f t="shared" ca="1" si="112"/>
        <v/>
      </c>
      <c r="AV252" s="21" t="str">
        <f t="shared" ca="1" si="112"/>
        <v/>
      </c>
      <c r="AW252" s="21" t="str">
        <f t="shared" ca="1" si="112"/>
        <v/>
      </c>
      <c r="AX252" s="21" t="str">
        <f t="shared" ca="1" si="112"/>
        <v/>
      </c>
      <c r="AY252" s="21" t="str">
        <f t="shared" ca="1" si="112"/>
        <v/>
      </c>
      <c r="AZ252" s="21" t="str">
        <f t="shared" ca="1" si="112"/>
        <v/>
      </c>
      <c r="BA252" s="21" t="str">
        <f t="shared" ca="1" si="112"/>
        <v/>
      </c>
      <c r="BB252" s="21" t="str">
        <f t="shared" ca="1" si="112"/>
        <v/>
      </c>
      <c r="BC252" s="21" t="str">
        <f t="shared" ca="1" si="112"/>
        <v/>
      </c>
      <c r="BD252" s="21" t="str">
        <f t="shared" ca="1" si="112"/>
        <v/>
      </c>
      <c r="BE252" s="21" t="str">
        <f t="shared" ca="1" si="112"/>
        <v/>
      </c>
      <c r="BF252" s="21" t="str">
        <f t="shared" ca="1" si="112"/>
        <v/>
      </c>
      <c r="BG252" s="21" t="str">
        <f t="shared" ca="1" si="112"/>
        <v/>
      </c>
      <c r="BH252" s="21" t="str">
        <f t="shared" ca="1" si="112"/>
        <v/>
      </c>
      <c r="BI252" s="21" t="str">
        <f t="shared" ca="1" si="112"/>
        <v/>
      </c>
      <c r="BJ252" s="21" t="str">
        <f t="shared" ca="1" si="112"/>
        <v/>
      </c>
      <c r="BK252" s="21" t="str">
        <f t="shared" ca="1" si="112"/>
        <v/>
      </c>
      <c r="BL252" s="21" t="str">
        <f t="shared" ca="1" si="112"/>
        <v/>
      </c>
      <c r="BM252" s="21" t="str">
        <f t="shared" ca="1" si="112"/>
        <v/>
      </c>
      <c r="BN252" s="21" t="str">
        <f t="shared" ca="1" si="112"/>
        <v/>
      </c>
      <c r="BO252" s="21" t="str">
        <f t="shared" ca="1" si="112"/>
        <v/>
      </c>
      <c r="BP252" s="21" t="str">
        <f t="shared" ca="1" si="112"/>
        <v/>
      </c>
      <c r="BQ252" s="21" t="str">
        <f t="shared" ca="1" si="112"/>
        <v/>
      </c>
      <c r="BR252" s="21" t="str">
        <f t="shared" ca="1" si="112"/>
        <v/>
      </c>
      <c r="BS252" s="21" t="str">
        <f t="shared" ca="1" si="112"/>
        <v/>
      </c>
      <c r="BT252" s="21" t="str">
        <f t="shared" ca="1" si="112"/>
        <v/>
      </c>
    </row>
    <row r="253" spans="3:141" x14ac:dyDescent="0.2">
      <c r="C253" s="23">
        <v>6</v>
      </c>
      <c r="D253" s="189" t="s">
        <v>20</v>
      </c>
      <c r="E253" s="190"/>
      <c r="F253" s="190"/>
      <c r="G253" s="190"/>
      <c r="H253" s="190"/>
      <c r="I253" s="191"/>
      <c r="J253" s="41" t="str">
        <f ca="1">IF(ISNUMBER(J252),J252*jst!#REF!,"")</f>
        <v/>
      </c>
      <c r="K253" s="41" t="str">
        <f ca="1">IF(ISNUMBER(K252),K252*jst!#REF!,"")</f>
        <v/>
      </c>
      <c r="L253" s="41" t="str">
        <f ca="1">IF(ISNUMBER(L252),L252*jst!#REF!,"")</f>
        <v/>
      </c>
      <c r="M253" s="41" t="str">
        <f ca="1">IF(ISNUMBER(M252),M252*jst!#REF!,"")</f>
        <v/>
      </c>
      <c r="N253" s="41" t="str">
        <f ca="1">IF(ISNUMBER(N252),N252*jst!#REF!,"")</f>
        <v/>
      </c>
      <c r="O253" s="41" t="str">
        <f ca="1">IF(ISNUMBER(O252),O252*jst!#REF!,"")</f>
        <v/>
      </c>
      <c r="P253" s="41" t="str">
        <f ca="1">IF(ISNUMBER(P252),P252*jst!#REF!,"")</f>
        <v/>
      </c>
      <c r="Q253" s="41" t="str">
        <f ca="1">IF(ISNUMBER(Q252),Q252*jst!#REF!,"")</f>
        <v/>
      </c>
      <c r="R253" s="41" t="str">
        <f ca="1">IF(ISNUMBER(R252),R252*jst!#REF!,"")</f>
        <v/>
      </c>
      <c r="S253" s="41" t="str">
        <f ca="1">IF(ISNUMBER(S252),S252*jst!#REF!,"")</f>
        <v/>
      </c>
      <c r="T253" s="41" t="str">
        <f ca="1">IF(ISNUMBER(T252),T252*jst!#REF!,"")</f>
        <v/>
      </c>
      <c r="U253" s="41" t="str">
        <f ca="1">IF(ISNUMBER(U252),U252*jst!#REF!,"")</f>
        <v/>
      </c>
      <c r="V253" s="41" t="str">
        <f ca="1">IF(ISNUMBER(V252),V252*jst!#REF!,"")</f>
        <v/>
      </c>
      <c r="W253" s="41" t="str">
        <f ca="1">IF(ISNUMBER(W252),W252*jst!#REF!,"")</f>
        <v/>
      </c>
      <c r="X253" s="41" t="str">
        <f ca="1">IF(ISNUMBER(X252),X252*jst!#REF!,"")</f>
        <v/>
      </c>
      <c r="Y253" s="41" t="str">
        <f ca="1">IF(ISNUMBER(Y252),Y252*jst!#REF!,"")</f>
        <v/>
      </c>
      <c r="Z253" s="41" t="str">
        <f ca="1">IF(ISNUMBER(Z252),Z252*jst!#REF!,"")</f>
        <v/>
      </c>
      <c r="AA253" s="41" t="str">
        <f ca="1">IF(ISNUMBER(AA252),AA252*jst!#REF!,"")</f>
        <v/>
      </c>
      <c r="AB253" s="41" t="str">
        <f ca="1">IF(ISNUMBER(AB252),AB252*jst!#REF!,"")</f>
        <v/>
      </c>
      <c r="AC253" s="41" t="str">
        <f ca="1">IF(ISNUMBER(AC252),AC252*jst!#REF!,"")</f>
        <v/>
      </c>
      <c r="AD253" s="41" t="str">
        <f ca="1">IF(ISNUMBER(AD252),AD252*jst!#REF!,"")</f>
        <v/>
      </c>
      <c r="AE253" s="41" t="str">
        <f ca="1">IF(ISNUMBER(AE252),AE252*jst!#REF!,"")</f>
        <v/>
      </c>
      <c r="AF253" s="41" t="str">
        <f ca="1">IF(ISNUMBER(AF252),AF252*jst!#REF!,"")</f>
        <v/>
      </c>
      <c r="AG253" s="41" t="str">
        <f ca="1">IF(ISNUMBER(AG252),AG252*jst!#REF!,"")</f>
        <v/>
      </c>
      <c r="AH253" s="41" t="str">
        <f ca="1">IF(ISNUMBER(AH252),AH252*jst!#REF!,"")</f>
        <v/>
      </c>
      <c r="AI253" s="41" t="str">
        <f ca="1">IF(ISNUMBER(AI252),AI252*jst!#REF!,"")</f>
        <v/>
      </c>
      <c r="AJ253" s="41" t="str">
        <f ca="1">IF(ISNUMBER(AJ252),AJ252*jst!#REF!,"")</f>
        <v/>
      </c>
      <c r="AK253" s="41" t="str">
        <f ca="1">IF(ISNUMBER(AK252),AK252*jst!#REF!,"")</f>
        <v/>
      </c>
      <c r="AL253" s="41" t="str">
        <f ca="1">IF(ISNUMBER(AL252),AL252*jst!#REF!,"")</f>
        <v/>
      </c>
      <c r="AM253" s="41" t="str">
        <f ca="1">IF(ISNUMBER(AM252),AM252*jst!#REF!,"")</f>
        <v/>
      </c>
      <c r="AN253" s="41" t="str">
        <f ca="1">IF(ISNUMBER(AN252),AN252*jst!#REF!,"")</f>
        <v/>
      </c>
      <c r="AO253" s="41" t="str">
        <f ca="1">IF(ISNUMBER(AO252),AO252*jst!#REF!,"")</f>
        <v/>
      </c>
      <c r="AP253" s="41" t="str">
        <f ca="1">IF(ISNUMBER(AP252),AP252*jst!#REF!,"")</f>
        <v/>
      </c>
      <c r="AQ253" s="41" t="str">
        <f ca="1">IF(ISNUMBER(AQ252),AQ252*jst!#REF!,"")</f>
        <v/>
      </c>
      <c r="AR253" s="41" t="str">
        <f ca="1">IF(ISNUMBER(AR252),AR252*jst!#REF!,"")</f>
        <v/>
      </c>
      <c r="AS253" s="41" t="str">
        <f ca="1">IF(ISNUMBER(AS252),AS252*jst!#REF!,"")</f>
        <v/>
      </c>
      <c r="AT253" s="41" t="str">
        <f ca="1">IF(ISNUMBER(AT252),AT252*jst!#REF!,"")</f>
        <v/>
      </c>
      <c r="AU253" s="41" t="str">
        <f ca="1">IF(ISNUMBER(AU252),AU252*jst!#REF!,"")</f>
        <v/>
      </c>
      <c r="AV253" s="41" t="str">
        <f ca="1">IF(ISNUMBER(AV252),AV252*jst!#REF!,"")</f>
        <v/>
      </c>
      <c r="AW253" s="41" t="str">
        <f ca="1">IF(ISNUMBER(AW252),AW252*jst!#REF!,"")</f>
        <v/>
      </c>
      <c r="AX253" s="41" t="str">
        <f ca="1">IF(ISNUMBER(AX252),AX252*jst!#REF!,"")</f>
        <v/>
      </c>
      <c r="AY253" s="41" t="str">
        <f ca="1">IF(ISNUMBER(AY252),AY252*jst!#REF!,"")</f>
        <v/>
      </c>
      <c r="AZ253" s="41" t="str">
        <f ca="1">IF(ISNUMBER(AZ252),AZ252*jst!#REF!,"")</f>
        <v/>
      </c>
      <c r="BA253" s="41" t="str">
        <f ca="1">IF(ISNUMBER(BA252),BA252*jst!#REF!,"")</f>
        <v/>
      </c>
      <c r="BB253" s="41" t="str">
        <f ca="1">IF(ISNUMBER(BB252),BB252*jst!#REF!,"")</f>
        <v/>
      </c>
      <c r="BC253" s="41" t="str">
        <f ca="1">IF(ISNUMBER(BC252),BC252*jst!#REF!,"")</f>
        <v/>
      </c>
      <c r="BD253" s="41" t="str">
        <f ca="1">IF(ISNUMBER(BD252),BD252*jst!#REF!,"")</f>
        <v/>
      </c>
      <c r="BE253" s="41" t="str">
        <f ca="1">IF(ISNUMBER(BE252),BE252*jst!#REF!,"")</f>
        <v/>
      </c>
      <c r="BF253" s="41" t="str">
        <f ca="1">IF(ISNUMBER(BF252),BF252*jst!#REF!,"")</f>
        <v/>
      </c>
      <c r="BG253" s="41" t="str">
        <f ca="1">IF(ISNUMBER(BG252),BG252*jst!#REF!,"")</f>
        <v/>
      </c>
      <c r="BH253" s="41" t="str">
        <f ca="1">IF(ISNUMBER(BH252),BH252*jst!#REF!,"")</f>
        <v/>
      </c>
      <c r="BI253" s="41" t="str">
        <f ca="1">IF(ISNUMBER(BI252),BI252*jst!#REF!,"")</f>
        <v/>
      </c>
      <c r="BJ253" s="41" t="str">
        <f ca="1">IF(ISNUMBER(BJ252),BJ252*jst!#REF!,"")</f>
        <v/>
      </c>
      <c r="BK253" s="41" t="str">
        <f ca="1">IF(ISNUMBER(BK252),BK252*jst!#REF!,"")</f>
        <v/>
      </c>
      <c r="BL253" s="41" t="str">
        <f ca="1">IF(ISNUMBER(BL252),BL252*jst!#REF!,"")</f>
        <v/>
      </c>
      <c r="BM253" s="41" t="str">
        <f ca="1">IF(ISNUMBER(BM252),BM252*jst!#REF!,"")</f>
        <v/>
      </c>
      <c r="BN253" s="41" t="str">
        <f ca="1">IF(ISNUMBER(BN252),BN252*jst!#REF!,"")</f>
        <v/>
      </c>
      <c r="BO253" s="41" t="str">
        <f ca="1">IF(ISNUMBER(BO252),BO252*jst!#REF!,"")</f>
        <v/>
      </c>
      <c r="BP253" s="41" t="str">
        <f ca="1">IF(ISNUMBER(BP252),BP252*jst!#REF!,"")</f>
        <v/>
      </c>
      <c r="BQ253" s="41" t="str">
        <f ca="1">IF(ISNUMBER(BQ252),BQ252*jst!#REF!,"")</f>
        <v/>
      </c>
      <c r="BR253" s="41" t="str">
        <f ca="1">IF(ISNUMBER(BR252),BR252*jst!#REF!,"")</f>
        <v/>
      </c>
      <c r="BS253" s="41" t="str">
        <f ca="1">IF(ISNUMBER(BS252),BS252*jst!#REF!,"")</f>
        <v/>
      </c>
      <c r="BT253" s="41" t="str">
        <f ca="1">IF(ISNUMBER(BT252),BT252*jst!#REF!,"")</f>
        <v/>
      </c>
    </row>
    <row r="254" spans="3:141" ht="13.5" thickBot="1" x14ac:dyDescent="0.25">
      <c r="C254" s="23">
        <v>7</v>
      </c>
      <c r="D254" s="171" t="s">
        <v>19</v>
      </c>
      <c r="E254" s="172"/>
      <c r="F254" s="172"/>
      <c r="G254" s="172"/>
      <c r="H254" s="172"/>
      <c r="I254" s="173"/>
      <c r="J254" s="48" t="str">
        <f t="shared" ref="J254:AO254" ca="1" si="113">IF(ISNUMBER(J253),J253*12,"")</f>
        <v/>
      </c>
      <c r="K254" s="48" t="str">
        <f t="shared" ca="1" si="113"/>
        <v/>
      </c>
      <c r="L254" s="48" t="str">
        <f t="shared" ca="1" si="113"/>
        <v/>
      </c>
      <c r="M254" s="48" t="str">
        <f t="shared" ca="1" si="113"/>
        <v/>
      </c>
      <c r="N254" s="48" t="str">
        <f t="shared" ca="1" si="113"/>
        <v/>
      </c>
      <c r="O254" s="48" t="str">
        <f t="shared" ca="1" si="113"/>
        <v/>
      </c>
      <c r="P254" s="48" t="str">
        <f t="shared" ca="1" si="113"/>
        <v/>
      </c>
      <c r="Q254" s="48" t="str">
        <f t="shared" ca="1" si="113"/>
        <v/>
      </c>
      <c r="R254" s="48" t="str">
        <f t="shared" ca="1" si="113"/>
        <v/>
      </c>
      <c r="S254" s="48" t="str">
        <f t="shared" ca="1" si="113"/>
        <v/>
      </c>
      <c r="T254" s="48" t="str">
        <f t="shared" ca="1" si="113"/>
        <v/>
      </c>
      <c r="U254" s="48" t="str">
        <f t="shared" ca="1" si="113"/>
        <v/>
      </c>
      <c r="V254" s="48" t="str">
        <f t="shared" ca="1" si="113"/>
        <v/>
      </c>
      <c r="W254" s="48" t="str">
        <f t="shared" ca="1" si="113"/>
        <v/>
      </c>
      <c r="X254" s="48" t="str">
        <f t="shared" ca="1" si="113"/>
        <v/>
      </c>
      <c r="Y254" s="48" t="str">
        <f t="shared" ca="1" si="113"/>
        <v/>
      </c>
      <c r="Z254" s="48" t="str">
        <f t="shared" ca="1" si="113"/>
        <v/>
      </c>
      <c r="AA254" s="48" t="str">
        <f t="shared" ca="1" si="113"/>
        <v/>
      </c>
      <c r="AB254" s="48" t="str">
        <f t="shared" ca="1" si="113"/>
        <v/>
      </c>
      <c r="AC254" s="48" t="str">
        <f t="shared" ca="1" si="113"/>
        <v/>
      </c>
      <c r="AD254" s="48" t="str">
        <f t="shared" ca="1" si="113"/>
        <v/>
      </c>
      <c r="AE254" s="48" t="str">
        <f t="shared" ca="1" si="113"/>
        <v/>
      </c>
      <c r="AF254" s="48" t="str">
        <f t="shared" ca="1" si="113"/>
        <v/>
      </c>
      <c r="AG254" s="48" t="str">
        <f t="shared" ca="1" si="113"/>
        <v/>
      </c>
      <c r="AH254" s="48" t="str">
        <f t="shared" ca="1" si="113"/>
        <v/>
      </c>
      <c r="AI254" s="48" t="str">
        <f t="shared" ca="1" si="113"/>
        <v/>
      </c>
      <c r="AJ254" s="48" t="str">
        <f t="shared" ca="1" si="113"/>
        <v/>
      </c>
      <c r="AK254" s="48" t="str">
        <f t="shared" ca="1" si="113"/>
        <v/>
      </c>
      <c r="AL254" s="48" t="str">
        <f t="shared" ca="1" si="113"/>
        <v/>
      </c>
      <c r="AM254" s="48" t="str">
        <f t="shared" ca="1" si="113"/>
        <v/>
      </c>
      <c r="AN254" s="48" t="str">
        <f t="shared" ca="1" si="113"/>
        <v/>
      </c>
      <c r="AO254" s="48" t="str">
        <f t="shared" ca="1" si="113"/>
        <v/>
      </c>
      <c r="AP254" s="48" t="str">
        <f t="shared" ref="AP254:BT254" ca="1" si="114">IF(ISNUMBER(AP253),AP253*12,"")</f>
        <v/>
      </c>
      <c r="AQ254" s="48" t="str">
        <f t="shared" ca="1" si="114"/>
        <v/>
      </c>
      <c r="AR254" s="48" t="str">
        <f t="shared" ca="1" si="114"/>
        <v/>
      </c>
      <c r="AS254" s="48" t="str">
        <f t="shared" ca="1" si="114"/>
        <v/>
      </c>
      <c r="AT254" s="48" t="str">
        <f t="shared" ca="1" si="114"/>
        <v/>
      </c>
      <c r="AU254" s="48" t="str">
        <f t="shared" ca="1" si="114"/>
        <v/>
      </c>
      <c r="AV254" s="48" t="str">
        <f t="shared" ca="1" si="114"/>
        <v/>
      </c>
      <c r="AW254" s="48" t="str">
        <f t="shared" ca="1" si="114"/>
        <v/>
      </c>
      <c r="AX254" s="48" t="str">
        <f t="shared" ca="1" si="114"/>
        <v/>
      </c>
      <c r="AY254" s="48" t="str">
        <f t="shared" ca="1" si="114"/>
        <v/>
      </c>
      <c r="AZ254" s="48" t="str">
        <f t="shared" ca="1" si="114"/>
        <v/>
      </c>
      <c r="BA254" s="48" t="str">
        <f t="shared" ca="1" si="114"/>
        <v/>
      </c>
      <c r="BB254" s="48" t="str">
        <f t="shared" ca="1" si="114"/>
        <v/>
      </c>
      <c r="BC254" s="48" t="str">
        <f t="shared" ca="1" si="114"/>
        <v/>
      </c>
      <c r="BD254" s="48" t="str">
        <f t="shared" ca="1" si="114"/>
        <v/>
      </c>
      <c r="BE254" s="48" t="str">
        <f t="shared" ca="1" si="114"/>
        <v/>
      </c>
      <c r="BF254" s="48" t="str">
        <f t="shared" ca="1" si="114"/>
        <v/>
      </c>
      <c r="BG254" s="48" t="str">
        <f t="shared" ca="1" si="114"/>
        <v/>
      </c>
      <c r="BH254" s="48" t="str">
        <f t="shared" ca="1" si="114"/>
        <v/>
      </c>
      <c r="BI254" s="48" t="str">
        <f t="shared" ca="1" si="114"/>
        <v/>
      </c>
      <c r="BJ254" s="48" t="str">
        <f t="shared" ca="1" si="114"/>
        <v/>
      </c>
      <c r="BK254" s="48" t="str">
        <f t="shared" ca="1" si="114"/>
        <v/>
      </c>
      <c r="BL254" s="48" t="str">
        <f t="shared" ca="1" si="114"/>
        <v/>
      </c>
      <c r="BM254" s="48" t="str">
        <f t="shared" ca="1" si="114"/>
        <v/>
      </c>
      <c r="BN254" s="48" t="str">
        <f t="shared" ca="1" si="114"/>
        <v/>
      </c>
      <c r="BO254" s="48" t="str">
        <f t="shared" ca="1" si="114"/>
        <v/>
      </c>
      <c r="BP254" s="48" t="str">
        <f t="shared" ca="1" si="114"/>
        <v/>
      </c>
      <c r="BQ254" s="48" t="str">
        <f t="shared" ca="1" si="114"/>
        <v/>
      </c>
      <c r="BR254" s="48" t="str">
        <f t="shared" ca="1" si="114"/>
        <v/>
      </c>
      <c r="BS254" s="48" t="str">
        <f t="shared" ca="1" si="114"/>
        <v/>
      </c>
      <c r="BT254" s="48" t="str">
        <f t="shared" ca="1" si="114"/>
        <v/>
      </c>
    </row>
    <row r="255" spans="3:141" ht="13.5" thickBot="1" x14ac:dyDescent="0.25"/>
    <row r="256" spans="3:141" ht="13.5" thickBot="1" x14ac:dyDescent="0.25">
      <c r="C256" s="174" t="s">
        <v>15</v>
      </c>
      <c r="D256" s="176" t="s">
        <v>18</v>
      </c>
      <c r="E256" s="177"/>
      <c r="F256" s="195" t="str">
        <f>pomoc!V$6</f>
        <v/>
      </c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70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2"/>
    </row>
    <row r="257" spans="3:141" x14ac:dyDescent="0.2">
      <c r="C257" s="175"/>
      <c r="D257" s="178" t="s">
        <v>13</v>
      </c>
      <c r="E257" s="179"/>
      <c r="F257" s="196" t="str">
        <f>pomoc!V$5</f>
        <v>p21</v>
      </c>
      <c r="G257" s="181"/>
      <c r="H257" s="178" t="s">
        <v>21</v>
      </c>
      <c r="I257" s="179"/>
      <c r="J257" s="28">
        <f ca="1">OFFSET(pomoc!$V$12,pomoc!B$10,0)</f>
        <v>0</v>
      </c>
      <c r="K257" s="28">
        <f ca="1">OFFSET(pomoc!$V$12,pomoc!C$10,0)</f>
        <v>0</v>
      </c>
      <c r="L257" s="28">
        <f ca="1">OFFSET(pomoc!$V$12,pomoc!D$10,0)</f>
        <v>0</v>
      </c>
      <c r="M257" s="28">
        <f ca="1">OFFSET(pomoc!$V$12,pomoc!E$10,0)</f>
        <v>0</v>
      </c>
      <c r="N257" s="28">
        <f ca="1">OFFSET(pomoc!$V$12,pomoc!F$10,0)</f>
        <v>0</v>
      </c>
      <c r="O257" s="28">
        <f ca="1">OFFSET(pomoc!$V$12,pomoc!G$10,0)</f>
        <v>0</v>
      </c>
      <c r="P257" s="28">
        <f ca="1">OFFSET(pomoc!$V$12,pomoc!H$10,0)</f>
        <v>0</v>
      </c>
      <c r="Q257" s="28">
        <f ca="1">OFFSET(pomoc!$V$12,pomoc!I$10,0)</f>
        <v>0</v>
      </c>
      <c r="R257" s="28">
        <f ca="1">OFFSET(pomoc!$V$12,pomoc!J$10,0)</f>
        <v>0</v>
      </c>
      <c r="S257" s="28">
        <f ca="1">OFFSET(pomoc!$V$12,pomoc!K$10,0)</f>
        <v>0</v>
      </c>
      <c r="T257" s="28">
        <f ca="1">OFFSET(pomoc!$V$12,pomoc!L$10,0)</f>
        <v>0</v>
      </c>
      <c r="U257" s="28">
        <f ca="1">OFFSET(pomoc!$V$12,pomoc!M$10,0)</f>
        <v>0</v>
      </c>
      <c r="V257" s="28">
        <f ca="1">OFFSET(pomoc!$V$12,pomoc!N$10,0)</f>
        <v>0</v>
      </c>
      <c r="W257" s="28">
        <f ca="1">OFFSET(pomoc!$V$12,pomoc!O$10,0)</f>
        <v>0</v>
      </c>
      <c r="X257" s="28">
        <f ca="1">OFFSET(pomoc!$V$12,pomoc!P$10,0)</f>
        <v>0</v>
      </c>
      <c r="Y257" s="28">
        <f ca="1">OFFSET(pomoc!$V$12,pomoc!Q$10,0)</f>
        <v>0</v>
      </c>
      <c r="Z257" s="28">
        <f ca="1">OFFSET(pomoc!$V$12,pomoc!R$10,0)</f>
        <v>0</v>
      </c>
      <c r="AA257" s="28">
        <f ca="1">OFFSET(pomoc!$V$12,pomoc!S$10,0)</f>
        <v>0</v>
      </c>
      <c r="AB257" s="28">
        <f ca="1">OFFSET(pomoc!$V$12,pomoc!T$10,0)</f>
        <v>0</v>
      </c>
      <c r="AC257" s="28">
        <f ca="1">OFFSET(pomoc!$V$12,pomoc!U$10,0)</f>
        <v>0</v>
      </c>
      <c r="AD257" s="28">
        <f ca="1">OFFSET(pomoc!$V$12,pomoc!V$10,0)</f>
        <v>0</v>
      </c>
      <c r="AE257" s="28">
        <f ca="1">OFFSET(pomoc!$V$12,pomoc!W$10,0)</f>
        <v>0</v>
      </c>
      <c r="AF257" s="28">
        <f ca="1">OFFSET(pomoc!$V$12,pomoc!X$10,0)</f>
        <v>0</v>
      </c>
      <c r="AG257" s="28">
        <f ca="1">OFFSET(pomoc!$V$12,pomoc!Y$10,0)</f>
        <v>0</v>
      </c>
      <c r="AH257" s="28">
        <f ca="1">OFFSET(pomoc!$V$12,pomoc!Z$10,0)</f>
        <v>0</v>
      </c>
      <c r="AI257" s="28">
        <f ca="1">OFFSET(pomoc!$V$12,pomoc!AA$10,0)</f>
        <v>0</v>
      </c>
      <c r="AJ257" s="28">
        <f ca="1">OFFSET(pomoc!$V$12,pomoc!AB$10,0)</f>
        <v>0</v>
      </c>
      <c r="AK257" s="28">
        <f ca="1">OFFSET(pomoc!$V$12,pomoc!AC$10,0)</f>
        <v>0</v>
      </c>
      <c r="AL257" s="28">
        <f ca="1">OFFSET(pomoc!$V$12,pomoc!AD$10,0)</f>
        <v>0</v>
      </c>
      <c r="AM257" s="28">
        <f ca="1">OFFSET(pomoc!$V$12,pomoc!AE$10,0)</f>
        <v>0</v>
      </c>
      <c r="AN257" s="28">
        <f ca="1">OFFSET(pomoc!$V$12,pomoc!AF$10,0)</f>
        <v>0</v>
      </c>
      <c r="AO257" s="28">
        <f ca="1">OFFSET(pomoc!$V$12,pomoc!AG$10,0)</f>
        <v>0</v>
      </c>
      <c r="AP257" s="28">
        <f ca="1">OFFSET(pomoc!$V$12,pomoc!AH$10,0)</f>
        <v>0</v>
      </c>
      <c r="AQ257" s="28">
        <f ca="1">OFFSET(pomoc!$V$12,pomoc!AI$10,0)</f>
        <v>0</v>
      </c>
      <c r="AR257" s="28">
        <f ca="1">OFFSET(pomoc!$V$12,pomoc!AJ$10,0)</f>
        <v>0</v>
      </c>
      <c r="AS257" s="28">
        <f ca="1">OFFSET(pomoc!$V$12,pomoc!AK$10,0)</f>
        <v>0</v>
      </c>
      <c r="AT257" s="28">
        <f ca="1">OFFSET(pomoc!$V$12,pomoc!AL$10,0)</f>
        <v>0</v>
      </c>
      <c r="AU257" s="28">
        <f ca="1">OFFSET(pomoc!$V$12,pomoc!AM$10,0)</f>
        <v>0</v>
      </c>
      <c r="AV257" s="28">
        <f ca="1">OFFSET(pomoc!$V$12,pomoc!AN$10,0)</f>
        <v>0</v>
      </c>
      <c r="AW257" s="28">
        <f ca="1">OFFSET(pomoc!$V$12,pomoc!AO$10,0)</f>
        <v>0</v>
      </c>
      <c r="AX257" s="28">
        <f ca="1">OFFSET(pomoc!$V$12,pomoc!AP$10,0)</f>
        <v>0</v>
      </c>
      <c r="AY257" s="28">
        <f ca="1">OFFSET(pomoc!$V$12,pomoc!AQ$10,0)</f>
        <v>0</v>
      </c>
      <c r="AZ257" s="28">
        <f ca="1">OFFSET(pomoc!$V$12,pomoc!AR$10,0)</f>
        <v>0</v>
      </c>
      <c r="BA257" s="28">
        <f ca="1">OFFSET(pomoc!$V$12,pomoc!AS$10,0)</f>
        <v>0</v>
      </c>
      <c r="BB257" s="28">
        <f ca="1">OFFSET(pomoc!$V$12,pomoc!AT$10,0)</f>
        <v>0</v>
      </c>
      <c r="BC257" s="28">
        <f ca="1">OFFSET(pomoc!$V$12,pomoc!AU$10,0)</f>
        <v>0</v>
      </c>
      <c r="BD257" s="28">
        <f ca="1">OFFSET(pomoc!$V$12,pomoc!AV$10,0)</f>
        <v>0</v>
      </c>
      <c r="BE257" s="28">
        <f ca="1">OFFSET(pomoc!$V$12,pomoc!AW$10,0)</f>
        <v>0</v>
      </c>
      <c r="BF257" s="28">
        <f ca="1">OFFSET(pomoc!$V$12,pomoc!AX$10,0)</f>
        <v>0</v>
      </c>
      <c r="BG257" s="28">
        <f ca="1">OFFSET(pomoc!$V$12,pomoc!AY$10,0)</f>
        <v>0</v>
      </c>
      <c r="BH257" s="28">
        <f ca="1">OFFSET(pomoc!$V$12,pomoc!AZ$10,0)</f>
        <v>0</v>
      </c>
      <c r="BI257" s="28">
        <f ca="1">OFFSET(pomoc!$V$12,pomoc!BA$10,0)</f>
        <v>0</v>
      </c>
      <c r="BJ257" s="28">
        <f ca="1">OFFSET(pomoc!$V$12,pomoc!BB$10,0)</f>
        <v>0</v>
      </c>
      <c r="BK257" s="28">
        <f ca="1">OFFSET(pomoc!$V$12,pomoc!BC$10,0)</f>
        <v>0</v>
      </c>
      <c r="BL257" s="28">
        <f ca="1">OFFSET(pomoc!$V$12,pomoc!BD$10,0)</f>
        <v>0</v>
      </c>
      <c r="BM257" s="28">
        <f ca="1">OFFSET(pomoc!$V$12,pomoc!BE$10,0)</f>
        <v>0</v>
      </c>
      <c r="BN257" s="28">
        <f ca="1">OFFSET(pomoc!$V$12,pomoc!BF$10,0)</f>
        <v>0</v>
      </c>
      <c r="BO257" s="28">
        <f ca="1">OFFSET(pomoc!$V$12,pomoc!BG$10,0)</f>
        <v>0</v>
      </c>
      <c r="BP257" s="28">
        <f ca="1">OFFSET(pomoc!$V$12,pomoc!BH$10,0)</f>
        <v>0</v>
      </c>
      <c r="BQ257" s="28">
        <f ca="1">OFFSET(pomoc!$V$12,pomoc!BI$10,0)</f>
        <v>0</v>
      </c>
      <c r="BR257" s="28">
        <f ca="1">OFFSET(pomoc!$V$12,pomoc!BJ$10,0)</f>
        <v>0</v>
      </c>
      <c r="BS257" s="28">
        <f ca="1">OFFSET(pomoc!$V$12,pomoc!BK$10,0)</f>
        <v>0</v>
      </c>
      <c r="BT257" s="28">
        <f ca="1">OFFSET(pomoc!$V$12,pomoc!BL$10,0)</f>
        <v>0</v>
      </c>
    </row>
    <row r="258" spans="3:141" x14ac:dyDescent="0.2">
      <c r="C258" s="175"/>
      <c r="D258" s="162" t="s">
        <v>23</v>
      </c>
      <c r="E258" s="163"/>
      <c r="F258" s="163"/>
      <c r="G258" s="164"/>
      <c r="H258" s="182" t="s">
        <v>22</v>
      </c>
      <c r="I258" s="183"/>
      <c r="J258" s="20">
        <f ca="1">OFFSET(pomoc!$V$13,pomoc!B$10,0)</f>
        <v>1</v>
      </c>
      <c r="K258" s="20">
        <f ca="1">OFFSET(pomoc!$V$13,pomoc!C$10,0)</f>
        <v>1</v>
      </c>
      <c r="L258" s="20">
        <f ca="1">OFFSET(pomoc!$V$13,pomoc!D$10,0)</f>
        <v>1</v>
      </c>
      <c r="M258" s="20">
        <f ca="1">OFFSET(pomoc!$V$13,pomoc!E$10,0)</f>
        <v>1</v>
      </c>
      <c r="N258" s="20">
        <f ca="1">OFFSET(pomoc!$V$13,pomoc!F$10,0)</f>
        <v>1</v>
      </c>
      <c r="O258" s="20">
        <f ca="1">OFFSET(pomoc!$V$13,pomoc!G$10,0)</f>
        <v>1</v>
      </c>
      <c r="P258" s="20">
        <f ca="1">OFFSET(pomoc!$V$13,pomoc!H$10,0)</f>
        <v>1</v>
      </c>
      <c r="Q258" s="20">
        <f ca="1">OFFSET(pomoc!$V$13,pomoc!I$10,0)</f>
        <v>1</v>
      </c>
      <c r="R258" s="20">
        <f ca="1">OFFSET(pomoc!$V$13,pomoc!J$10,0)</f>
        <v>1</v>
      </c>
      <c r="S258" s="20">
        <f ca="1">OFFSET(pomoc!$V$13,pomoc!K$10,0)</f>
        <v>1</v>
      </c>
      <c r="T258" s="20">
        <f ca="1">OFFSET(pomoc!$V$13,pomoc!L$10,0)</f>
        <v>1</v>
      </c>
      <c r="U258" s="20">
        <f ca="1">OFFSET(pomoc!$V$13,pomoc!M$10,0)</f>
        <v>1</v>
      </c>
      <c r="V258" s="20">
        <f ca="1">OFFSET(pomoc!$V$13,pomoc!N$10,0)</f>
        <v>1</v>
      </c>
      <c r="W258" s="20">
        <f ca="1">OFFSET(pomoc!$V$13,pomoc!O$10,0)</f>
        <v>1</v>
      </c>
      <c r="X258" s="20">
        <f ca="1">OFFSET(pomoc!$V$13,pomoc!P$10,0)</f>
        <v>1</v>
      </c>
      <c r="Y258" s="20">
        <f ca="1">OFFSET(pomoc!$V$13,pomoc!Q$10,0)</f>
        <v>1</v>
      </c>
      <c r="Z258" s="20">
        <f ca="1">OFFSET(pomoc!$V$13,pomoc!R$10,0)</f>
        <v>1</v>
      </c>
      <c r="AA258" s="20">
        <f ca="1">OFFSET(pomoc!$V$13,pomoc!S$10,0)</f>
        <v>1</v>
      </c>
      <c r="AB258" s="20">
        <f ca="1">OFFSET(pomoc!$V$13,pomoc!T$10,0)</f>
        <v>1</v>
      </c>
      <c r="AC258" s="20">
        <f ca="1">OFFSET(pomoc!$V$13,pomoc!U$10,0)</f>
        <v>1</v>
      </c>
      <c r="AD258" s="20">
        <f ca="1">OFFSET(pomoc!$V$13,pomoc!V$10,0)</f>
        <v>1</v>
      </c>
      <c r="AE258" s="20">
        <f ca="1">OFFSET(pomoc!$V$13,pomoc!W$10,0)</f>
        <v>1</v>
      </c>
      <c r="AF258" s="20">
        <f ca="1">OFFSET(pomoc!$V$13,pomoc!X$10,0)</f>
        <v>1</v>
      </c>
      <c r="AG258" s="20">
        <f ca="1">OFFSET(pomoc!$V$13,pomoc!Y$10,0)</f>
        <v>1</v>
      </c>
      <c r="AH258" s="20">
        <f ca="1">OFFSET(pomoc!$V$13,pomoc!Z$10,0)</f>
        <v>1</v>
      </c>
      <c r="AI258" s="20">
        <f ca="1">OFFSET(pomoc!$V$13,pomoc!AA$10,0)</f>
        <v>1</v>
      </c>
      <c r="AJ258" s="20">
        <f ca="1">OFFSET(pomoc!$V$13,pomoc!AB$10,0)</f>
        <v>1</v>
      </c>
      <c r="AK258" s="20">
        <f ca="1">OFFSET(pomoc!$V$13,pomoc!AC$10,0)</f>
        <v>1</v>
      </c>
      <c r="AL258" s="20">
        <f ca="1">OFFSET(pomoc!$V$13,pomoc!AD$10,0)</f>
        <v>1</v>
      </c>
      <c r="AM258" s="20">
        <f ca="1">OFFSET(pomoc!$V$13,pomoc!AE$10,0)</f>
        <v>1</v>
      </c>
      <c r="AN258" s="20">
        <f ca="1">OFFSET(pomoc!$V$13,pomoc!AF$10,0)</f>
        <v>1</v>
      </c>
      <c r="AO258" s="20">
        <f ca="1">OFFSET(pomoc!$V$13,pomoc!AG$10,0)</f>
        <v>1</v>
      </c>
      <c r="AP258" s="20">
        <f ca="1">OFFSET(pomoc!$V$13,pomoc!AH$10,0)</f>
        <v>1</v>
      </c>
      <c r="AQ258" s="20">
        <f ca="1">OFFSET(pomoc!$V$13,pomoc!AI$10,0)</f>
        <v>1</v>
      </c>
      <c r="AR258" s="20">
        <f ca="1">OFFSET(pomoc!$V$13,pomoc!AJ$10,0)</f>
        <v>1</v>
      </c>
      <c r="AS258" s="20">
        <f ca="1">OFFSET(pomoc!$V$13,pomoc!AK$10,0)</f>
        <v>1</v>
      </c>
      <c r="AT258" s="20">
        <f ca="1">OFFSET(pomoc!$V$13,pomoc!AL$10,0)</f>
        <v>1</v>
      </c>
      <c r="AU258" s="20">
        <f ca="1">OFFSET(pomoc!$V$13,pomoc!AM$10,0)</f>
        <v>1</v>
      </c>
      <c r="AV258" s="20">
        <f ca="1">OFFSET(pomoc!$V$13,pomoc!AN$10,0)</f>
        <v>1</v>
      </c>
      <c r="AW258" s="20">
        <f ca="1">OFFSET(pomoc!$V$13,pomoc!AO$10,0)</f>
        <v>1</v>
      </c>
      <c r="AX258" s="20">
        <f ca="1">OFFSET(pomoc!$V$13,pomoc!AP$10,0)</f>
        <v>1</v>
      </c>
      <c r="AY258" s="20">
        <f ca="1">OFFSET(pomoc!$V$13,pomoc!AQ$10,0)</f>
        <v>1</v>
      </c>
      <c r="AZ258" s="20">
        <f ca="1">OFFSET(pomoc!$V$13,pomoc!AR$10,0)</f>
        <v>1</v>
      </c>
      <c r="BA258" s="20">
        <f ca="1">OFFSET(pomoc!$V$13,pomoc!AS$10,0)</f>
        <v>1</v>
      </c>
      <c r="BB258" s="20">
        <f ca="1">OFFSET(pomoc!$V$13,pomoc!AT$10,0)</f>
        <v>1</v>
      </c>
      <c r="BC258" s="20">
        <f ca="1">OFFSET(pomoc!$V$13,pomoc!AU$10,0)</f>
        <v>1</v>
      </c>
      <c r="BD258" s="20">
        <f ca="1">OFFSET(pomoc!$V$13,pomoc!AV$10,0)</f>
        <v>1</v>
      </c>
      <c r="BE258" s="20">
        <f ca="1">OFFSET(pomoc!$V$13,pomoc!AW$10,0)</f>
        <v>1</v>
      </c>
      <c r="BF258" s="20">
        <f ca="1">OFFSET(pomoc!$V$13,pomoc!AX$10,0)</f>
        <v>1</v>
      </c>
      <c r="BG258" s="20">
        <f ca="1">OFFSET(pomoc!$V$13,pomoc!AY$10,0)</f>
        <v>1</v>
      </c>
      <c r="BH258" s="20">
        <f ca="1">OFFSET(pomoc!$V$13,pomoc!AZ$10,0)</f>
        <v>1</v>
      </c>
      <c r="BI258" s="20">
        <f ca="1">OFFSET(pomoc!$V$13,pomoc!BA$10,0)</f>
        <v>1</v>
      </c>
      <c r="BJ258" s="20">
        <f ca="1">OFFSET(pomoc!$V$13,pomoc!BB$10,0)</f>
        <v>1</v>
      </c>
      <c r="BK258" s="20">
        <f ca="1">OFFSET(pomoc!$V$13,pomoc!BC$10,0)</f>
        <v>1</v>
      </c>
      <c r="BL258" s="20">
        <f ca="1">OFFSET(pomoc!$V$13,pomoc!BD$10,0)</f>
        <v>1</v>
      </c>
      <c r="BM258" s="20">
        <f ca="1">OFFSET(pomoc!$V$13,pomoc!BE$10,0)</f>
        <v>1</v>
      </c>
      <c r="BN258" s="20">
        <f ca="1">OFFSET(pomoc!$V$13,pomoc!BF$10,0)</f>
        <v>1</v>
      </c>
      <c r="BO258" s="20">
        <f ca="1">OFFSET(pomoc!$V$13,pomoc!BG$10,0)</f>
        <v>1</v>
      </c>
      <c r="BP258" s="20">
        <f ca="1">OFFSET(pomoc!$V$13,pomoc!BH$10,0)</f>
        <v>1</v>
      </c>
      <c r="BQ258" s="20">
        <f ca="1">OFFSET(pomoc!$V$13,pomoc!BI$10,0)</f>
        <v>1</v>
      </c>
      <c r="BR258" s="20">
        <f ca="1">OFFSET(pomoc!$V$13,pomoc!BJ$10,0)</f>
        <v>1</v>
      </c>
      <c r="BS258" s="20">
        <f ca="1">OFFSET(pomoc!$V$13,pomoc!BK$10,0)</f>
        <v>1</v>
      </c>
      <c r="BT258" s="20">
        <f ca="1">OFFSET(pomoc!$V$13,pomoc!BL$10,0)</f>
        <v>1</v>
      </c>
    </row>
    <row r="259" spans="3:141" ht="13.5" thickBot="1" x14ac:dyDescent="0.25">
      <c r="C259" s="175"/>
      <c r="D259" s="165"/>
      <c r="E259" s="166"/>
      <c r="F259" s="166"/>
      <c r="G259" s="167"/>
      <c r="H259" s="184" t="s">
        <v>15</v>
      </c>
      <c r="I259" s="185"/>
      <c r="J259" s="24" t="str">
        <f ca="1">IF(ISTEXT(J257),1,"")</f>
        <v/>
      </c>
      <c r="K259" s="24" t="str">
        <f ca="1">IF(ISTEXT(K257),J259+1,"")</f>
        <v/>
      </c>
      <c r="L259" s="24" t="str">
        <f t="shared" ref="L259:BT259" ca="1" si="115">IF(ISTEXT(L257),K259+1,"")</f>
        <v/>
      </c>
      <c r="M259" s="24" t="str">
        <f t="shared" ca="1" si="115"/>
        <v/>
      </c>
      <c r="N259" s="24" t="str">
        <f t="shared" ca="1" si="115"/>
        <v/>
      </c>
      <c r="O259" s="24" t="str">
        <f t="shared" ca="1" si="115"/>
        <v/>
      </c>
      <c r="P259" s="24" t="str">
        <f t="shared" ca="1" si="115"/>
        <v/>
      </c>
      <c r="Q259" s="24" t="str">
        <f t="shared" ca="1" si="115"/>
        <v/>
      </c>
      <c r="R259" s="24" t="str">
        <f t="shared" ca="1" si="115"/>
        <v/>
      </c>
      <c r="S259" s="24" t="str">
        <f t="shared" ca="1" si="115"/>
        <v/>
      </c>
      <c r="T259" s="24" t="str">
        <f t="shared" ca="1" si="115"/>
        <v/>
      </c>
      <c r="U259" s="24" t="str">
        <f t="shared" ca="1" si="115"/>
        <v/>
      </c>
      <c r="V259" s="24" t="str">
        <f t="shared" ca="1" si="115"/>
        <v/>
      </c>
      <c r="W259" s="24" t="str">
        <f t="shared" ca="1" si="115"/>
        <v/>
      </c>
      <c r="X259" s="24" t="str">
        <f t="shared" ca="1" si="115"/>
        <v/>
      </c>
      <c r="Y259" s="24" t="str">
        <f t="shared" ca="1" si="115"/>
        <v/>
      </c>
      <c r="Z259" s="24" t="str">
        <f t="shared" ca="1" si="115"/>
        <v/>
      </c>
      <c r="AA259" s="24" t="str">
        <f t="shared" ca="1" si="115"/>
        <v/>
      </c>
      <c r="AB259" s="24" t="str">
        <f t="shared" ca="1" si="115"/>
        <v/>
      </c>
      <c r="AC259" s="24" t="str">
        <f t="shared" ca="1" si="115"/>
        <v/>
      </c>
      <c r="AD259" s="24" t="str">
        <f t="shared" ca="1" si="115"/>
        <v/>
      </c>
      <c r="AE259" s="24" t="str">
        <f t="shared" ca="1" si="115"/>
        <v/>
      </c>
      <c r="AF259" s="24" t="str">
        <f t="shared" ca="1" si="115"/>
        <v/>
      </c>
      <c r="AG259" s="24" t="str">
        <f t="shared" ca="1" si="115"/>
        <v/>
      </c>
      <c r="AH259" s="24" t="str">
        <f t="shared" ca="1" si="115"/>
        <v/>
      </c>
      <c r="AI259" s="24" t="str">
        <f t="shared" ca="1" si="115"/>
        <v/>
      </c>
      <c r="AJ259" s="24" t="str">
        <f t="shared" ca="1" si="115"/>
        <v/>
      </c>
      <c r="AK259" s="24" t="str">
        <f t="shared" ca="1" si="115"/>
        <v/>
      </c>
      <c r="AL259" s="24" t="str">
        <f t="shared" ca="1" si="115"/>
        <v/>
      </c>
      <c r="AM259" s="24" t="str">
        <f t="shared" ca="1" si="115"/>
        <v/>
      </c>
      <c r="AN259" s="24" t="str">
        <f t="shared" ca="1" si="115"/>
        <v/>
      </c>
      <c r="AO259" s="24" t="str">
        <f t="shared" ca="1" si="115"/>
        <v/>
      </c>
      <c r="AP259" s="24" t="str">
        <f t="shared" ca="1" si="115"/>
        <v/>
      </c>
      <c r="AQ259" s="24" t="str">
        <f t="shared" ca="1" si="115"/>
        <v/>
      </c>
      <c r="AR259" s="24" t="str">
        <f t="shared" ca="1" si="115"/>
        <v/>
      </c>
      <c r="AS259" s="24" t="str">
        <f t="shared" ca="1" si="115"/>
        <v/>
      </c>
      <c r="AT259" s="24" t="str">
        <f t="shared" ca="1" si="115"/>
        <v/>
      </c>
      <c r="AU259" s="24" t="str">
        <f t="shared" ca="1" si="115"/>
        <v/>
      </c>
      <c r="AV259" s="24" t="str">
        <f t="shared" ca="1" si="115"/>
        <v/>
      </c>
      <c r="AW259" s="24" t="str">
        <f t="shared" ca="1" si="115"/>
        <v/>
      </c>
      <c r="AX259" s="24" t="str">
        <f t="shared" ca="1" si="115"/>
        <v/>
      </c>
      <c r="AY259" s="24" t="str">
        <f t="shared" ca="1" si="115"/>
        <v/>
      </c>
      <c r="AZ259" s="24" t="str">
        <f t="shared" ca="1" si="115"/>
        <v/>
      </c>
      <c r="BA259" s="24" t="str">
        <f t="shared" ca="1" si="115"/>
        <v/>
      </c>
      <c r="BB259" s="24" t="str">
        <f t="shared" ca="1" si="115"/>
        <v/>
      </c>
      <c r="BC259" s="24" t="str">
        <f t="shared" ca="1" si="115"/>
        <v/>
      </c>
      <c r="BD259" s="24" t="str">
        <f t="shared" ca="1" si="115"/>
        <v/>
      </c>
      <c r="BE259" s="24" t="str">
        <f t="shared" ca="1" si="115"/>
        <v/>
      </c>
      <c r="BF259" s="24" t="str">
        <f t="shared" ca="1" si="115"/>
        <v/>
      </c>
      <c r="BG259" s="24" t="str">
        <f t="shared" ca="1" si="115"/>
        <v/>
      </c>
      <c r="BH259" s="24" t="str">
        <f t="shared" ca="1" si="115"/>
        <v/>
      </c>
      <c r="BI259" s="24" t="str">
        <f t="shared" ca="1" si="115"/>
        <v/>
      </c>
      <c r="BJ259" s="24" t="str">
        <f t="shared" ca="1" si="115"/>
        <v/>
      </c>
      <c r="BK259" s="24" t="str">
        <f t="shared" ca="1" si="115"/>
        <v/>
      </c>
      <c r="BL259" s="24" t="str">
        <f t="shared" ca="1" si="115"/>
        <v/>
      </c>
      <c r="BM259" s="24" t="str">
        <f t="shared" ca="1" si="115"/>
        <v/>
      </c>
      <c r="BN259" s="24" t="str">
        <f t="shared" ca="1" si="115"/>
        <v/>
      </c>
      <c r="BO259" s="24" t="str">
        <f t="shared" ca="1" si="115"/>
        <v/>
      </c>
      <c r="BP259" s="24" t="str">
        <f t="shared" ca="1" si="115"/>
        <v/>
      </c>
      <c r="BQ259" s="24" t="str">
        <f t="shared" ca="1" si="115"/>
        <v/>
      </c>
      <c r="BR259" s="24" t="str">
        <f t="shared" ca="1" si="115"/>
        <v/>
      </c>
      <c r="BS259" s="24" t="str">
        <f t="shared" ca="1" si="115"/>
        <v/>
      </c>
      <c r="BT259" s="24" t="str">
        <f t="shared" ca="1" si="115"/>
        <v/>
      </c>
    </row>
    <row r="260" spans="3:141" x14ac:dyDescent="0.2">
      <c r="C260" s="23">
        <v>1</v>
      </c>
      <c r="D260" s="192" t="s">
        <v>120</v>
      </c>
      <c r="E260" s="193"/>
      <c r="F260" s="193"/>
      <c r="G260" s="193"/>
      <c r="H260" s="193"/>
      <c r="I260" s="194"/>
      <c r="J260" s="29" t="str">
        <f ca="1">OFFSET(pomoc!$V$14,pomoc!B$10,0)</f>
        <v/>
      </c>
      <c r="K260" s="29" t="str">
        <f ca="1">OFFSET(pomoc!$V$14,pomoc!C$10,0)</f>
        <v/>
      </c>
      <c r="L260" s="29" t="str">
        <f ca="1">OFFSET(pomoc!$V$14,pomoc!D$10,0)</f>
        <v/>
      </c>
      <c r="M260" s="29" t="str">
        <f ca="1">OFFSET(pomoc!$V$14,pomoc!E$10,0)</f>
        <v/>
      </c>
      <c r="N260" s="29" t="str">
        <f ca="1">OFFSET(pomoc!$V$14,pomoc!F$10,0)</f>
        <v/>
      </c>
      <c r="O260" s="29" t="str">
        <f ca="1">OFFSET(pomoc!$V$14,pomoc!G$10,0)</f>
        <v/>
      </c>
      <c r="P260" s="29" t="str">
        <f ca="1">OFFSET(pomoc!$V$14,pomoc!H$10,0)</f>
        <v/>
      </c>
      <c r="Q260" s="29" t="str">
        <f ca="1">OFFSET(pomoc!$V$14,pomoc!I$10,0)</f>
        <v/>
      </c>
      <c r="R260" s="29" t="str">
        <f ca="1">OFFSET(pomoc!$V$14,pomoc!J$10,0)</f>
        <v/>
      </c>
      <c r="S260" s="29" t="str">
        <f ca="1">OFFSET(pomoc!$V$14,pomoc!K$10,0)</f>
        <v/>
      </c>
      <c r="T260" s="29" t="str">
        <f ca="1">OFFSET(pomoc!$V$14,pomoc!L$10,0)</f>
        <v/>
      </c>
      <c r="U260" s="29" t="str">
        <f ca="1">OFFSET(pomoc!$V$14,pomoc!M$10,0)</f>
        <v/>
      </c>
      <c r="V260" s="29" t="str">
        <f ca="1">OFFSET(pomoc!$V$14,pomoc!N$10,0)</f>
        <v/>
      </c>
      <c r="W260" s="29" t="str">
        <f ca="1">OFFSET(pomoc!$V$14,pomoc!O$10,0)</f>
        <v/>
      </c>
      <c r="X260" s="29" t="str">
        <f ca="1">OFFSET(pomoc!$V$14,pomoc!P$10,0)</f>
        <v/>
      </c>
      <c r="Y260" s="29" t="str">
        <f ca="1">OFFSET(pomoc!$V$14,pomoc!Q$10,0)</f>
        <v/>
      </c>
      <c r="Z260" s="29" t="str">
        <f ca="1">OFFSET(pomoc!$V$14,pomoc!R$10,0)</f>
        <v/>
      </c>
      <c r="AA260" s="29" t="str">
        <f ca="1">OFFSET(pomoc!$V$14,pomoc!S$10,0)</f>
        <v/>
      </c>
      <c r="AB260" s="29" t="str">
        <f ca="1">OFFSET(pomoc!$V$14,pomoc!T$10,0)</f>
        <v/>
      </c>
      <c r="AC260" s="29" t="str">
        <f ca="1">OFFSET(pomoc!$V$14,pomoc!U$10,0)</f>
        <v/>
      </c>
      <c r="AD260" s="29" t="str">
        <f ca="1">OFFSET(pomoc!$V$14,pomoc!V$10,0)</f>
        <v/>
      </c>
      <c r="AE260" s="29" t="str">
        <f ca="1">OFFSET(pomoc!$V$14,pomoc!W$10,0)</f>
        <v/>
      </c>
      <c r="AF260" s="29" t="str">
        <f ca="1">OFFSET(pomoc!$V$14,pomoc!X$10,0)</f>
        <v/>
      </c>
      <c r="AG260" s="29" t="str">
        <f ca="1">OFFSET(pomoc!$V$14,pomoc!Y$10,0)</f>
        <v/>
      </c>
      <c r="AH260" s="29" t="str">
        <f ca="1">OFFSET(pomoc!$V$14,pomoc!Z$10,0)</f>
        <v/>
      </c>
      <c r="AI260" s="29" t="str">
        <f ca="1">OFFSET(pomoc!$V$14,pomoc!AA$10,0)</f>
        <v/>
      </c>
      <c r="AJ260" s="29" t="str">
        <f ca="1">OFFSET(pomoc!$V$14,pomoc!AB$10,0)</f>
        <v/>
      </c>
      <c r="AK260" s="29" t="str">
        <f ca="1">OFFSET(pomoc!$V$14,pomoc!AC$10,0)</f>
        <v/>
      </c>
      <c r="AL260" s="29" t="str">
        <f ca="1">OFFSET(pomoc!$V$14,pomoc!AD$10,0)</f>
        <v/>
      </c>
      <c r="AM260" s="29" t="str">
        <f ca="1">OFFSET(pomoc!$V$14,pomoc!AE$10,0)</f>
        <v/>
      </c>
      <c r="AN260" s="29" t="str">
        <f ca="1">OFFSET(pomoc!$V$14,pomoc!AF$10,0)</f>
        <v/>
      </c>
      <c r="AO260" s="29" t="str">
        <f ca="1">OFFSET(pomoc!$V$14,pomoc!AG$10,0)</f>
        <v/>
      </c>
      <c r="AP260" s="29" t="str">
        <f ca="1">OFFSET(pomoc!$V$14,pomoc!AH$10,0)</f>
        <v/>
      </c>
      <c r="AQ260" s="29" t="str">
        <f ca="1">OFFSET(pomoc!$V$14,pomoc!AI$10,0)</f>
        <v/>
      </c>
      <c r="AR260" s="29" t="str">
        <f ca="1">OFFSET(pomoc!$V$14,pomoc!AJ$10,0)</f>
        <v/>
      </c>
      <c r="AS260" s="29" t="str">
        <f ca="1">OFFSET(pomoc!$V$14,pomoc!AK$10,0)</f>
        <v/>
      </c>
      <c r="AT260" s="29" t="str">
        <f ca="1">OFFSET(pomoc!$V$14,pomoc!AL$10,0)</f>
        <v/>
      </c>
      <c r="AU260" s="29" t="str">
        <f ca="1">OFFSET(pomoc!$V$14,pomoc!AM$10,0)</f>
        <v/>
      </c>
      <c r="AV260" s="29" t="str">
        <f ca="1">OFFSET(pomoc!$V$14,pomoc!AN$10,0)</f>
        <v/>
      </c>
      <c r="AW260" s="29" t="str">
        <f ca="1">OFFSET(pomoc!$V$14,pomoc!AO$10,0)</f>
        <v/>
      </c>
      <c r="AX260" s="29" t="str">
        <f ca="1">OFFSET(pomoc!$V$14,pomoc!AP$10,0)</f>
        <v/>
      </c>
      <c r="AY260" s="29" t="str">
        <f ca="1">OFFSET(pomoc!$V$14,pomoc!AQ$10,0)</f>
        <v/>
      </c>
      <c r="AZ260" s="29" t="str">
        <f ca="1">OFFSET(pomoc!$V$14,pomoc!AR$10,0)</f>
        <v/>
      </c>
      <c r="BA260" s="29" t="str">
        <f ca="1">OFFSET(pomoc!$V$14,pomoc!AS$10,0)</f>
        <v/>
      </c>
      <c r="BB260" s="29" t="str">
        <f ca="1">OFFSET(pomoc!$V$14,pomoc!AT$10,0)</f>
        <v/>
      </c>
      <c r="BC260" s="29" t="str">
        <f ca="1">OFFSET(pomoc!$V$14,pomoc!AU$10,0)</f>
        <v/>
      </c>
      <c r="BD260" s="29" t="str">
        <f ca="1">OFFSET(pomoc!$V$14,pomoc!AV$10,0)</f>
        <v/>
      </c>
      <c r="BE260" s="29" t="str">
        <f ca="1">OFFSET(pomoc!$V$14,pomoc!AW$10,0)</f>
        <v/>
      </c>
      <c r="BF260" s="29" t="str">
        <f ca="1">OFFSET(pomoc!$V$14,pomoc!AX$10,0)</f>
        <v/>
      </c>
      <c r="BG260" s="29" t="str">
        <f ca="1">OFFSET(pomoc!$V$14,pomoc!AY$10,0)</f>
        <v/>
      </c>
      <c r="BH260" s="29" t="str">
        <f ca="1">OFFSET(pomoc!$V$14,pomoc!AZ$10,0)</f>
        <v/>
      </c>
      <c r="BI260" s="29" t="str">
        <f ca="1">OFFSET(pomoc!$V$14,pomoc!BA$10,0)</f>
        <v/>
      </c>
      <c r="BJ260" s="29" t="str">
        <f ca="1">OFFSET(pomoc!$V$14,pomoc!BB$10,0)</f>
        <v/>
      </c>
      <c r="BK260" s="29" t="str">
        <f ca="1">OFFSET(pomoc!$V$14,pomoc!BC$10,0)</f>
        <v/>
      </c>
      <c r="BL260" s="29" t="str">
        <f ca="1">OFFSET(pomoc!$V$14,pomoc!BD$10,0)</f>
        <v/>
      </c>
      <c r="BM260" s="29" t="str">
        <f ca="1">OFFSET(pomoc!$V$14,pomoc!BE$10,0)</f>
        <v/>
      </c>
      <c r="BN260" s="29" t="str">
        <f ca="1">OFFSET(pomoc!$V$14,pomoc!BF$10,0)</f>
        <v/>
      </c>
      <c r="BO260" s="29" t="str">
        <f ca="1">OFFSET(pomoc!$V$14,pomoc!BG$10,0)</f>
        <v/>
      </c>
      <c r="BP260" s="29" t="str">
        <f ca="1">OFFSET(pomoc!$V$14,pomoc!BH$10,0)</f>
        <v/>
      </c>
      <c r="BQ260" s="29" t="str">
        <f ca="1">OFFSET(pomoc!$V$14,pomoc!BI$10,0)</f>
        <v/>
      </c>
      <c r="BR260" s="29" t="str">
        <f ca="1">OFFSET(pomoc!$V$14,pomoc!BJ$10,0)</f>
        <v/>
      </c>
      <c r="BS260" s="29" t="str">
        <f ca="1">OFFSET(pomoc!$V$14,pomoc!BK$10,0)</f>
        <v/>
      </c>
      <c r="BT260" s="29" t="str">
        <f ca="1">OFFSET(pomoc!$V$14,pomoc!BL$10,0)</f>
        <v/>
      </c>
      <c r="BV260" s="32">
        <f ca="1">SUM(CA260:EK260)</f>
        <v>0</v>
      </c>
      <c r="BW260" s="32">
        <f ca="1">BV260</f>
        <v>0</v>
      </c>
      <c r="CA260" s="1">
        <f t="shared" ref="CA260:DF260" ca="1" si="116">IF(ISNUMBER(J260*J263),J260*J263,0)</f>
        <v>0</v>
      </c>
      <c r="CB260" s="1">
        <f t="shared" ca="1" si="116"/>
        <v>0</v>
      </c>
      <c r="CC260" s="1">
        <f t="shared" ca="1" si="116"/>
        <v>0</v>
      </c>
      <c r="CD260" s="1">
        <f t="shared" ca="1" si="116"/>
        <v>0</v>
      </c>
      <c r="CE260" s="1">
        <f t="shared" ca="1" si="116"/>
        <v>0</v>
      </c>
      <c r="CF260" s="1">
        <f t="shared" ca="1" si="116"/>
        <v>0</v>
      </c>
      <c r="CG260" s="1">
        <f t="shared" ca="1" si="116"/>
        <v>0</v>
      </c>
      <c r="CH260" s="1">
        <f t="shared" ca="1" si="116"/>
        <v>0</v>
      </c>
      <c r="CI260" s="1">
        <f t="shared" ca="1" si="116"/>
        <v>0</v>
      </c>
      <c r="CJ260" s="1">
        <f t="shared" ca="1" si="116"/>
        <v>0</v>
      </c>
      <c r="CK260" s="1">
        <f t="shared" ca="1" si="116"/>
        <v>0</v>
      </c>
      <c r="CL260" s="1">
        <f t="shared" ca="1" si="116"/>
        <v>0</v>
      </c>
      <c r="CM260" s="1">
        <f t="shared" ca="1" si="116"/>
        <v>0</v>
      </c>
      <c r="CN260" s="1">
        <f t="shared" ca="1" si="116"/>
        <v>0</v>
      </c>
      <c r="CO260" s="1">
        <f t="shared" ca="1" si="116"/>
        <v>0</v>
      </c>
      <c r="CP260" s="1">
        <f t="shared" ca="1" si="116"/>
        <v>0</v>
      </c>
      <c r="CQ260" s="1">
        <f t="shared" ca="1" si="116"/>
        <v>0</v>
      </c>
      <c r="CR260" s="1">
        <f t="shared" ca="1" si="116"/>
        <v>0</v>
      </c>
      <c r="CS260" s="1">
        <f t="shared" ca="1" si="116"/>
        <v>0</v>
      </c>
      <c r="CT260" s="1">
        <f t="shared" ca="1" si="116"/>
        <v>0</v>
      </c>
      <c r="CU260" s="1">
        <f t="shared" ca="1" si="116"/>
        <v>0</v>
      </c>
      <c r="CV260" s="1">
        <f t="shared" ca="1" si="116"/>
        <v>0</v>
      </c>
      <c r="CW260" s="1">
        <f t="shared" ca="1" si="116"/>
        <v>0</v>
      </c>
      <c r="CX260" s="1">
        <f t="shared" ca="1" si="116"/>
        <v>0</v>
      </c>
      <c r="CY260" s="1">
        <f t="shared" ca="1" si="116"/>
        <v>0</v>
      </c>
      <c r="CZ260" s="1">
        <f t="shared" ca="1" si="116"/>
        <v>0</v>
      </c>
      <c r="DA260" s="1">
        <f t="shared" ca="1" si="116"/>
        <v>0</v>
      </c>
      <c r="DB260" s="1">
        <f t="shared" ca="1" si="116"/>
        <v>0</v>
      </c>
      <c r="DC260" s="1">
        <f t="shared" ca="1" si="116"/>
        <v>0</v>
      </c>
      <c r="DD260" s="1">
        <f t="shared" ca="1" si="116"/>
        <v>0</v>
      </c>
      <c r="DE260" s="1">
        <f t="shared" ca="1" si="116"/>
        <v>0</v>
      </c>
      <c r="DF260" s="1">
        <f t="shared" ca="1" si="116"/>
        <v>0</v>
      </c>
      <c r="DG260" s="1">
        <f t="shared" ref="DG260:EK260" ca="1" si="117">IF(ISNUMBER(AP260*AP263),AP260*AP263,0)</f>
        <v>0</v>
      </c>
      <c r="DH260" s="1">
        <f t="shared" ca="1" si="117"/>
        <v>0</v>
      </c>
      <c r="DI260" s="1">
        <f t="shared" ca="1" si="117"/>
        <v>0</v>
      </c>
      <c r="DJ260" s="1">
        <f t="shared" ca="1" si="117"/>
        <v>0</v>
      </c>
      <c r="DK260" s="1">
        <f t="shared" ca="1" si="117"/>
        <v>0</v>
      </c>
      <c r="DL260" s="1">
        <f t="shared" ca="1" si="117"/>
        <v>0</v>
      </c>
      <c r="DM260" s="1">
        <f t="shared" ca="1" si="117"/>
        <v>0</v>
      </c>
      <c r="DN260" s="1">
        <f t="shared" ca="1" si="117"/>
        <v>0</v>
      </c>
      <c r="DO260" s="1">
        <f t="shared" ca="1" si="117"/>
        <v>0</v>
      </c>
      <c r="DP260" s="1">
        <f t="shared" ca="1" si="117"/>
        <v>0</v>
      </c>
      <c r="DQ260" s="1">
        <f t="shared" ca="1" si="117"/>
        <v>0</v>
      </c>
      <c r="DR260" s="1">
        <f t="shared" ca="1" si="117"/>
        <v>0</v>
      </c>
      <c r="DS260" s="1">
        <f t="shared" ca="1" si="117"/>
        <v>0</v>
      </c>
      <c r="DT260" s="1">
        <f t="shared" ca="1" si="117"/>
        <v>0</v>
      </c>
      <c r="DU260" s="1">
        <f t="shared" ca="1" si="117"/>
        <v>0</v>
      </c>
      <c r="DV260" s="1">
        <f t="shared" ca="1" si="117"/>
        <v>0</v>
      </c>
      <c r="DW260" s="1">
        <f t="shared" ca="1" si="117"/>
        <v>0</v>
      </c>
      <c r="DX260" s="1">
        <f t="shared" ca="1" si="117"/>
        <v>0</v>
      </c>
      <c r="DY260" s="1">
        <f t="shared" ca="1" si="117"/>
        <v>0</v>
      </c>
      <c r="DZ260" s="1">
        <f t="shared" ca="1" si="117"/>
        <v>0</v>
      </c>
      <c r="EA260" s="1">
        <f t="shared" ca="1" si="117"/>
        <v>0</v>
      </c>
      <c r="EB260" s="1">
        <f t="shared" ca="1" si="117"/>
        <v>0</v>
      </c>
      <c r="EC260" s="1">
        <f t="shared" ca="1" si="117"/>
        <v>0</v>
      </c>
      <c r="ED260" s="1">
        <f t="shared" ca="1" si="117"/>
        <v>0</v>
      </c>
      <c r="EE260" s="1">
        <f t="shared" ca="1" si="117"/>
        <v>0</v>
      </c>
      <c r="EF260" s="1">
        <f t="shared" ca="1" si="117"/>
        <v>0</v>
      </c>
      <c r="EG260" s="1">
        <f t="shared" ca="1" si="117"/>
        <v>0</v>
      </c>
      <c r="EH260" s="1">
        <f t="shared" ca="1" si="117"/>
        <v>0</v>
      </c>
      <c r="EI260" s="1">
        <f t="shared" ca="1" si="117"/>
        <v>0</v>
      </c>
      <c r="EJ260" s="1">
        <f t="shared" ca="1" si="117"/>
        <v>0</v>
      </c>
      <c r="EK260" s="1">
        <f t="shared" ca="1" si="117"/>
        <v>0</v>
      </c>
    </row>
    <row r="261" spans="3:141" x14ac:dyDescent="0.2">
      <c r="C261" s="23">
        <v>2</v>
      </c>
      <c r="D261" s="189" t="s">
        <v>121</v>
      </c>
      <c r="E261" s="190"/>
      <c r="F261" s="190"/>
      <c r="G261" s="190"/>
      <c r="H261" s="190"/>
      <c r="I261" s="191"/>
      <c r="J261" s="25" t="str">
        <f ca="1">OFFSET(pomoc!$V$15,pomoc!B$10,0)</f>
        <v/>
      </c>
      <c r="K261" s="25" t="str">
        <f ca="1">OFFSET(pomoc!$V$15,pomoc!C$10,0)</f>
        <v/>
      </c>
      <c r="L261" s="25" t="str">
        <f ca="1">OFFSET(pomoc!$V$15,pomoc!D$10,0)</f>
        <v/>
      </c>
      <c r="M261" s="25" t="str">
        <f ca="1">OFFSET(pomoc!$V$15,pomoc!E$10,0)</f>
        <v/>
      </c>
      <c r="N261" s="25" t="str">
        <f ca="1">OFFSET(pomoc!$V$15,pomoc!F$10,0)</f>
        <v/>
      </c>
      <c r="O261" s="25" t="str">
        <f ca="1">OFFSET(pomoc!$V$15,pomoc!G$10,0)</f>
        <v/>
      </c>
      <c r="P261" s="25" t="str">
        <f ca="1">OFFSET(pomoc!$V$15,pomoc!H$10,0)</f>
        <v/>
      </c>
      <c r="Q261" s="25" t="str">
        <f ca="1">OFFSET(pomoc!$V$15,pomoc!I$10,0)</f>
        <v/>
      </c>
      <c r="R261" s="25" t="str">
        <f ca="1">OFFSET(pomoc!$V$15,pomoc!J$10,0)</f>
        <v/>
      </c>
      <c r="S261" s="25" t="str">
        <f ca="1">OFFSET(pomoc!$V$15,pomoc!K$10,0)</f>
        <v/>
      </c>
      <c r="T261" s="25" t="str">
        <f ca="1">OFFSET(pomoc!$V$15,pomoc!L$10,0)</f>
        <v/>
      </c>
      <c r="U261" s="25" t="str">
        <f ca="1">OFFSET(pomoc!$V$15,pomoc!M$10,0)</f>
        <v/>
      </c>
      <c r="V261" s="25" t="str">
        <f ca="1">OFFSET(pomoc!$V$15,pomoc!N$10,0)</f>
        <v/>
      </c>
      <c r="W261" s="25" t="str">
        <f ca="1">OFFSET(pomoc!$V$15,pomoc!O$10,0)</f>
        <v/>
      </c>
      <c r="X261" s="25" t="str">
        <f ca="1">OFFSET(pomoc!$V$15,pomoc!P$10,0)</f>
        <v/>
      </c>
      <c r="Y261" s="25" t="str">
        <f ca="1">OFFSET(pomoc!$V$15,pomoc!Q$10,0)</f>
        <v/>
      </c>
      <c r="Z261" s="25" t="str">
        <f ca="1">OFFSET(pomoc!$V$15,pomoc!R$10,0)</f>
        <v/>
      </c>
      <c r="AA261" s="25" t="str">
        <f ca="1">OFFSET(pomoc!$V$15,pomoc!S$10,0)</f>
        <v/>
      </c>
      <c r="AB261" s="25" t="str">
        <f ca="1">OFFSET(pomoc!$V$15,pomoc!T$10,0)</f>
        <v/>
      </c>
      <c r="AC261" s="25" t="str">
        <f ca="1">OFFSET(pomoc!$V$15,pomoc!U$10,0)</f>
        <v/>
      </c>
      <c r="AD261" s="25" t="str">
        <f ca="1">OFFSET(pomoc!$V$15,pomoc!V$10,0)</f>
        <v/>
      </c>
      <c r="AE261" s="25" t="str">
        <f ca="1">OFFSET(pomoc!$V$15,pomoc!W$10,0)</f>
        <v/>
      </c>
      <c r="AF261" s="25" t="str">
        <f ca="1">OFFSET(pomoc!$V$15,pomoc!X$10,0)</f>
        <v/>
      </c>
      <c r="AG261" s="25" t="str">
        <f ca="1">OFFSET(pomoc!$V$15,pomoc!Y$10,0)</f>
        <v/>
      </c>
      <c r="AH261" s="25" t="str">
        <f ca="1">OFFSET(pomoc!$V$15,pomoc!Z$10,0)</f>
        <v/>
      </c>
      <c r="AI261" s="25" t="str">
        <f ca="1">OFFSET(pomoc!$V$15,pomoc!AA$10,0)</f>
        <v/>
      </c>
      <c r="AJ261" s="25" t="str">
        <f ca="1">OFFSET(pomoc!$V$15,pomoc!AB$10,0)</f>
        <v/>
      </c>
      <c r="AK261" s="25" t="str">
        <f ca="1">OFFSET(pomoc!$V$15,pomoc!AC$10,0)</f>
        <v/>
      </c>
      <c r="AL261" s="25" t="str">
        <f ca="1">OFFSET(pomoc!$V$15,pomoc!AD$10,0)</f>
        <v/>
      </c>
      <c r="AM261" s="25" t="str">
        <f ca="1">OFFSET(pomoc!$V$15,pomoc!AE$10,0)</f>
        <v/>
      </c>
      <c r="AN261" s="25" t="str">
        <f ca="1">OFFSET(pomoc!$V$15,pomoc!AF$10,0)</f>
        <v/>
      </c>
      <c r="AO261" s="25" t="str">
        <f ca="1">OFFSET(pomoc!$V$15,pomoc!AG$10,0)</f>
        <v/>
      </c>
      <c r="AP261" s="25" t="str">
        <f ca="1">OFFSET(pomoc!$V$15,pomoc!AH$10,0)</f>
        <v/>
      </c>
      <c r="AQ261" s="25" t="str">
        <f ca="1">OFFSET(pomoc!$V$15,pomoc!AI$10,0)</f>
        <v/>
      </c>
      <c r="AR261" s="25" t="str">
        <f ca="1">OFFSET(pomoc!$V$15,pomoc!AJ$10,0)</f>
        <v/>
      </c>
      <c r="AS261" s="25" t="str">
        <f ca="1">OFFSET(pomoc!$V$15,pomoc!AK$10,0)</f>
        <v/>
      </c>
      <c r="AT261" s="25" t="str">
        <f ca="1">OFFSET(pomoc!$V$15,pomoc!AL$10,0)</f>
        <v/>
      </c>
      <c r="AU261" s="25" t="str">
        <f ca="1">OFFSET(pomoc!$V$15,pomoc!AM$10,0)</f>
        <v/>
      </c>
      <c r="AV261" s="25" t="str">
        <f ca="1">OFFSET(pomoc!$V$15,pomoc!AN$10,0)</f>
        <v/>
      </c>
      <c r="AW261" s="25" t="str">
        <f ca="1">OFFSET(pomoc!$V$15,pomoc!AO$10,0)</f>
        <v/>
      </c>
      <c r="AX261" s="25" t="str">
        <f ca="1">OFFSET(pomoc!$V$15,pomoc!AP$10,0)</f>
        <v/>
      </c>
      <c r="AY261" s="25" t="str">
        <f ca="1">OFFSET(pomoc!$V$15,pomoc!AQ$10,0)</f>
        <v/>
      </c>
      <c r="AZ261" s="25" t="str">
        <f ca="1">OFFSET(pomoc!$V$15,pomoc!AR$10,0)</f>
        <v/>
      </c>
      <c r="BA261" s="25" t="str">
        <f ca="1">OFFSET(pomoc!$V$15,pomoc!AS$10,0)</f>
        <v/>
      </c>
      <c r="BB261" s="25" t="str">
        <f ca="1">OFFSET(pomoc!$V$15,pomoc!AT$10,0)</f>
        <v/>
      </c>
      <c r="BC261" s="25" t="str">
        <f ca="1">OFFSET(pomoc!$V$15,pomoc!AU$10,0)</f>
        <v/>
      </c>
      <c r="BD261" s="25" t="str">
        <f ca="1">OFFSET(pomoc!$V$15,pomoc!AV$10,0)</f>
        <v/>
      </c>
      <c r="BE261" s="25" t="str">
        <f ca="1">OFFSET(pomoc!$V$15,pomoc!AW$10,0)</f>
        <v/>
      </c>
      <c r="BF261" s="25" t="str">
        <f ca="1">OFFSET(pomoc!$V$15,pomoc!AX$10,0)</f>
        <v/>
      </c>
      <c r="BG261" s="25" t="str">
        <f ca="1">OFFSET(pomoc!$V$15,pomoc!AY$10,0)</f>
        <v/>
      </c>
      <c r="BH261" s="25" t="str">
        <f ca="1">OFFSET(pomoc!$V$15,pomoc!AZ$10,0)</f>
        <v/>
      </c>
      <c r="BI261" s="25" t="str">
        <f ca="1">OFFSET(pomoc!$V$15,pomoc!BA$10,0)</f>
        <v/>
      </c>
      <c r="BJ261" s="25" t="str">
        <f ca="1">OFFSET(pomoc!$V$15,pomoc!BB$10,0)</f>
        <v/>
      </c>
      <c r="BK261" s="25" t="str">
        <f ca="1">OFFSET(pomoc!$V$15,pomoc!BC$10,0)</f>
        <v/>
      </c>
      <c r="BL261" s="25" t="str">
        <f ca="1">OFFSET(pomoc!$V$15,pomoc!BD$10,0)</f>
        <v/>
      </c>
      <c r="BM261" s="25" t="str">
        <f ca="1">OFFSET(pomoc!$V$15,pomoc!BE$10,0)</f>
        <v/>
      </c>
      <c r="BN261" s="25" t="str">
        <f ca="1">OFFSET(pomoc!$V$15,pomoc!BF$10,0)</f>
        <v/>
      </c>
      <c r="BO261" s="25" t="str">
        <f ca="1">OFFSET(pomoc!$V$15,pomoc!BG$10,0)</f>
        <v/>
      </c>
      <c r="BP261" s="25" t="str">
        <f ca="1">OFFSET(pomoc!$V$15,pomoc!BH$10,0)</f>
        <v/>
      </c>
      <c r="BQ261" s="25" t="str">
        <f ca="1">OFFSET(pomoc!$V$15,pomoc!BI$10,0)</f>
        <v/>
      </c>
      <c r="BR261" s="25" t="str">
        <f ca="1">OFFSET(pomoc!$V$15,pomoc!BJ$10,0)</f>
        <v/>
      </c>
      <c r="BS261" s="25" t="str">
        <f ca="1">OFFSET(pomoc!$V$15,pomoc!BK$10,0)</f>
        <v/>
      </c>
      <c r="BT261" s="25" t="str">
        <f ca="1">OFFSET(pomoc!$V$15,pomoc!BL$10,0)</f>
        <v/>
      </c>
      <c r="BV261" s="32">
        <f ca="1">SUM(J261:BT261)</f>
        <v>0</v>
      </c>
      <c r="BX261" s="32">
        <f ca="1">BV261</f>
        <v>0</v>
      </c>
    </row>
    <row r="262" spans="3:141" x14ac:dyDescent="0.2">
      <c r="C262" s="23">
        <v>3</v>
      </c>
      <c r="D262" s="186" t="s">
        <v>14</v>
      </c>
      <c r="E262" s="187"/>
      <c r="F262" s="187"/>
      <c r="G262" s="187"/>
      <c r="H262" s="187"/>
      <c r="I262" s="188"/>
      <c r="J262" s="25">
        <f ca="1">OFFSET(pomoc!$V$16,pomoc!B$10,0)</f>
        <v>0</v>
      </c>
      <c r="K262" s="25">
        <f ca="1">OFFSET(pomoc!$V$16,pomoc!C$10,0)</f>
        <v>0</v>
      </c>
      <c r="L262" s="25">
        <f ca="1">OFFSET(pomoc!$V$16,pomoc!D$10,0)</f>
        <v>0</v>
      </c>
      <c r="M262" s="25">
        <f ca="1">OFFSET(pomoc!$V$16,pomoc!E$10,0)</f>
        <v>0</v>
      </c>
      <c r="N262" s="25">
        <f ca="1">OFFSET(pomoc!$V$16,pomoc!F$10,0)</f>
        <v>0</v>
      </c>
      <c r="O262" s="25">
        <f ca="1">OFFSET(pomoc!$V$16,pomoc!G$10,0)</f>
        <v>0</v>
      </c>
      <c r="P262" s="25">
        <f ca="1">OFFSET(pomoc!$V$16,pomoc!H$10,0)</f>
        <v>0</v>
      </c>
      <c r="Q262" s="25">
        <f ca="1">OFFSET(pomoc!$V$16,pomoc!I$10,0)</f>
        <v>0</v>
      </c>
      <c r="R262" s="25">
        <f ca="1">OFFSET(pomoc!$V$16,pomoc!J$10,0)</f>
        <v>0</v>
      </c>
      <c r="S262" s="25">
        <f ca="1">OFFSET(pomoc!$V$16,pomoc!K$10,0)</f>
        <v>0</v>
      </c>
      <c r="T262" s="25">
        <f ca="1">OFFSET(pomoc!$V$16,pomoc!L$10,0)</f>
        <v>0</v>
      </c>
      <c r="U262" s="25">
        <f ca="1">OFFSET(pomoc!$V$16,pomoc!M$10,0)</f>
        <v>0</v>
      </c>
      <c r="V262" s="25">
        <f ca="1">OFFSET(pomoc!$V$16,pomoc!N$10,0)</f>
        <v>0</v>
      </c>
      <c r="W262" s="25">
        <f ca="1">OFFSET(pomoc!$V$16,pomoc!O$10,0)</f>
        <v>0</v>
      </c>
      <c r="X262" s="25">
        <f ca="1">OFFSET(pomoc!$V$16,pomoc!P$10,0)</f>
        <v>0</v>
      </c>
      <c r="Y262" s="25">
        <f ca="1">OFFSET(pomoc!$V$16,pomoc!Q$10,0)</f>
        <v>0</v>
      </c>
      <c r="Z262" s="25">
        <f ca="1">OFFSET(pomoc!$V$16,pomoc!R$10,0)</f>
        <v>0</v>
      </c>
      <c r="AA262" s="25">
        <f ca="1">OFFSET(pomoc!$V$16,pomoc!S$10,0)</f>
        <v>0</v>
      </c>
      <c r="AB262" s="25">
        <f ca="1">OFFSET(pomoc!$V$16,pomoc!T$10,0)</f>
        <v>0</v>
      </c>
      <c r="AC262" s="25">
        <f ca="1">OFFSET(pomoc!$V$16,pomoc!U$10,0)</f>
        <v>0</v>
      </c>
      <c r="AD262" s="25">
        <f ca="1">OFFSET(pomoc!$V$16,pomoc!V$10,0)</f>
        <v>0</v>
      </c>
      <c r="AE262" s="25">
        <f ca="1">OFFSET(pomoc!$V$16,pomoc!W$10,0)</f>
        <v>0</v>
      </c>
      <c r="AF262" s="25">
        <f ca="1">OFFSET(pomoc!$V$16,pomoc!X$10,0)</f>
        <v>0</v>
      </c>
      <c r="AG262" s="25">
        <f ca="1">OFFSET(pomoc!$V$16,pomoc!Y$10,0)</f>
        <v>0</v>
      </c>
      <c r="AH262" s="25">
        <f ca="1">OFFSET(pomoc!$V$16,pomoc!Z$10,0)</f>
        <v>0</v>
      </c>
      <c r="AI262" s="25">
        <f ca="1">OFFSET(pomoc!$V$16,pomoc!AA$10,0)</f>
        <v>0</v>
      </c>
      <c r="AJ262" s="25">
        <f ca="1">OFFSET(pomoc!$V$16,pomoc!AB$10,0)</f>
        <v>0</v>
      </c>
      <c r="AK262" s="25">
        <f ca="1">OFFSET(pomoc!$V$16,pomoc!AC$10,0)</f>
        <v>0</v>
      </c>
      <c r="AL262" s="25">
        <f ca="1">OFFSET(pomoc!$V$16,pomoc!AD$10,0)</f>
        <v>0</v>
      </c>
      <c r="AM262" s="25">
        <f ca="1">OFFSET(pomoc!$V$16,pomoc!AE$10,0)</f>
        <v>0</v>
      </c>
      <c r="AN262" s="25">
        <f ca="1">OFFSET(pomoc!$V$16,pomoc!AF$10,0)</f>
        <v>0</v>
      </c>
      <c r="AO262" s="25">
        <f ca="1">OFFSET(pomoc!$V$16,pomoc!AG$10,0)</f>
        <v>0</v>
      </c>
      <c r="AP262" s="25">
        <f ca="1">OFFSET(pomoc!$V$16,pomoc!AH$10,0)</f>
        <v>0</v>
      </c>
      <c r="AQ262" s="25">
        <f ca="1">OFFSET(pomoc!$V$16,pomoc!AI$10,0)</f>
        <v>0</v>
      </c>
      <c r="AR262" s="25">
        <f ca="1">OFFSET(pomoc!$V$16,pomoc!AJ$10,0)</f>
        <v>0</v>
      </c>
      <c r="AS262" s="25">
        <f ca="1">OFFSET(pomoc!$V$16,pomoc!AK$10,0)</f>
        <v>0</v>
      </c>
      <c r="AT262" s="25">
        <f ca="1">OFFSET(pomoc!$V$16,pomoc!AL$10,0)</f>
        <v>0</v>
      </c>
      <c r="AU262" s="25">
        <f ca="1">OFFSET(pomoc!$V$16,pomoc!AM$10,0)</f>
        <v>0</v>
      </c>
      <c r="AV262" s="25">
        <f ca="1">OFFSET(pomoc!$V$16,pomoc!AN$10,0)</f>
        <v>0</v>
      </c>
      <c r="AW262" s="25">
        <f ca="1">OFFSET(pomoc!$V$16,pomoc!AO$10,0)</f>
        <v>0</v>
      </c>
      <c r="AX262" s="25">
        <f ca="1">OFFSET(pomoc!$V$16,pomoc!AP$10,0)</f>
        <v>0</v>
      </c>
      <c r="AY262" s="25">
        <f ca="1">OFFSET(pomoc!$V$16,pomoc!AQ$10,0)</f>
        <v>0</v>
      </c>
      <c r="AZ262" s="25">
        <f ca="1">OFFSET(pomoc!$V$16,pomoc!AR$10,0)</f>
        <v>0</v>
      </c>
      <c r="BA262" s="25">
        <f ca="1">OFFSET(pomoc!$V$16,pomoc!AS$10,0)</f>
        <v>0</v>
      </c>
      <c r="BB262" s="25">
        <f ca="1">OFFSET(pomoc!$V$16,pomoc!AT$10,0)</f>
        <v>0</v>
      </c>
      <c r="BC262" s="25">
        <f ca="1">OFFSET(pomoc!$V$16,pomoc!AU$10,0)</f>
        <v>0</v>
      </c>
      <c r="BD262" s="25">
        <f ca="1">OFFSET(pomoc!$V$16,pomoc!AV$10,0)</f>
        <v>0</v>
      </c>
      <c r="BE262" s="25">
        <f ca="1">OFFSET(pomoc!$V$16,pomoc!AW$10,0)</f>
        <v>0</v>
      </c>
      <c r="BF262" s="25">
        <f ca="1">OFFSET(pomoc!$V$16,pomoc!AX$10,0)</f>
        <v>0</v>
      </c>
      <c r="BG262" s="25">
        <f ca="1">OFFSET(pomoc!$V$16,pomoc!AY$10,0)</f>
        <v>0</v>
      </c>
      <c r="BH262" s="25">
        <f ca="1">OFFSET(pomoc!$V$16,pomoc!AZ$10,0)</f>
        <v>0</v>
      </c>
      <c r="BI262" s="25">
        <f ca="1">OFFSET(pomoc!$V$16,pomoc!BA$10,0)</f>
        <v>0</v>
      </c>
      <c r="BJ262" s="25">
        <f ca="1">OFFSET(pomoc!$V$16,pomoc!BB$10,0)</f>
        <v>0</v>
      </c>
      <c r="BK262" s="25">
        <f ca="1">OFFSET(pomoc!$V$16,pomoc!BC$10,0)</f>
        <v>0</v>
      </c>
      <c r="BL262" s="25">
        <f ca="1">OFFSET(pomoc!$V$16,pomoc!BD$10,0)</f>
        <v>0</v>
      </c>
      <c r="BM262" s="25">
        <f ca="1">OFFSET(pomoc!$V$16,pomoc!BE$10,0)</f>
        <v>0</v>
      </c>
      <c r="BN262" s="25">
        <f ca="1">OFFSET(pomoc!$V$16,pomoc!BF$10,0)</f>
        <v>0</v>
      </c>
      <c r="BO262" s="25">
        <f ca="1">OFFSET(pomoc!$V$16,pomoc!BG$10,0)</f>
        <v>0</v>
      </c>
      <c r="BP262" s="25">
        <f ca="1">OFFSET(pomoc!$V$16,pomoc!BH$10,0)</f>
        <v>0</v>
      </c>
      <c r="BQ262" s="25">
        <f ca="1">OFFSET(pomoc!$V$16,pomoc!BI$10,0)</f>
        <v>0</v>
      </c>
      <c r="BR262" s="25">
        <f ca="1">OFFSET(pomoc!$V$16,pomoc!BJ$10,0)</f>
        <v>0</v>
      </c>
      <c r="BS262" s="25">
        <f ca="1">OFFSET(pomoc!$V$16,pomoc!BK$10,0)</f>
        <v>0</v>
      </c>
      <c r="BT262" s="25">
        <f ca="1">OFFSET(pomoc!$V$16,pomoc!BL$10,0)</f>
        <v>0</v>
      </c>
      <c r="BV262" s="32">
        <f ca="1">SUM(J262:BT262)</f>
        <v>0</v>
      </c>
      <c r="BY262" s="32">
        <f ca="1">BV262</f>
        <v>0</v>
      </c>
    </row>
    <row r="263" spans="3:141" x14ac:dyDescent="0.2">
      <c r="C263" s="23">
        <v>4</v>
      </c>
      <c r="D263" s="189" t="s">
        <v>108</v>
      </c>
      <c r="E263" s="190"/>
      <c r="F263" s="190"/>
      <c r="G263" s="190"/>
      <c r="H263" s="190"/>
      <c r="I263" s="191"/>
      <c r="J263" s="33">
        <f ca="1">OFFSET(pomoc!$V$17,pomoc!B$10,0)</f>
        <v>0</v>
      </c>
      <c r="K263" s="33">
        <f ca="1">OFFSET(pomoc!$V$17,pomoc!C$10,0)</f>
        <v>0</v>
      </c>
      <c r="L263" s="33">
        <f ca="1">OFFSET(pomoc!$V$17,pomoc!D$10,0)</f>
        <v>0</v>
      </c>
      <c r="M263" s="33">
        <f ca="1">OFFSET(pomoc!$V$17,pomoc!E$10,0)</f>
        <v>0</v>
      </c>
      <c r="N263" s="33">
        <f ca="1">OFFSET(pomoc!$V$17,pomoc!F$10,0)</f>
        <v>0</v>
      </c>
      <c r="O263" s="33">
        <f ca="1">OFFSET(pomoc!$V$17,pomoc!G$10,0)</f>
        <v>0</v>
      </c>
      <c r="P263" s="33">
        <f ca="1">OFFSET(pomoc!$V$17,pomoc!H$10,0)</f>
        <v>0</v>
      </c>
      <c r="Q263" s="33">
        <f ca="1">OFFSET(pomoc!$V$17,pomoc!I$10,0)</f>
        <v>0</v>
      </c>
      <c r="R263" s="33">
        <f ca="1">OFFSET(pomoc!$V$17,pomoc!J$10,0)</f>
        <v>0</v>
      </c>
      <c r="S263" s="33">
        <f ca="1">OFFSET(pomoc!$V$17,pomoc!K$10,0)</f>
        <v>0</v>
      </c>
      <c r="T263" s="33">
        <f ca="1">OFFSET(pomoc!$V$17,pomoc!L$10,0)</f>
        <v>0</v>
      </c>
      <c r="U263" s="33">
        <f ca="1">OFFSET(pomoc!$V$17,pomoc!M$10,0)</f>
        <v>0</v>
      </c>
      <c r="V263" s="33">
        <f ca="1">OFFSET(pomoc!$V$17,pomoc!N$10,0)</f>
        <v>0</v>
      </c>
      <c r="W263" s="33">
        <f ca="1">OFFSET(pomoc!$V$17,pomoc!O$10,0)</f>
        <v>0</v>
      </c>
      <c r="X263" s="33">
        <f ca="1">OFFSET(pomoc!$V$17,pomoc!P$10,0)</f>
        <v>0</v>
      </c>
      <c r="Y263" s="33">
        <f ca="1">OFFSET(pomoc!$V$17,pomoc!Q$10,0)</f>
        <v>0</v>
      </c>
      <c r="Z263" s="33">
        <f ca="1">OFFSET(pomoc!$V$17,pomoc!R$10,0)</f>
        <v>0</v>
      </c>
      <c r="AA263" s="33">
        <f ca="1">OFFSET(pomoc!$V$17,pomoc!S$10,0)</f>
        <v>0</v>
      </c>
      <c r="AB263" s="33">
        <f ca="1">OFFSET(pomoc!$V$17,pomoc!T$10,0)</f>
        <v>0</v>
      </c>
      <c r="AC263" s="33">
        <f ca="1">OFFSET(pomoc!$V$17,pomoc!U$10,0)</f>
        <v>0</v>
      </c>
      <c r="AD263" s="33">
        <f ca="1">OFFSET(pomoc!$V$17,pomoc!V$10,0)</f>
        <v>0</v>
      </c>
      <c r="AE263" s="33">
        <f ca="1">OFFSET(pomoc!$V$17,pomoc!W$10,0)</f>
        <v>0</v>
      </c>
      <c r="AF263" s="33">
        <f ca="1">OFFSET(pomoc!$V$17,pomoc!X$10,0)</f>
        <v>0</v>
      </c>
      <c r="AG263" s="33">
        <f ca="1">OFFSET(pomoc!$V$17,pomoc!Y$10,0)</f>
        <v>0</v>
      </c>
      <c r="AH263" s="33">
        <f ca="1">OFFSET(pomoc!$V$17,pomoc!Z$10,0)</f>
        <v>0</v>
      </c>
      <c r="AI263" s="33">
        <f ca="1">OFFSET(pomoc!$V$17,pomoc!AA$10,0)</f>
        <v>0</v>
      </c>
      <c r="AJ263" s="33">
        <f ca="1">OFFSET(pomoc!$V$17,pomoc!AB$10,0)</f>
        <v>0</v>
      </c>
      <c r="AK263" s="33">
        <f ca="1">OFFSET(pomoc!$V$17,pomoc!AC$10,0)</f>
        <v>0</v>
      </c>
      <c r="AL263" s="33">
        <f ca="1">OFFSET(pomoc!$V$17,pomoc!AD$10,0)</f>
        <v>0</v>
      </c>
      <c r="AM263" s="33">
        <f ca="1">OFFSET(pomoc!$V$17,pomoc!AE$10,0)</f>
        <v>0</v>
      </c>
      <c r="AN263" s="33">
        <f ca="1">OFFSET(pomoc!$V$17,pomoc!AF$10,0)</f>
        <v>0</v>
      </c>
      <c r="AO263" s="33">
        <f ca="1">OFFSET(pomoc!$V$17,pomoc!AG$10,0)</f>
        <v>0</v>
      </c>
      <c r="AP263" s="33">
        <f ca="1">OFFSET(pomoc!$V$17,pomoc!AH$10,0)</f>
        <v>0</v>
      </c>
      <c r="AQ263" s="33">
        <f ca="1">OFFSET(pomoc!$V$17,pomoc!AI$10,0)</f>
        <v>0</v>
      </c>
      <c r="AR263" s="33">
        <f ca="1">OFFSET(pomoc!$V$17,pomoc!AJ$10,0)</f>
        <v>0</v>
      </c>
      <c r="AS263" s="33">
        <f ca="1">OFFSET(pomoc!$V$17,pomoc!AK$10,0)</f>
        <v>0</v>
      </c>
      <c r="AT263" s="33">
        <f ca="1">OFFSET(pomoc!$V$17,pomoc!AL$10,0)</f>
        <v>0</v>
      </c>
      <c r="AU263" s="33">
        <f ca="1">OFFSET(pomoc!$V$17,pomoc!AM$10,0)</f>
        <v>0</v>
      </c>
      <c r="AV263" s="33">
        <f ca="1">OFFSET(pomoc!$V$17,pomoc!AN$10,0)</f>
        <v>0</v>
      </c>
      <c r="AW263" s="33">
        <f ca="1">OFFSET(pomoc!$V$17,pomoc!AO$10,0)</f>
        <v>0</v>
      </c>
      <c r="AX263" s="33">
        <f ca="1">OFFSET(pomoc!$V$17,pomoc!AP$10,0)</f>
        <v>0</v>
      </c>
      <c r="AY263" s="33">
        <f ca="1">OFFSET(pomoc!$V$17,pomoc!AQ$10,0)</f>
        <v>0</v>
      </c>
      <c r="AZ263" s="33">
        <f ca="1">OFFSET(pomoc!$V$17,pomoc!AR$10,0)</f>
        <v>0</v>
      </c>
      <c r="BA263" s="33">
        <f ca="1">OFFSET(pomoc!$V$17,pomoc!AS$10,0)</f>
        <v>0</v>
      </c>
      <c r="BB263" s="33">
        <f ca="1">OFFSET(pomoc!$V$17,pomoc!AT$10,0)</f>
        <v>0</v>
      </c>
      <c r="BC263" s="33">
        <f ca="1">OFFSET(pomoc!$V$17,pomoc!AU$10,0)</f>
        <v>0</v>
      </c>
      <c r="BD263" s="33">
        <f ca="1">OFFSET(pomoc!$V$17,pomoc!AV$10,0)</f>
        <v>0</v>
      </c>
      <c r="BE263" s="33">
        <f ca="1">OFFSET(pomoc!$V$17,pomoc!AW$10,0)</f>
        <v>0</v>
      </c>
      <c r="BF263" s="33">
        <f ca="1">OFFSET(pomoc!$V$17,pomoc!AX$10,0)</f>
        <v>0</v>
      </c>
      <c r="BG263" s="33">
        <f ca="1">OFFSET(pomoc!$V$17,pomoc!AY$10,0)</f>
        <v>0</v>
      </c>
      <c r="BH263" s="33">
        <f ca="1">OFFSET(pomoc!$V$17,pomoc!AZ$10,0)</f>
        <v>0</v>
      </c>
      <c r="BI263" s="33">
        <f ca="1">OFFSET(pomoc!$V$17,pomoc!BA$10,0)</f>
        <v>0</v>
      </c>
      <c r="BJ263" s="33">
        <f ca="1">OFFSET(pomoc!$V$17,pomoc!BB$10,0)</f>
        <v>0</v>
      </c>
      <c r="BK263" s="33">
        <f ca="1">OFFSET(pomoc!$V$17,pomoc!BC$10,0)</f>
        <v>0</v>
      </c>
      <c r="BL263" s="33">
        <f ca="1">OFFSET(pomoc!$V$17,pomoc!BD$10,0)</f>
        <v>0</v>
      </c>
      <c r="BM263" s="33">
        <f ca="1">OFFSET(pomoc!$V$17,pomoc!BE$10,0)</f>
        <v>0</v>
      </c>
      <c r="BN263" s="33">
        <f ca="1">OFFSET(pomoc!$V$17,pomoc!BF$10,0)</f>
        <v>0</v>
      </c>
      <c r="BO263" s="33">
        <f ca="1">OFFSET(pomoc!$V$17,pomoc!BG$10,0)</f>
        <v>0</v>
      </c>
      <c r="BP263" s="33">
        <f ca="1">OFFSET(pomoc!$V$17,pomoc!BH$10,0)</f>
        <v>0</v>
      </c>
      <c r="BQ263" s="33">
        <f ca="1">OFFSET(pomoc!$V$17,pomoc!BI$10,0)</f>
        <v>0</v>
      </c>
      <c r="BR263" s="33">
        <f ca="1">OFFSET(pomoc!$V$17,pomoc!BJ$10,0)</f>
        <v>0</v>
      </c>
      <c r="BS263" s="33">
        <f ca="1">OFFSET(pomoc!$V$17,pomoc!BK$10,0)</f>
        <v>0</v>
      </c>
      <c r="BT263" s="33">
        <f ca="1">OFFSET(pomoc!$V$17,pomoc!BL$10,0)</f>
        <v>0</v>
      </c>
    </row>
    <row r="264" spans="3:141" x14ac:dyDescent="0.2">
      <c r="C264" s="23">
        <v>5</v>
      </c>
      <c r="D264" s="189" t="s">
        <v>122</v>
      </c>
      <c r="E264" s="190"/>
      <c r="F264" s="190"/>
      <c r="G264" s="190"/>
      <c r="H264" s="190"/>
      <c r="I264" s="191"/>
      <c r="J264" s="21" t="str">
        <f t="shared" ref="J264:AO264" ca="1" si="118">IF(ISTEXT(J257),IF($BV260=0,0,CA260/$BV260),"")</f>
        <v/>
      </c>
      <c r="K264" s="21" t="str">
        <f t="shared" ca="1" si="118"/>
        <v/>
      </c>
      <c r="L264" s="21" t="str">
        <f t="shared" ca="1" si="118"/>
        <v/>
      </c>
      <c r="M264" s="21" t="str">
        <f t="shared" ca="1" si="118"/>
        <v/>
      </c>
      <c r="N264" s="21" t="str">
        <f t="shared" ca="1" si="118"/>
        <v/>
      </c>
      <c r="O264" s="21" t="str">
        <f t="shared" ca="1" si="118"/>
        <v/>
      </c>
      <c r="P264" s="21" t="str">
        <f t="shared" ca="1" si="118"/>
        <v/>
      </c>
      <c r="Q264" s="21" t="str">
        <f t="shared" ca="1" si="118"/>
        <v/>
      </c>
      <c r="R264" s="21" t="str">
        <f t="shared" ca="1" si="118"/>
        <v/>
      </c>
      <c r="S264" s="21" t="str">
        <f t="shared" ca="1" si="118"/>
        <v/>
      </c>
      <c r="T264" s="21" t="str">
        <f t="shared" ca="1" si="118"/>
        <v/>
      </c>
      <c r="U264" s="21" t="str">
        <f t="shared" ca="1" si="118"/>
        <v/>
      </c>
      <c r="V264" s="21" t="str">
        <f t="shared" ca="1" si="118"/>
        <v/>
      </c>
      <c r="W264" s="21" t="str">
        <f t="shared" ca="1" si="118"/>
        <v/>
      </c>
      <c r="X264" s="21" t="str">
        <f t="shared" ca="1" si="118"/>
        <v/>
      </c>
      <c r="Y264" s="21" t="str">
        <f t="shared" ca="1" si="118"/>
        <v/>
      </c>
      <c r="Z264" s="21" t="str">
        <f t="shared" ca="1" si="118"/>
        <v/>
      </c>
      <c r="AA264" s="21" t="str">
        <f t="shared" ca="1" si="118"/>
        <v/>
      </c>
      <c r="AB264" s="21" t="str">
        <f t="shared" ca="1" si="118"/>
        <v/>
      </c>
      <c r="AC264" s="21" t="str">
        <f t="shared" ca="1" si="118"/>
        <v/>
      </c>
      <c r="AD264" s="21" t="str">
        <f t="shared" ca="1" si="118"/>
        <v/>
      </c>
      <c r="AE264" s="21" t="str">
        <f t="shared" ca="1" si="118"/>
        <v/>
      </c>
      <c r="AF264" s="21" t="str">
        <f t="shared" ca="1" si="118"/>
        <v/>
      </c>
      <c r="AG264" s="21" t="str">
        <f t="shared" ca="1" si="118"/>
        <v/>
      </c>
      <c r="AH264" s="21" t="str">
        <f t="shared" ca="1" si="118"/>
        <v/>
      </c>
      <c r="AI264" s="21" t="str">
        <f t="shared" ca="1" si="118"/>
        <v/>
      </c>
      <c r="AJ264" s="21" t="str">
        <f t="shared" ca="1" si="118"/>
        <v/>
      </c>
      <c r="AK264" s="21" t="str">
        <f t="shared" ca="1" si="118"/>
        <v/>
      </c>
      <c r="AL264" s="21" t="str">
        <f t="shared" ca="1" si="118"/>
        <v/>
      </c>
      <c r="AM264" s="21" t="str">
        <f t="shared" ca="1" si="118"/>
        <v/>
      </c>
      <c r="AN264" s="21" t="str">
        <f t="shared" ca="1" si="118"/>
        <v/>
      </c>
      <c r="AO264" s="21" t="str">
        <f t="shared" ca="1" si="118"/>
        <v/>
      </c>
      <c r="AP264" s="21" t="str">
        <f t="shared" ref="AP264:BT264" ca="1" si="119">IF(ISTEXT(AP257),IF($BV260=0,0,DG260/$BV260),"")</f>
        <v/>
      </c>
      <c r="AQ264" s="21" t="str">
        <f t="shared" ca="1" si="119"/>
        <v/>
      </c>
      <c r="AR264" s="21" t="str">
        <f t="shared" ca="1" si="119"/>
        <v/>
      </c>
      <c r="AS264" s="21" t="str">
        <f t="shared" ca="1" si="119"/>
        <v/>
      </c>
      <c r="AT264" s="21" t="str">
        <f t="shared" ca="1" si="119"/>
        <v/>
      </c>
      <c r="AU264" s="21" t="str">
        <f t="shared" ca="1" si="119"/>
        <v/>
      </c>
      <c r="AV264" s="21" t="str">
        <f t="shared" ca="1" si="119"/>
        <v/>
      </c>
      <c r="AW264" s="21" t="str">
        <f t="shared" ca="1" si="119"/>
        <v/>
      </c>
      <c r="AX264" s="21" t="str">
        <f t="shared" ca="1" si="119"/>
        <v/>
      </c>
      <c r="AY264" s="21" t="str">
        <f t="shared" ca="1" si="119"/>
        <v/>
      </c>
      <c r="AZ264" s="21" t="str">
        <f t="shared" ca="1" si="119"/>
        <v/>
      </c>
      <c r="BA264" s="21" t="str">
        <f t="shared" ca="1" si="119"/>
        <v/>
      </c>
      <c r="BB264" s="21" t="str">
        <f t="shared" ca="1" si="119"/>
        <v/>
      </c>
      <c r="BC264" s="21" t="str">
        <f t="shared" ca="1" si="119"/>
        <v/>
      </c>
      <c r="BD264" s="21" t="str">
        <f t="shared" ca="1" si="119"/>
        <v/>
      </c>
      <c r="BE264" s="21" t="str">
        <f t="shared" ca="1" si="119"/>
        <v/>
      </c>
      <c r="BF264" s="21" t="str">
        <f t="shared" ca="1" si="119"/>
        <v/>
      </c>
      <c r="BG264" s="21" t="str">
        <f t="shared" ca="1" si="119"/>
        <v/>
      </c>
      <c r="BH264" s="21" t="str">
        <f t="shared" ca="1" si="119"/>
        <v/>
      </c>
      <c r="BI264" s="21" t="str">
        <f t="shared" ca="1" si="119"/>
        <v/>
      </c>
      <c r="BJ264" s="21" t="str">
        <f t="shared" ca="1" si="119"/>
        <v/>
      </c>
      <c r="BK264" s="21" t="str">
        <f t="shared" ca="1" si="119"/>
        <v/>
      </c>
      <c r="BL264" s="21" t="str">
        <f t="shared" ca="1" si="119"/>
        <v/>
      </c>
      <c r="BM264" s="21" t="str">
        <f t="shared" ca="1" si="119"/>
        <v/>
      </c>
      <c r="BN264" s="21" t="str">
        <f t="shared" ca="1" si="119"/>
        <v/>
      </c>
      <c r="BO264" s="21" t="str">
        <f t="shared" ca="1" si="119"/>
        <v/>
      </c>
      <c r="BP264" s="21" t="str">
        <f t="shared" ca="1" si="119"/>
        <v/>
      </c>
      <c r="BQ264" s="21" t="str">
        <f t="shared" ca="1" si="119"/>
        <v/>
      </c>
      <c r="BR264" s="21" t="str">
        <f t="shared" ca="1" si="119"/>
        <v/>
      </c>
      <c r="BS264" s="21" t="str">
        <f t="shared" ca="1" si="119"/>
        <v/>
      </c>
      <c r="BT264" s="21" t="str">
        <f t="shared" ca="1" si="119"/>
        <v/>
      </c>
    </row>
    <row r="265" spans="3:141" x14ac:dyDescent="0.2">
      <c r="C265" s="23">
        <v>6</v>
      </c>
      <c r="D265" s="189" t="s">
        <v>20</v>
      </c>
      <c r="E265" s="190"/>
      <c r="F265" s="190"/>
      <c r="G265" s="190"/>
      <c r="H265" s="190"/>
      <c r="I265" s="191"/>
      <c r="J265" s="41" t="str">
        <f ca="1">IF(ISNUMBER(J264),J264*jst!#REF!,"")</f>
        <v/>
      </c>
      <c r="K265" s="41" t="str">
        <f ca="1">IF(ISNUMBER(K264),K264*jst!#REF!,"")</f>
        <v/>
      </c>
      <c r="L265" s="41" t="str">
        <f ca="1">IF(ISNUMBER(L264),L264*jst!#REF!,"")</f>
        <v/>
      </c>
      <c r="M265" s="41" t="str">
        <f ca="1">IF(ISNUMBER(M264),M264*jst!#REF!,"")</f>
        <v/>
      </c>
      <c r="N265" s="41" t="str">
        <f ca="1">IF(ISNUMBER(N264),N264*jst!#REF!,"")</f>
        <v/>
      </c>
      <c r="O265" s="41" t="str">
        <f ca="1">IF(ISNUMBER(O264),O264*jst!#REF!,"")</f>
        <v/>
      </c>
      <c r="P265" s="41" t="str">
        <f ca="1">IF(ISNUMBER(P264),P264*jst!#REF!,"")</f>
        <v/>
      </c>
      <c r="Q265" s="41" t="str">
        <f ca="1">IF(ISNUMBER(Q264),Q264*jst!#REF!,"")</f>
        <v/>
      </c>
      <c r="R265" s="41" t="str">
        <f ca="1">IF(ISNUMBER(R264),R264*jst!#REF!,"")</f>
        <v/>
      </c>
      <c r="S265" s="41" t="str">
        <f ca="1">IF(ISNUMBER(S264),S264*jst!#REF!,"")</f>
        <v/>
      </c>
      <c r="T265" s="41" t="str">
        <f ca="1">IF(ISNUMBER(T264),T264*jst!#REF!,"")</f>
        <v/>
      </c>
      <c r="U265" s="41" t="str">
        <f ca="1">IF(ISNUMBER(U264),U264*jst!#REF!,"")</f>
        <v/>
      </c>
      <c r="V265" s="41" t="str">
        <f ca="1">IF(ISNUMBER(V264),V264*jst!#REF!,"")</f>
        <v/>
      </c>
      <c r="W265" s="41" t="str">
        <f ca="1">IF(ISNUMBER(W264),W264*jst!#REF!,"")</f>
        <v/>
      </c>
      <c r="X265" s="41" t="str">
        <f ca="1">IF(ISNUMBER(X264),X264*jst!#REF!,"")</f>
        <v/>
      </c>
      <c r="Y265" s="41" t="str">
        <f ca="1">IF(ISNUMBER(Y264),Y264*jst!#REF!,"")</f>
        <v/>
      </c>
      <c r="Z265" s="41" t="str">
        <f ca="1">IF(ISNUMBER(Z264),Z264*jst!#REF!,"")</f>
        <v/>
      </c>
      <c r="AA265" s="41" t="str">
        <f ca="1">IF(ISNUMBER(AA264),AA264*jst!#REF!,"")</f>
        <v/>
      </c>
      <c r="AB265" s="41" t="str">
        <f ca="1">IF(ISNUMBER(AB264),AB264*jst!#REF!,"")</f>
        <v/>
      </c>
      <c r="AC265" s="41" t="str">
        <f ca="1">IF(ISNUMBER(AC264),AC264*jst!#REF!,"")</f>
        <v/>
      </c>
      <c r="AD265" s="41" t="str">
        <f ca="1">IF(ISNUMBER(AD264),AD264*jst!#REF!,"")</f>
        <v/>
      </c>
      <c r="AE265" s="41" t="str">
        <f ca="1">IF(ISNUMBER(AE264),AE264*jst!#REF!,"")</f>
        <v/>
      </c>
      <c r="AF265" s="41" t="str">
        <f ca="1">IF(ISNUMBER(AF264),AF264*jst!#REF!,"")</f>
        <v/>
      </c>
      <c r="AG265" s="41" t="str">
        <f ca="1">IF(ISNUMBER(AG264),AG264*jst!#REF!,"")</f>
        <v/>
      </c>
      <c r="AH265" s="41" t="str">
        <f ca="1">IF(ISNUMBER(AH264),AH264*jst!#REF!,"")</f>
        <v/>
      </c>
      <c r="AI265" s="41" t="str">
        <f ca="1">IF(ISNUMBER(AI264),AI264*jst!#REF!,"")</f>
        <v/>
      </c>
      <c r="AJ265" s="41" t="str">
        <f ca="1">IF(ISNUMBER(AJ264),AJ264*jst!#REF!,"")</f>
        <v/>
      </c>
      <c r="AK265" s="41" t="str">
        <f ca="1">IF(ISNUMBER(AK264),AK264*jst!#REF!,"")</f>
        <v/>
      </c>
      <c r="AL265" s="41" t="str">
        <f ca="1">IF(ISNUMBER(AL264),AL264*jst!#REF!,"")</f>
        <v/>
      </c>
      <c r="AM265" s="41" t="str">
        <f ca="1">IF(ISNUMBER(AM264),AM264*jst!#REF!,"")</f>
        <v/>
      </c>
      <c r="AN265" s="41" t="str">
        <f ca="1">IF(ISNUMBER(AN264),AN264*jst!#REF!,"")</f>
        <v/>
      </c>
      <c r="AO265" s="41" t="str">
        <f ca="1">IF(ISNUMBER(AO264),AO264*jst!#REF!,"")</f>
        <v/>
      </c>
      <c r="AP265" s="41" t="str">
        <f ca="1">IF(ISNUMBER(AP264),AP264*jst!#REF!,"")</f>
        <v/>
      </c>
      <c r="AQ265" s="41" t="str">
        <f ca="1">IF(ISNUMBER(AQ264),AQ264*jst!#REF!,"")</f>
        <v/>
      </c>
      <c r="AR265" s="41" t="str">
        <f ca="1">IF(ISNUMBER(AR264),AR264*jst!#REF!,"")</f>
        <v/>
      </c>
      <c r="AS265" s="41" t="str">
        <f ca="1">IF(ISNUMBER(AS264),AS264*jst!#REF!,"")</f>
        <v/>
      </c>
      <c r="AT265" s="41" t="str">
        <f ca="1">IF(ISNUMBER(AT264),AT264*jst!#REF!,"")</f>
        <v/>
      </c>
      <c r="AU265" s="41" t="str">
        <f ca="1">IF(ISNUMBER(AU264),AU264*jst!#REF!,"")</f>
        <v/>
      </c>
      <c r="AV265" s="41" t="str">
        <f ca="1">IF(ISNUMBER(AV264),AV264*jst!#REF!,"")</f>
        <v/>
      </c>
      <c r="AW265" s="41" t="str">
        <f ca="1">IF(ISNUMBER(AW264),AW264*jst!#REF!,"")</f>
        <v/>
      </c>
      <c r="AX265" s="41" t="str">
        <f ca="1">IF(ISNUMBER(AX264),AX264*jst!#REF!,"")</f>
        <v/>
      </c>
      <c r="AY265" s="41" t="str">
        <f ca="1">IF(ISNUMBER(AY264),AY264*jst!#REF!,"")</f>
        <v/>
      </c>
      <c r="AZ265" s="41" t="str">
        <f ca="1">IF(ISNUMBER(AZ264),AZ264*jst!#REF!,"")</f>
        <v/>
      </c>
      <c r="BA265" s="41" t="str">
        <f ca="1">IF(ISNUMBER(BA264),BA264*jst!#REF!,"")</f>
        <v/>
      </c>
      <c r="BB265" s="41" t="str">
        <f ca="1">IF(ISNUMBER(BB264),BB264*jst!#REF!,"")</f>
        <v/>
      </c>
      <c r="BC265" s="41" t="str">
        <f ca="1">IF(ISNUMBER(BC264),BC264*jst!#REF!,"")</f>
        <v/>
      </c>
      <c r="BD265" s="41" t="str">
        <f ca="1">IF(ISNUMBER(BD264),BD264*jst!#REF!,"")</f>
        <v/>
      </c>
      <c r="BE265" s="41" t="str">
        <f ca="1">IF(ISNUMBER(BE264),BE264*jst!#REF!,"")</f>
        <v/>
      </c>
      <c r="BF265" s="41" t="str">
        <f ca="1">IF(ISNUMBER(BF264),BF264*jst!#REF!,"")</f>
        <v/>
      </c>
      <c r="BG265" s="41" t="str">
        <f ca="1">IF(ISNUMBER(BG264),BG264*jst!#REF!,"")</f>
        <v/>
      </c>
      <c r="BH265" s="41" t="str">
        <f ca="1">IF(ISNUMBER(BH264),BH264*jst!#REF!,"")</f>
        <v/>
      </c>
      <c r="BI265" s="41" t="str">
        <f ca="1">IF(ISNUMBER(BI264),BI264*jst!#REF!,"")</f>
        <v/>
      </c>
      <c r="BJ265" s="41" t="str">
        <f ca="1">IF(ISNUMBER(BJ264),BJ264*jst!#REF!,"")</f>
        <v/>
      </c>
      <c r="BK265" s="41" t="str">
        <f ca="1">IF(ISNUMBER(BK264),BK264*jst!#REF!,"")</f>
        <v/>
      </c>
      <c r="BL265" s="41" t="str">
        <f ca="1">IF(ISNUMBER(BL264),BL264*jst!#REF!,"")</f>
        <v/>
      </c>
      <c r="BM265" s="41" t="str">
        <f ca="1">IF(ISNUMBER(BM264),BM264*jst!#REF!,"")</f>
        <v/>
      </c>
      <c r="BN265" s="41" t="str">
        <f ca="1">IF(ISNUMBER(BN264),BN264*jst!#REF!,"")</f>
        <v/>
      </c>
      <c r="BO265" s="41" t="str">
        <f ca="1">IF(ISNUMBER(BO264),BO264*jst!#REF!,"")</f>
        <v/>
      </c>
      <c r="BP265" s="41" t="str">
        <f ca="1">IF(ISNUMBER(BP264),BP264*jst!#REF!,"")</f>
        <v/>
      </c>
      <c r="BQ265" s="41" t="str">
        <f ca="1">IF(ISNUMBER(BQ264),BQ264*jst!#REF!,"")</f>
        <v/>
      </c>
      <c r="BR265" s="41" t="str">
        <f ca="1">IF(ISNUMBER(BR264),BR264*jst!#REF!,"")</f>
        <v/>
      </c>
      <c r="BS265" s="41" t="str">
        <f ca="1">IF(ISNUMBER(BS264),BS264*jst!#REF!,"")</f>
        <v/>
      </c>
      <c r="BT265" s="41" t="str">
        <f ca="1">IF(ISNUMBER(BT264),BT264*jst!#REF!,"")</f>
        <v/>
      </c>
    </row>
    <row r="266" spans="3:141" ht="13.5" thickBot="1" x14ac:dyDescent="0.25">
      <c r="C266" s="23">
        <v>7</v>
      </c>
      <c r="D266" s="171" t="s">
        <v>19</v>
      </c>
      <c r="E266" s="172"/>
      <c r="F266" s="172"/>
      <c r="G266" s="172"/>
      <c r="H266" s="172"/>
      <c r="I266" s="173"/>
      <c r="J266" s="48" t="str">
        <f t="shared" ref="J266:AO266" ca="1" si="120">IF(ISNUMBER(J265),J265*12,"")</f>
        <v/>
      </c>
      <c r="K266" s="48" t="str">
        <f t="shared" ca="1" si="120"/>
        <v/>
      </c>
      <c r="L266" s="48" t="str">
        <f t="shared" ca="1" si="120"/>
        <v/>
      </c>
      <c r="M266" s="48" t="str">
        <f t="shared" ca="1" si="120"/>
        <v/>
      </c>
      <c r="N266" s="48" t="str">
        <f t="shared" ca="1" si="120"/>
        <v/>
      </c>
      <c r="O266" s="48" t="str">
        <f t="shared" ca="1" si="120"/>
        <v/>
      </c>
      <c r="P266" s="48" t="str">
        <f t="shared" ca="1" si="120"/>
        <v/>
      </c>
      <c r="Q266" s="48" t="str">
        <f t="shared" ca="1" si="120"/>
        <v/>
      </c>
      <c r="R266" s="48" t="str">
        <f t="shared" ca="1" si="120"/>
        <v/>
      </c>
      <c r="S266" s="48" t="str">
        <f t="shared" ca="1" si="120"/>
        <v/>
      </c>
      <c r="T266" s="48" t="str">
        <f t="shared" ca="1" si="120"/>
        <v/>
      </c>
      <c r="U266" s="48" t="str">
        <f t="shared" ca="1" si="120"/>
        <v/>
      </c>
      <c r="V266" s="48" t="str">
        <f t="shared" ca="1" si="120"/>
        <v/>
      </c>
      <c r="W266" s="48" t="str">
        <f t="shared" ca="1" si="120"/>
        <v/>
      </c>
      <c r="X266" s="48" t="str">
        <f t="shared" ca="1" si="120"/>
        <v/>
      </c>
      <c r="Y266" s="48" t="str">
        <f t="shared" ca="1" si="120"/>
        <v/>
      </c>
      <c r="Z266" s="48" t="str">
        <f t="shared" ca="1" si="120"/>
        <v/>
      </c>
      <c r="AA266" s="48" t="str">
        <f t="shared" ca="1" si="120"/>
        <v/>
      </c>
      <c r="AB266" s="48" t="str">
        <f t="shared" ca="1" si="120"/>
        <v/>
      </c>
      <c r="AC266" s="48" t="str">
        <f t="shared" ca="1" si="120"/>
        <v/>
      </c>
      <c r="AD266" s="48" t="str">
        <f t="shared" ca="1" si="120"/>
        <v/>
      </c>
      <c r="AE266" s="48" t="str">
        <f t="shared" ca="1" si="120"/>
        <v/>
      </c>
      <c r="AF266" s="48" t="str">
        <f t="shared" ca="1" si="120"/>
        <v/>
      </c>
      <c r="AG266" s="48" t="str">
        <f t="shared" ca="1" si="120"/>
        <v/>
      </c>
      <c r="AH266" s="48" t="str">
        <f t="shared" ca="1" si="120"/>
        <v/>
      </c>
      <c r="AI266" s="48" t="str">
        <f t="shared" ca="1" si="120"/>
        <v/>
      </c>
      <c r="AJ266" s="48" t="str">
        <f t="shared" ca="1" si="120"/>
        <v/>
      </c>
      <c r="AK266" s="48" t="str">
        <f t="shared" ca="1" si="120"/>
        <v/>
      </c>
      <c r="AL266" s="48" t="str">
        <f t="shared" ca="1" si="120"/>
        <v/>
      </c>
      <c r="AM266" s="48" t="str">
        <f t="shared" ca="1" si="120"/>
        <v/>
      </c>
      <c r="AN266" s="48" t="str">
        <f t="shared" ca="1" si="120"/>
        <v/>
      </c>
      <c r="AO266" s="48" t="str">
        <f t="shared" ca="1" si="120"/>
        <v/>
      </c>
      <c r="AP266" s="48" t="str">
        <f t="shared" ref="AP266:BT266" ca="1" si="121">IF(ISNUMBER(AP265),AP265*12,"")</f>
        <v/>
      </c>
      <c r="AQ266" s="48" t="str">
        <f t="shared" ca="1" si="121"/>
        <v/>
      </c>
      <c r="AR266" s="48" t="str">
        <f t="shared" ca="1" si="121"/>
        <v/>
      </c>
      <c r="AS266" s="48" t="str">
        <f t="shared" ca="1" si="121"/>
        <v/>
      </c>
      <c r="AT266" s="48" t="str">
        <f t="shared" ca="1" si="121"/>
        <v/>
      </c>
      <c r="AU266" s="48" t="str">
        <f t="shared" ca="1" si="121"/>
        <v/>
      </c>
      <c r="AV266" s="48" t="str">
        <f t="shared" ca="1" si="121"/>
        <v/>
      </c>
      <c r="AW266" s="48" t="str">
        <f t="shared" ca="1" si="121"/>
        <v/>
      </c>
      <c r="AX266" s="48" t="str">
        <f t="shared" ca="1" si="121"/>
        <v/>
      </c>
      <c r="AY266" s="48" t="str">
        <f t="shared" ca="1" si="121"/>
        <v/>
      </c>
      <c r="AZ266" s="48" t="str">
        <f t="shared" ca="1" si="121"/>
        <v/>
      </c>
      <c r="BA266" s="48" t="str">
        <f t="shared" ca="1" si="121"/>
        <v/>
      </c>
      <c r="BB266" s="48" t="str">
        <f t="shared" ca="1" si="121"/>
        <v/>
      </c>
      <c r="BC266" s="48" t="str">
        <f t="shared" ca="1" si="121"/>
        <v/>
      </c>
      <c r="BD266" s="48" t="str">
        <f t="shared" ca="1" si="121"/>
        <v/>
      </c>
      <c r="BE266" s="48" t="str">
        <f t="shared" ca="1" si="121"/>
        <v/>
      </c>
      <c r="BF266" s="48" t="str">
        <f t="shared" ca="1" si="121"/>
        <v/>
      </c>
      <c r="BG266" s="48" t="str">
        <f t="shared" ca="1" si="121"/>
        <v/>
      </c>
      <c r="BH266" s="48" t="str">
        <f t="shared" ca="1" si="121"/>
        <v/>
      </c>
      <c r="BI266" s="48" t="str">
        <f t="shared" ca="1" si="121"/>
        <v/>
      </c>
      <c r="BJ266" s="48" t="str">
        <f t="shared" ca="1" si="121"/>
        <v/>
      </c>
      <c r="BK266" s="48" t="str">
        <f t="shared" ca="1" si="121"/>
        <v/>
      </c>
      <c r="BL266" s="48" t="str">
        <f t="shared" ca="1" si="121"/>
        <v/>
      </c>
      <c r="BM266" s="48" t="str">
        <f t="shared" ca="1" si="121"/>
        <v/>
      </c>
      <c r="BN266" s="48" t="str">
        <f t="shared" ca="1" si="121"/>
        <v/>
      </c>
      <c r="BO266" s="48" t="str">
        <f t="shared" ca="1" si="121"/>
        <v/>
      </c>
      <c r="BP266" s="48" t="str">
        <f t="shared" ca="1" si="121"/>
        <v/>
      </c>
      <c r="BQ266" s="48" t="str">
        <f t="shared" ca="1" si="121"/>
        <v/>
      </c>
      <c r="BR266" s="48" t="str">
        <f t="shared" ca="1" si="121"/>
        <v/>
      </c>
      <c r="BS266" s="48" t="str">
        <f t="shared" ca="1" si="121"/>
        <v/>
      </c>
      <c r="BT266" s="48" t="str">
        <f t="shared" ca="1" si="121"/>
        <v/>
      </c>
    </row>
    <row r="267" spans="3:141" ht="13.5" thickBot="1" x14ac:dyDescent="0.25"/>
    <row r="268" spans="3:141" ht="13.5" thickBot="1" x14ac:dyDescent="0.25">
      <c r="C268" s="174" t="s">
        <v>15</v>
      </c>
      <c r="D268" s="176" t="s">
        <v>18</v>
      </c>
      <c r="E268" s="177"/>
      <c r="F268" s="195" t="str">
        <f>pomoc!W$6</f>
        <v/>
      </c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70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2"/>
    </row>
    <row r="269" spans="3:141" x14ac:dyDescent="0.2">
      <c r="C269" s="175"/>
      <c r="D269" s="178" t="s">
        <v>13</v>
      </c>
      <c r="E269" s="179"/>
      <c r="F269" s="196" t="str">
        <f>pomoc!W$5</f>
        <v>p22</v>
      </c>
      <c r="G269" s="181"/>
      <c r="H269" s="178" t="s">
        <v>21</v>
      </c>
      <c r="I269" s="179"/>
      <c r="J269" s="28">
        <f ca="1">OFFSET(pomoc!$W$12,pomoc!B$10,0)</f>
        <v>0</v>
      </c>
      <c r="K269" s="28">
        <f ca="1">OFFSET(pomoc!$W$12,pomoc!C$10,0)</f>
        <v>0</v>
      </c>
      <c r="L269" s="28">
        <f ca="1">OFFSET(pomoc!$W$12,pomoc!D$10,0)</f>
        <v>0</v>
      </c>
      <c r="M269" s="28">
        <f ca="1">OFFSET(pomoc!$W$12,pomoc!E$10,0)</f>
        <v>0</v>
      </c>
      <c r="N269" s="28">
        <f ca="1">OFFSET(pomoc!$W$12,pomoc!F$10,0)</f>
        <v>0</v>
      </c>
      <c r="O269" s="28">
        <f ca="1">OFFSET(pomoc!$W$12,pomoc!G$10,0)</f>
        <v>0</v>
      </c>
      <c r="P269" s="28">
        <f ca="1">OFFSET(pomoc!$W$12,pomoc!H$10,0)</f>
        <v>0</v>
      </c>
      <c r="Q269" s="28">
        <f ca="1">OFFSET(pomoc!$W$12,pomoc!I$10,0)</f>
        <v>0</v>
      </c>
      <c r="R269" s="28">
        <f ca="1">OFFSET(pomoc!$W$12,pomoc!J$10,0)</f>
        <v>0</v>
      </c>
      <c r="S269" s="28">
        <f ca="1">OFFSET(pomoc!$W$12,pomoc!K$10,0)</f>
        <v>0</v>
      </c>
      <c r="T269" s="28">
        <f ca="1">OFFSET(pomoc!$W$12,pomoc!L$10,0)</f>
        <v>0</v>
      </c>
      <c r="U269" s="28">
        <f ca="1">OFFSET(pomoc!$W$12,pomoc!M$10,0)</f>
        <v>0</v>
      </c>
      <c r="V269" s="28">
        <f ca="1">OFFSET(pomoc!$W$12,pomoc!N$10,0)</f>
        <v>0</v>
      </c>
      <c r="W269" s="28">
        <f ca="1">OFFSET(pomoc!$W$12,pomoc!O$10,0)</f>
        <v>0</v>
      </c>
      <c r="X269" s="28">
        <f ca="1">OFFSET(pomoc!$W$12,pomoc!P$10,0)</f>
        <v>0</v>
      </c>
      <c r="Y269" s="28">
        <f ca="1">OFFSET(pomoc!$W$12,pomoc!Q$10,0)</f>
        <v>0</v>
      </c>
      <c r="Z269" s="28">
        <f ca="1">OFFSET(pomoc!$W$12,pomoc!R$10,0)</f>
        <v>0</v>
      </c>
      <c r="AA269" s="28">
        <f ca="1">OFFSET(pomoc!$W$12,pomoc!S$10,0)</f>
        <v>0</v>
      </c>
      <c r="AB269" s="28">
        <f ca="1">OFFSET(pomoc!$W$12,pomoc!T$10,0)</f>
        <v>0</v>
      </c>
      <c r="AC269" s="28">
        <f ca="1">OFFSET(pomoc!$W$12,pomoc!U$10,0)</f>
        <v>0</v>
      </c>
      <c r="AD269" s="28">
        <f ca="1">OFFSET(pomoc!$W$12,pomoc!V$10,0)</f>
        <v>0</v>
      </c>
      <c r="AE269" s="28">
        <f ca="1">OFFSET(pomoc!$W$12,pomoc!W$10,0)</f>
        <v>0</v>
      </c>
      <c r="AF269" s="28">
        <f ca="1">OFFSET(pomoc!$W$12,pomoc!X$10,0)</f>
        <v>0</v>
      </c>
      <c r="AG269" s="28">
        <f ca="1">OFFSET(pomoc!$W$12,pomoc!Y$10,0)</f>
        <v>0</v>
      </c>
      <c r="AH269" s="28">
        <f ca="1">OFFSET(pomoc!$W$12,pomoc!Z$10,0)</f>
        <v>0</v>
      </c>
      <c r="AI269" s="28">
        <f ca="1">OFFSET(pomoc!$W$12,pomoc!AA$10,0)</f>
        <v>0</v>
      </c>
      <c r="AJ269" s="28">
        <f ca="1">OFFSET(pomoc!$W$12,pomoc!AB$10,0)</f>
        <v>0</v>
      </c>
      <c r="AK269" s="28">
        <f ca="1">OFFSET(pomoc!$W$12,pomoc!AC$10,0)</f>
        <v>0</v>
      </c>
      <c r="AL269" s="28">
        <f ca="1">OFFSET(pomoc!$W$12,pomoc!AD$10,0)</f>
        <v>0</v>
      </c>
      <c r="AM269" s="28">
        <f ca="1">OFFSET(pomoc!$W$12,pomoc!AE$10,0)</f>
        <v>0</v>
      </c>
      <c r="AN269" s="28">
        <f ca="1">OFFSET(pomoc!$W$12,pomoc!AF$10,0)</f>
        <v>0</v>
      </c>
      <c r="AO269" s="28">
        <f ca="1">OFFSET(pomoc!$W$12,pomoc!AG$10,0)</f>
        <v>0</v>
      </c>
      <c r="AP269" s="28">
        <f ca="1">OFFSET(pomoc!$W$12,pomoc!AH$10,0)</f>
        <v>0</v>
      </c>
      <c r="AQ269" s="28">
        <f ca="1">OFFSET(pomoc!$W$12,pomoc!AI$10,0)</f>
        <v>0</v>
      </c>
      <c r="AR269" s="28">
        <f ca="1">OFFSET(pomoc!$W$12,pomoc!AJ$10,0)</f>
        <v>0</v>
      </c>
      <c r="AS269" s="28">
        <f ca="1">OFFSET(pomoc!$W$12,pomoc!AK$10,0)</f>
        <v>0</v>
      </c>
      <c r="AT269" s="28">
        <f ca="1">OFFSET(pomoc!$W$12,pomoc!AL$10,0)</f>
        <v>0</v>
      </c>
      <c r="AU269" s="28">
        <f ca="1">OFFSET(pomoc!$W$12,pomoc!AM$10,0)</f>
        <v>0</v>
      </c>
      <c r="AV269" s="28">
        <f ca="1">OFFSET(pomoc!$W$12,pomoc!AN$10,0)</f>
        <v>0</v>
      </c>
      <c r="AW269" s="28">
        <f ca="1">OFFSET(pomoc!$W$12,pomoc!AO$10,0)</f>
        <v>0</v>
      </c>
      <c r="AX269" s="28">
        <f ca="1">OFFSET(pomoc!$W$12,pomoc!AP$10,0)</f>
        <v>0</v>
      </c>
      <c r="AY269" s="28">
        <f ca="1">OFFSET(pomoc!$W$12,pomoc!AQ$10,0)</f>
        <v>0</v>
      </c>
      <c r="AZ269" s="28">
        <f ca="1">OFFSET(pomoc!$W$12,pomoc!AR$10,0)</f>
        <v>0</v>
      </c>
      <c r="BA269" s="28">
        <f ca="1">OFFSET(pomoc!$W$12,pomoc!AS$10,0)</f>
        <v>0</v>
      </c>
      <c r="BB269" s="28">
        <f ca="1">OFFSET(pomoc!$W$12,pomoc!AT$10,0)</f>
        <v>0</v>
      </c>
      <c r="BC269" s="28">
        <f ca="1">OFFSET(pomoc!$W$12,pomoc!AU$10,0)</f>
        <v>0</v>
      </c>
      <c r="BD269" s="28">
        <f ca="1">OFFSET(pomoc!$W$12,pomoc!AV$10,0)</f>
        <v>0</v>
      </c>
      <c r="BE269" s="28">
        <f ca="1">OFFSET(pomoc!$W$12,pomoc!AW$10,0)</f>
        <v>0</v>
      </c>
      <c r="BF269" s="28">
        <f ca="1">OFFSET(pomoc!$W$12,pomoc!AX$10,0)</f>
        <v>0</v>
      </c>
      <c r="BG269" s="28">
        <f ca="1">OFFSET(pomoc!$W$12,pomoc!AY$10,0)</f>
        <v>0</v>
      </c>
      <c r="BH269" s="28">
        <f ca="1">OFFSET(pomoc!$W$12,pomoc!AZ$10,0)</f>
        <v>0</v>
      </c>
      <c r="BI269" s="28">
        <f ca="1">OFFSET(pomoc!$W$12,pomoc!BA$10,0)</f>
        <v>0</v>
      </c>
      <c r="BJ269" s="28">
        <f ca="1">OFFSET(pomoc!$W$12,pomoc!BB$10,0)</f>
        <v>0</v>
      </c>
      <c r="BK269" s="28">
        <f ca="1">OFFSET(pomoc!$W$12,pomoc!BC$10,0)</f>
        <v>0</v>
      </c>
      <c r="BL269" s="28">
        <f ca="1">OFFSET(pomoc!$W$12,pomoc!BD$10,0)</f>
        <v>0</v>
      </c>
      <c r="BM269" s="28">
        <f ca="1">OFFSET(pomoc!$W$12,pomoc!BE$10,0)</f>
        <v>0</v>
      </c>
      <c r="BN269" s="28">
        <f ca="1">OFFSET(pomoc!$W$12,pomoc!BF$10,0)</f>
        <v>0</v>
      </c>
      <c r="BO269" s="28">
        <f ca="1">OFFSET(pomoc!$W$12,pomoc!BG$10,0)</f>
        <v>0</v>
      </c>
      <c r="BP269" s="28">
        <f ca="1">OFFSET(pomoc!$W$12,pomoc!BH$10,0)</f>
        <v>0</v>
      </c>
      <c r="BQ269" s="28">
        <f ca="1">OFFSET(pomoc!$W$12,pomoc!BI$10,0)</f>
        <v>0</v>
      </c>
      <c r="BR269" s="28">
        <f ca="1">OFFSET(pomoc!$W$12,pomoc!BJ$10,0)</f>
        <v>0</v>
      </c>
      <c r="BS269" s="28">
        <f ca="1">OFFSET(pomoc!$W$12,pomoc!BK$10,0)</f>
        <v>0</v>
      </c>
      <c r="BT269" s="28">
        <f ca="1">OFFSET(pomoc!$W$12,pomoc!BL$10,0)</f>
        <v>0</v>
      </c>
    </row>
    <row r="270" spans="3:141" x14ac:dyDescent="0.2">
      <c r="C270" s="175"/>
      <c r="D270" s="162" t="s">
        <v>23</v>
      </c>
      <c r="E270" s="163"/>
      <c r="F270" s="163"/>
      <c r="G270" s="164"/>
      <c r="H270" s="182" t="s">
        <v>22</v>
      </c>
      <c r="I270" s="183"/>
      <c r="J270" s="20">
        <f ca="1">OFFSET(pomoc!$W$13,pomoc!B$10,0)</f>
        <v>1</v>
      </c>
      <c r="K270" s="20">
        <f ca="1">OFFSET(pomoc!$W$13,pomoc!C$10,0)</f>
        <v>1</v>
      </c>
      <c r="L270" s="20">
        <f ca="1">OFFSET(pomoc!$W$13,pomoc!D$10,0)</f>
        <v>1</v>
      </c>
      <c r="M270" s="20">
        <f ca="1">OFFSET(pomoc!$W$13,pomoc!E$10,0)</f>
        <v>1</v>
      </c>
      <c r="N270" s="20">
        <f ca="1">OFFSET(pomoc!$W$13,pomoc!F$10,0)</f>
        <v>1</v>
      </c>
      <c r="O270" s="20">
        <f ca="1">OFFSET(pomoc!$W$13,pomoc!G$10,0)</f>
        <v>1</v>
      </c>
      <c r="P270" s="20">
        <f ca="1">OFFSET(pomoc!$W$13,pomoc!H$10,0)</f>
        <v>1</v>
      </c>
      <c r="Q270" s="20">
        <f ca="1">OFFSET(pomoc!$W$13,pomoc!I$10,0)</f>
        <v>1</v>
      </c>
      <c r="R270" s="20">
        <f ca="1">OFFSET(pomoc!$W$13,pomoc!J$10,0)</f>
        <v>1</v>
      </c>
      <c r="S270" s="20">
        <f ca="1">OFFSET(pomoc!$W$13,pomoc!K$10,0)</f>
        <v>1</v>
      </c>
      <c r="T270" s="20">
        <f ca="1">OFFSET(pomoc!$W$13,pomoc!L$10,0)</f>
        <v>1</v>
      </c>
      <c r="U270" s="20">
        <f ca="1">OFFSET(pomoc!$W$13,pomoc!M$10,0)</f>
        <v>1</v>
      </c>
      <c r="V270" s="20">
        <f ca="1">OFFSET(pomoc!$W$13,pomoc!N$10,0)</f>
        <v>1</v>
      </c>
      <c r="W270" s="20">
        <f ca="1">OFFSET(pomoc!$W$13,pomoc!O$10,0)</f>
        <v>1</v>
      </c>
      <c r="X270" s="20">
        <f ca="1">OFFSET(pomoc!$W$13,pomoc!P$10,0)</f>
        <v>1</v>
      </c>
      <c r="Y270" s="20">
        <f ca="1">OFFSET(pomoc!$W$13,pomoc!Q$10,0)</f>
        <v>1</v>
      </c>
      <c r="Z270" s="20">
        <f ca="1">OFFSET(pomoc!$W$13,pomoc!R$10,0)</f>
        <v>1</v>
      </c>
      <c r="AA270" s="20">
        <f ca="1">OFFSET(pomoc!$W$13,pomoc!S$10,0)</f>
        <v>0</v>
      </c>
      <c r="AB270" s="20">
        <f ca="1">OFFSET(pomoc!$W$13,pomoc!T$10,0)</f>
        <v>0</v>
      </c>
      <c r="AC270" s="20">
        <f ca="1">OFFSET(pomoc!$W$13,pomoc!U$10,0)</f>
        <v>1</v>
      </c>
      <c r="AD270" s="20">
        <f ca="1">OFFSET(pomoc!$W$13,pomoc!V$10,0)</f>
        <v>1</v>
      </c>
      <c r="AE270" s="20">
        <f ca="1">OFFSET(pomoc!$W$13,pomoc!W$10,0)</f>
        <v>1</v>
      </c>
      <c r="AF270" s="20">
        <f ca="1">OFFSET(pomoc!$W$13,pomoc!X$10,0)</f>
        <v>1</v>
      </c>
      <c r="AG270" s="20">
        <f ca="1">OFFSET(pomoc!$W$13,pomoc!Y$10,0)</f>
        <v>1</v>
      </c>
      <c r="AH270" s="20">
        <f ca="1">OFFSET(pomoc!$W$13,pomoc!Z$10,0)</f>
        <v>1</v>
      </c>
      <c r="AI270" s="20">
        <f ca="1">OFFSET(pomoc!$W$13,pomoc!AA$10,0)</f>
        <v>1</v>
      </c>
      <c r="AJ270" s="20">
        <f ca="1">OFFSET(pomoc!$W$13,pomoc!AB$10,0)</f>
        <v>1</v>
      </c>
      <c r="AK270" s="20">
        <f ca="1">OFFSET(pomoc!$W$13,pomoc!AC$10,0)</f>
        <v>1</v>
      </c>
      <c r="AL270" s="20">
        <f ca="1">OFFSET(pomoc!$W$13,pomoc!AD$10,0)</f>
        <v>1</v>
      </c>
      <c r="AM270" s="20">
        <f ca="1">OFFSET(pomoc!$W$13,pomoc!AE$10,0)</f>
        <v>1</v>
      </c>
      <c r="AN270" s="20">
        <f ca="1">OFFSET(pomoc!$W$13,pomoc!AF$10,0)</f>
        <v>1</v>
      </c>
      <c r="AO270" s="20">
        <f ca="1">OFFSET(pomoc!$W$13,pomoc!AG$10,0)</f>
        <v>1</v>
      </c>
      <c r="AP270" s="20">
        <f ca="1">OFFSET(pomoc!$W$13,pomoc!AH$10,0)</f>
        <v>1</v>
      </c>
      <c r="AQ270" s="20">
        <f ca="1">OFFSET(pomoc!$W$13,pomoc!AI$10,0)</f>
        <v>1</v>
      </c>
      <c r="AR270" s="20">
        <f ca="1">OFFSET(pomoc!$W$13,pomoc!AJ$10,0)</f>
        <v>1</v>
      </c>
      <c r="AS270" s="20">
        <f ca="1">OFFSET(pomoc!$W$13,pomoc!AK$10,0)</f>
        <v>1</v>
      </c>
      <c r="AT270" s="20">
        <f ca="1">OFFSET(pomoc!$W$13,pomoc!AL$10,0)</f>
        <v>1</v>
      </c>
      <c r="AU270" s="20">
        <f ca="1">OFFSET(pomoc!$W$13,pomoc!AM$10,0)</f>
        <v>1</v>
      </c>
      <c r="AV270" s="20">
        <f ca="1">OFFSET(pomoc!$W$13,pomoc!AN$10,0)</f>
        <v>1</v>
      </c>
      <c r="AW270" s="20">
        <f ca="1">OFFSET(pomoc!$W$13,pomoc!AO$10,0)</f>
        <v>1</v>
      </c>
      <c r="AX270" s="20">
        <f ca="1">OFFSET(pomoc!$W$13,pomoc!AP$10,0)</f>
        <v>1</v>
      </c>
      <c r="AY270" s="20">
        <f ca="1">OFFSET(pomoc!$W$13,pomoc!AQ$10,0)</f>
        <v>1</v>
      </c>
      <c r="AZ270" s="20">
        <f ca="1">OFFSET(pomoc!$W$13,pomoc!AR$10,0)</f>
        <v>1</v>
      </c>
      <c r="BA270" s="20">
        <f ca="1">OFFSET(pomoc!$W$13,pomoc!AS$10,0)</f>
        <v>1</v>
      </c>
      <c r="BB270" s="20">
        <f ca="1">OFFSET(pomoc!$W$13,pomoc!AT$10,0)</f>
        <v>1</v>
      </c>
      <c r="BC270" s="20">
        <f ca="1">OFFSET(pomoc!$W$13,pomoc!AU$10,0)</f>
        <v>1</v>
      </c>
      <c r="BD270" s="20">
        <f ca="1">OFFSET(pomoc!$W$13,pomoc!AV$10,0)</f>
        <v>1</v>
      </c>
      <c r="BE270" s="20">
        <f ca="1">OFFSET(pomoc!$W$13,pomoc!AW$10,0)</f>
        <v>1</v>
      </c>
      <c r="BF270" s="20">
        <f ca="1">OFFSET(pomoc!$W$13,pomoc!AX$10,0)</f>
        <v>1</v>
      </c>
      <c r="BG270" s="20">
        <f ca="1">OFFSET(pomoc!$W$13,pomoc!AY$10,0)</f>
        <v>1</v>
      </c>
      <c r="BH270" s="20">
        <f ca="1">OFFSET(pomoc!$W$13,pomoc!AZ$10,0)</f>
        <v>1</v>
      </c>
      <c r="BI270" s="20">
        <f ca="1">OFFSET(pomoc!$W$13,pomoc!BA$10,0)</f>
        <v>1</v>
      </c>
      <c r="BJ270" s="20">
        <f ca="1">OFFSET(pomoc!$W$13,pomoc!BB$10,0)</f>
        <v>1</v>
      </c>
      <c r="BK270" s="20">
        <f ca="1">OFFSET(pomoc!$W$13,pomoc!BC$10,0)</f>
        <v>1</v>
      </c>
      <c r="BL270" s="20">
        <f ca="1">OFFSET(pomoc!$W$13,pomoc!BD$10,0)</f>
        <v>1</v>
      </c>
      <c r="BM270" s="20">
        <f ca="1">OFFSET(pomoc!$W$13,pomoc!BE$10,0)</f>
        <v>1</v>
      </c>
      <c r="BN270" s="20">
        <f ca="1">OFFSET(pomoc!$W$13,pomoc!BF$10,0)</f>
        <v>1</v>
      </c>
      <c r="BO270" s="20">
        <f ca="1">OFFSET(pomoc!$W$13,pomoc!BG$10,0)</f>
        <v>1</v>
      </c>
      <c r="BP270" s="20">
        <f ca="1">OFFSET(pomoc!$W$13,pomoc!BH$10,0)</f>
        <v>1</v>
      </c>
      <c r="BQ270" s="20">
        <f ca="1">OFFSET(pomoc!$W$13,pomoc!BI$10,0)</f>
        <v>1</v>
      </c>
      <c r="BR270" s="20">
        <f ca="1">OFFSET(pomoc!$W$13,pomoc!BJ$10,0)</f>
        <v>1</v>
      </c>
      <c r="BS270" s="20">
        <f ca="1">OFFSET(pomoc!$W$13,pomoc!BK$10,0)</f>
        <v>1</v>
      </c>
      <c r="BT270" s="20">
        <f ca="1">OFFSET(pomoc!$W$13,pomoc!BL$10,0)</f>
        <v>1</v>
      </c>
    </row>
    <row r="271" spans="3:141" ht="13.5" thickBot="1" x14ac:dyDescent="0.25">
      <c r="C271" s="175"/>
      <c r="D271" s="165"/>
      <c r="E271" s="166"/>
      <c r="F271" s="166"/>
      <c r="G271" s="167"/>
      <c r="H271" s="184" t="s">
        <v>15</v>
      </c>
      <c r="I271" s="185"/>
      <c r="J271" s="24" t="str">
        <f ca="1">IF(ISTEXT(J269),1,"")</f>
        <v/>
      </c>
      <c r="K271" s="24" t="str">
        <f ca="1">IF(ISTEXT(K269),J271+1,"")</f>
        <v/>
      </c>
      <c r="L271" s="24" t="str">
        <f t="shared" ref="L271:BT271" ca="1" si="122">IF(ISTEXT(L269),K271+1,"")</f>
        <v/>
      </c>
      <c r="M271" s="24" t="str">
        <f t="shared" ca="1" si="122"/>
        <v/>
      </c>
      <c r="N271" s="24" t="str">
        <f t="shared" ca="1" si="122"/>
        <v/>
      </c>
      <c r="O271" s="24" t="str">
        <f t="shared" ca="1" si="122"/>
        <v/>
      </c>
      <c r="P271" s="24" t="str">
        <f t="shared" ca="1" si="122"/>
        <v/>
      </c>
      <c r="Q271" s="24" t="str">
        <f t="shared" ca="1" si="122"/>
        <v/>
      </c>
      <c r="R271" s="24" t="str">
        <f t="shared" ca="1" si="122"/>
        <v/>
      </c>
      <c r="S271" s="24" t="str">
        <f t="shared" ca="1" si="122"/>
        <v/>
      </c>
      <c r="T271" s="24" t="str">
        <f t="shared" ca="1" si="122"/>
        <v/>
      </c>
      <c r="U271" s="24" t="str">
        <f t="shared" ca="1" si="122"/>
        <v/>
      </c>
      <c r="V271" s="24" t="str">
        <f t="shared" ca="1" si="122"/>
        <v/>
      </c>
      <c r="W271" s="24" t="str">
        <f t="shared" ca="1" si="122"/>
        <v/>
      </c>
      <c r="X271" s="24" t="str">
        <f t="shared" ca="1" si="122"/>
        <v/>
      </c>
      <c r="Y271" s="24" t="str">
        <f t="shared" ca="1" si="122"/>
        <v/>
      </c>
      <c r="Z271" s="24" t="str">
        <f t="shared" ca="1" si="122"/>
        <v/>
      </c>
      <c r="AA271" s="24" t="str">
        <f t="shared" ca="1" si="122"/>
        <v/>
      </c>
      <c r="AB271" s="24" t="str">
        <f t="shared" ca="1" si="122"/>
        <v/>
      </c>
      <c r="AC271" s="24" t="str">
        <f t="shared" ca="1" si="122"/>
        <v/>
      </c>
      <c r="AD271" s="24" t="str">
        <f t="shared" ca="1" si="122"/>
        <v/>
      </c>
      <c r="AE271" s="24" t="str">
        <f t="shared" ca="1" si="122"/>
        <v/>
      </c>
      <c r="AF271" s="24" t="str">
        <f t="shared" ca="1" si="122"/>
        <v/>
      </c>
      <c r="AG271" s="24" t="str">
        <f t="shared" ca="1" si="122"/>
        <v/>
      </c>
      <c r="AH271" s="24" t="str">
        <f t="shared" ca="1" si="122"/>
        <v/>
      </c>
      <c r="AI271" s="24" t="str">
        <f t="shared" ca="1" si="122"/>
        <v/>
      </c>
      <c r="AJ271" s="24" t="str">
        <f t="shared" ca="1" si="122"/>
        <v/>
      </c>
      <c r="AK271" s="24" t="str">
        <f t="shared" ca="1" si="122"/>
        <v/>
      </c>
      <c r="AL271" s="24" t="str">
        <f t="shared" ca="1" si="122"/>
        <v/>
      </c>
      <c r="AM271" s="24" t="str">
        <f t="shared" ca="1" si="122"/>
        <v/>
      </c>
      <c r="AN271" s="24" t="str">
        <f t="shared" ca="1" si="122"/>
        <v/>
      </c>
      <c r="AO271" s="24" t="str">
        <f t="shared" ca="1" si="122"/>
        <v/>
      </c>
      <c r="AP271" s="24" t="str">
        <f t="shared" ca="1" si="122"/>
        <v/>
      </c>
      <c r="AQ271" s="24" t="str">
        <f t="shared" ca="1" si="122"/>
        <v/>
      </c>
      <c r="AR271" s="24" t="str">
        <f t="shared" ca="1" si="122"/>
        <v/>
      </c>
      <c r="AS271" s="24" t="str">
        <f t="shared" ca="1" si="122"/>
        <v/>
      </c>
      <c r="AT271" s="24" t="str">
        <f t="shared" ca="1" si="122"/>
        <v/>
      </c>
      <c r="AU271" s="24" t="str">
        <f t="shared" ca="1" si="122"/>
        <v/>
      </c>
      <c r="AV271" s="24" t="str">
        <f t="shared" ca="1" si="122"/>
        <v/>
      </c>
      <c r="AW271" s="24" t="str">
        <f t="shared" ca="1" si="122"/>
        <v/>
      </c>
      <c r="AX271" s="24" t="str">
        <f t="shared" ca="1" si="122"/>
        <v/>
      </c>
      <c r="AY271" s="24" t="str">
        <f t="shared" ca="1" si="122"/>
        <v/>
      </c>
      <c r="AZ271" s="24" t="str">
        <f t="shared" ca="1" si="122"/>
        <v/>
      </c>
      <c r="BA271" s="24" t="str">
        <f t="shared" ca="1" si="122"/>
        <v/>
      </c>
      <c r="BB271" s="24" t="str">
        <f t="shared" ca="1" si="122"/>
        <v/>
      </c>
      <c r="BC271" s="24" t="str">
        <f t="shared" ca="1" si="122"/>
        <v/>
      </c>
      <c r="BD271" s="24" t="str">
        <f t="shared" ca="1" si="122"/>
        <v/>
      </c>
      <c r="BE271" s="24" t="str">
        <f t="shared" ca="1" si="122"/>
        <v/>
      </c>
      <c r="BF271" s="24" t="str">
        <f t="shared" ca="1" si="122"/>
        <v/>
      </c>
      <c r="BG271" s="24" t="str">
        <f t="shared" ca="1" si="122"/>
        <v/>
      </c>
      <c r="BH271" s="24" t="str">
        <f t="shared" ca="1" si="122"/>
        <v/>
      </c>
      <c r="BI271" s="24" t="str">
        <f t="shared" ca="1" si="122"/>
        <v/>
      </c>
      <c r="BJ271" s="24" t="str">
        <f t="shared" ca="1" si="122"/>
        <v/>
      </c>
      <c r="BK271" s="24" t="str">
        <f t="shared" ca="1" si="122"/>
        <v/>
      </c>
      <c r="BL271" s="24" t="str">
        <f t="shared" ca="1" si="122"/>
        <v/>
      </c>
      <c r="BM271" s="24" t="str">
        <f t="shared" ca="1" si="122"/>
        <v/>
      </c>
      <c r="BN271" s="24" t="str">
        <f t="shared" ca="1" si="122"/>
        <v/>
      </c>
      <c r="BO271" s="24" t="str">
        <f t="shared" ca="1" si="122"/>
        <v/>
      </c>
      <c r="BP271" s="24" t="str">
        <f t="shared" ca="1" si="122"/>
        <v/>
      </c>
      <c r="BQ271" s="24" t="str">
        <f t="shared" ca="1" si="122"/>
        <v/>
      </c>
      <c r="BR271" s="24" t="str">
        <f t="shared" ca="1" si="122"/>
        <v/>
      </c>
      <c r="BS271" s="24" t="str">
        <f t="shared" ca="1" si="122"/>
        <v/>
      </c>
      <c r="BT271" s="24" t="str">
        <f t="shared" ca="1" si="122"/>
        <v/>
      </c>
    </row>
    <row r="272" spans="3:141" x14ac:dyDescent="0.2">
      <c r="C272" s="23">
        <v>1</v>
      </c>
      <c r="D272" s="192" t="s">
        <v>120</v>
      </c>
      <c r="E272" s="193"/>
      <c r="F272" s="193"/>
      <c r="G272" s="193"/>
      <c r="H272" s="193"/>
      <c r="I272" s="194"/>
      <c r="J272" s="29" t="str">
        <f ca="1">OFFSET(pomoc!$W$14,pomoc!B$10,0)</f>
        <v/>
      </c>
      <c r="K272" s="29" t="str">
        <f ca="1">OFFSET(pomoc!$W$14,pomoc!C$10,0)</f>
        <v/>
      </c>
      <c r="L272" s="29" t="str">
        <f ca="1">OFFSET(pomoc!$W$14,pomoc!D$10,0)</f>
        <v/>
      </c>
      <c r="M272" s="29" t="str">
        <f ca="1">OFFSET(pomoc!$W$14,pomoc!E$10,0)</f>
        <v/>
      </c>
      <c r="N272" s="29" t="str">
        <f ca="1">OFFSET(pomoc!$W$14,pomoc!F$10,0)</f>
        <v/>
      </c>
      <c r="O272" s="29" t="str">
        <f ca="1">OFFSET(pomoc!$W$14,pomoc!G$10,0)</f>
        <v/>
      </c>
      <c r="P272" s="29" t="str">
        <f ca="1">OFFSET(pomoc!$W$14,pomoc!H$10,0)</f>
        <v/>
      </c>
      <c r="Q272" s="29" t="str">
        <f ca="1">OFFSET(pomoc!$W$14,pomoc!I$10,0)</f>
        <v/>
      </c>
      <c r="R272" s="29" t="str">
        <f ca="1">OFFSET(pomoc!$W$14,pomoc!J$10,0)</f>
        <v/>
      </c>
      <c r="S272" s="29" t="str">
        <f ca="1">OFFSET(pomoc!$W$14,pomoc!K$10,0)</f>
        <v/>
      </c>
      <c r="T272" s="29" t="str">
        <f ca="1">OFFSET(pomoc!$W$14,pomoc!L$10,0)</f>
        <v/>
      </c>
      <c r="U272" s="29" t="str">
        <f ca="1">OFFSET(pomoc!$W$14,pomoc!M$10,0)</f>
        <v/>
      </c>
      <c r="V272" s="29" t="str">
        <f ca="1">OFFSET(pomoc!$W$14,pomoc!N$10,0)</f>
        <v/>
      </c>
      <c r="W272" s="29" t="str">
        <f ca="1">OFFSET(pomoc!$W$14,pomoc!O$10,0)</f>
        <v/>
      </c>
      <c r="X272" s="29" t="str">
        <f ca="1">OFFSET(pomoc!$W$14,pomoc!P$10,0)</f>
        <v/>
      </c>
      <c r="Y272" s="29" t="str">
        <f ca="1">OFFSET(pomoc!$W$14,pomoc!Q$10,0)</f>
        <v/>
      </c>
      <c r="Z272" s="29" t="str">
        <f ca="1">OFFSET(pomoc!$W$14,pomoc!R$10,0)</f>
        <v/>
      </c>
      <c r="AA272" s="29" t="str">
        <f ca="1">OFFSET(pomoc!$W$14,pomoc!S$10,0)</f>
        <v/>
      </c>
      <c r="AB272" s="29" t="str">
        <f ca="1">OFFSET(pomoc!$W$14,pomoc!T$10,0)</f>
        <v/>
      </c>
      <c r="AC272" s="29" t="str">
        <f ca="1">OFFSET(pomoc!$W$14,pomoc!U$10,0)</f>
        <v/>
      </c>
      <c r="AD272" s="29" t="str">
        <f ca="1">OFFSET(pomoc!$W$14,pomoc!V$10,0)</f>
        <v/>
      </c>
      <c r="AE272" s="29" t="str">
        <f ca="1">OFFSET(pomoc!$W$14,pomoc!W$10,0)</f>
        <v/>
      </c>
      <c r="AF272" s="29" t="str">
        <f ca="1">OFFSET(pomoc!$W$14,pomoc!X$10,0)</f>
        <v/>
      </c>
      <c r="AG272" s="29" t="str">
        <f ca="1">OFFSET(pomoc!$W$14,pomoc!Y$10,0)</f>
        <v/>
      </c>
      <c r="AH272" s="29" t="str">
        <f ca="1">OFFSET(pomoc!$W$14,pomoc!Z$10,0)</f>
        <v/>
      </c>
      <c r="AI272" s="29" t="str">
        <f ca="1">OFFSET(pomoc!$W$14,pomoc!AA$10,0)</f>
        <v/>
      </c>
      <c r="AJ272" s="29" t="str">
        <f ca="1">OFFSET(pomoc!$W$14,pomoc!AB$10,0)</f>
        <v/>
      </c>
      <c r="AK272" s="29" t="str">
        <f ca="1">OFFSET(pomoc!$W$14,pomoc!AC$10,0)</f>
        <v/>
      </c>
      <c r="AL272" s="29" t="str">
        <f ca="1">OFFSET(pomoc!$W$14,pomoc!AD$10,0)</f>
        <v/>
      </c>
      <c r="AM272" s="29" t="str">
        <f ca="1">OFFSET(pomoc!$W$14,pomoc!AE$10,0)</f>
        <v/>
      </c>
      <c r="AN272" s="29" t="str">
        <f ca="1">OFFSET(pomoc!$W$14,pomoc!AF$10,0)</f>
        <v/>
      </c>
      <c r="AO272" s="29" t="str">
        <f ca="1">OFFSET(pomoc!$W$14,pomoc!AG$10,0)</f>
        <v/>
      </c>
      <c r="AP272" s="29" t="str">
        <f ca="1">OFFSET(pomoc!$W$14,pomoc!AH$10,0)</f>
        <v/>
      </c>
      <c r="AQ272" s="29" t="str">
        <f ca="1">OFFSET(pomoc!$W$14,pomoc!AI$10,0)</f>
        <v/>
      </c>
      <c r="AR272" s="29" t="str">
        <f ca="1">OFFSET(pomoc!$W$14,pomoc!AJ$10,0)</f>
        <v/>
      </c>
      <c r="AS272" s="29" t="str">
        <f ca="1">OFFSET(pomoc!$W$14,pomoc!AK$10,0)</f>
        <v/>
      </c>
      <c r="AT272" s="29" t="str">
        <f ca="1">OFFSET(pomoc!$W$14,pomoc!AL$10,0)</f>
        <v/>
      </c>
      <c r="AU272" s="29" t="str">
        <f ca="1">OFFSET(pomoc!$W$14,pomoc!AM$10,0)</f>
        <v/>
      </c>
      <c r="AV272" s="29" t="str">
        <f ca="1">OFFSET(pomoc!$W$14,pomoc!AN$10,0)</f>
        <v/>
      </c>
      <c r="AW272" s="29" t="str">
        <f ca="1">OFFSET(pomoc!$W$14,pomoc!AO$10,0)</f>
        <v/>
      </c>
      <c r="AX272" s="29" t="str">
        <f ca="1">OFFSET(pomoc!$W$14,pomoc!AP$10,0)</f>
        <v/>
      </c>
      <c r="AY272" s="29" t="str">
        <f ca="1">OFFSET(pomoc!$W$14,pomoc!AQ$10,0)</f>
        <v/>
      </c>
      <c r="AZ272" s="29" t="str">
        <f ca="1">OFFSET(pomoc!$W$14,pomoc!AR$10,0)</f>
        <v/>
      </c>
      <c r="BA272" s="29" t="str">
        <f ca="1">OFFSET(pomoc!$W$14,pomoc!AS$10,0)</f>
        <v/>
      </c>
      <c r="BB272" s="29" t="str">
        <f ca="1">OFFSET(pomoc!$W$14,pomoc!AT$10,0)</f>
        <v/>
      </c>
      <c r="BC272" s="29" t="str">
        <f ca="1">OFFSET(pomoc!$W$14,pomoc!AU$10,0)</f>
        <v/>
      </c>
      <c r="BD272" s="29" t="str">
        <f ca="1">OFFSET(pomoc!$W$14,pomoc!AV$10,0)</f>
        <v/>
      </c>
      <c r="BE272" s="29" t="str">
        <f ca="1">OFFSET(pomoc!$W$14,pomoc!AW$10,0)</f>
        <v/>
      </c>
      <c r="BF272" s="29" t="str">
        <f ca="1">OFFSET(pomoc!$W$14,pomoc!AX$10,0)</f>
        <v/>
      </c>
      <c r="BG272" s="29" t="str">
        <f ca="1">OFFSET(pomoc!$W$14,pomoc!AY$10,0)</f>
        <v/>
      </c>
      <c r="BH272" s="29" t="str">
        <f ca="1">OFFSET(pomoc!$W$14,pomoc!AZ$10,0)</f>
        <v/>
      </c>
      <c r="BI272" s="29" t="str">
        <f ca="1">OFFSET(pomoc!$W$14,pomoc!BA$10,0)</f>
        <v/>
      </c>
      <c r="BJ272" s="29" t="str">
        <f ca="1">OFFSET(pomoc!$W$14,pomoc!BB$10,0)</f>
        <v/>
      </c>
      <c r="BK272" s="29" t="str">
        <f ca="1">OFFSET(pomoc!$W$14,pomoc!BC$10,0)</f>
        <v/>
      </c>
      <c r="BL272" s="29" t="str">
        <f ca="1">OFFSET(pomoc!$W$14,pomoc!BD$10,0)</f>
        <v/>
      </c>
      <c r="BM272" s="29" t="str">
        <f ca="1">OFFSET(pomoc!$W$14,pomoc!BE$10,0)</f>
        <v/>
      </c>
      <c r="BN272" s="29" t="str">
        <f ca="1">OFFSET(pomoc!$W$14,pomoc!BF$10,0)</f>
        <v/>
      </c>
      <c r="BO272" s="29" t="str">
        <f ca="1">OFFSET(pomoc!$W$14,pomoc!BG$10,0)</f>
        <v/>
      </c>
      <c r="BP272" s="29" t="str">
        <f ca="1">OFFSET(pomoc!$W$14,pomoc!BH$10,0)</f>
        <v/>
      </c>
      <c r="BQ272" s="29" t="str">
        <f ca="1">OFFSET(pomoc!$W$14,pomoc!BI$10,0)</f>
        <v/>
      </c>
      <c r="BR272" s="29" t="str">
        <f ca="1">OFFSET(pomoc!$W$14,pomoc!BJ$10,0)</f>
        <v/>
      </c>
      <c r="BS272" s="29" t="str">
        <f ca="1">OFFSET(pomoc!$W$14,pomoc!BK$10,0)</f>
        <v/>
      </c>
      <c r="BT272" s="29" t="str">
        <f ca="1">OFFSET(pomoc!$W$14,pomoc!BL$10,0)</f>
        <v/>
      </c>
      <c r="BV272" s="32">
        <f ca="1">SUM(CA272:EK272)</f>
        <v>0</v>
      </c>
      <c r="BW272" s="32">
        <f ca="1">BV272</f>
        <v>0</v>
      </c>
      <c r="CA272" s="1">
        <f t="shared" ref="CA272:DF272" ca="1" si="123">IF(ISNUMBER(J272*J275),J272*J275,0)</f>
        <v>0</v>
      </c>
      <c r="CB272" s="1">
        <f t="shared" ca="1" si="123"/>
        <v>0</v>
      </c>
      <c r="CC272" s="1">
        <f t="shared" ca="1" si="123"/>
        <v>0</v>
      </c>
      <c r="CD272" s="1">
        <f t="shared" ca="1" si="123"/>
        <v>0</v>
      </c>
      <c r="CE272" s="1">
        <f t="shared" ca="1" si="123"/>
        <v>0</v>
      </c>
      <c r="CF272" s="1">
        <f t="shared" ca="1" si="123"/>
        <v>0</v>
      </c>
      <c r="CG272" s="1">
        <f t="shared" ca="1" si="123"/>
        <v>0</v>
      </c>
      <c r="CH272" s="1">
        <f t="shared" ca="1" si="123"/>
        <v>0</v>
      </c>
      <c r="CI272" s="1">
        <f t="shared" ca="1" si="123"/>
        <v>0</v>
      </c>
      <c r="CJ272" s="1">
        <f t="shared" ca="1" si="123"/>
        <v>0</v>
      </c>
      <c r="CK272" s="1">
        <f t="shared" ca="1" si="123"/>
        <v>0</v>
      </c>
      <c r="CL272" s="1">
        <f t="shared" ca="1" si="123"/>
        <v>0</v>
      </c>
      <c r="CM272" s="1">
        <f t="shared" ca="1" si="123"/>
        <v>0</v>
      </c>
      <c r="CN272" s="1">
        <f t="shared" ca="1" si="123"/>
        <v>0</v>
      </c>
      <c r="CO272" s="1">
        <f t="shared" ca="1" si="123"/>
        <v>0</v>
      </c>
      <c r="CP272" s="1">
        <f t="shared" ca="1" si="123"/>
        <v>0</v>
      </c>
      <c r="CQ272" s="1">
        <f t="shared" ca="1" si="123"/>
        <v>0</v>
      </c>
      <c r="CR272" s="1">
        <f t="shared" ca="1" si="123"/>
        <v>0</v>
      </c>
      <c r="CS272" s="1">
        <f t="shared" ca="1" si="123"/>
        <v>0</v>
      </c>
      <c r="CT272" s="1">
        <f t="shared" ca="1" si="123"/>
        <v>0</v>
      </c>
      <c r="CU272" s="1">
        <f t="shared" ca="1" si="123"/>
        <v>0</v>
      </c>
      <c r="CV272" s="1">
        <f t="shared" ca="1" si="123"/>
        <v>0</v>
      </c>
      <c r="CW272" s="1">
        <f t="shared" ca="1" si="123"/>
        <v>0</v>
      </c>
      <c r="CX272" s="1">
        <f t="shared" ca="1" si="123"/>
        <v>0</v>
      </c>
      <c r="CY272" s="1">
        <f t="shared" ca="1" si="123"/>
        <v>0</v>
      </c>
      <c r="CZ272" s="1">
        <f t="shared" ca="1" si="123"/>
        <v>0</v>
      </c>
      <c r="DA272" s="1">
        <f t="shared" ca="1" si="123"/>
        <v>0</v>
      </c>
      <c r="DB272" s="1">
        <f t="shared" ca="1" si="123"/>
        <v>0</v>
      </c>
      <c r="DC272" s="1">
        <f t="shared" ca="1" si="123"/>
        <v>0</v>
      </c>
      <c r="DD272" s="1">
        <f t="shared" ca="1" si="123"/>
        <v>0</v>
      </c>
      <c r="DE272" s="1">
        <f t="shared" ca="1" si="123"/>
        <v>0</v>
      </c>
      <c r="DF272" s="1">
        <f t="shared" ca="1" si="123"/>
        <v>0</v>
      </c>
      <c r="DG272" s="1">
        <f t="shared" ref="DG272:EK272" ca="1" si="124">IF(ISNUMBER(AP272*AP275),AP272*AP275,0)</f>
        <v>0</v>
      </c>
      <c r="DH272" s="1">
        <f t="shared" ca="1" si="124"/>
        <v>0</v>
      </c>
      <c r="DI272" s="1">
        <f t="shared" ca="1" si="124"/>
        <v>0</v>
      </c>
      <c r="DJ272" s="1">
        <f t="shared" ca="1" si="124"/>
        <v>0</v>
      </c>
      <c r="DK272" s="1">
        <f t="shared" ca="1" si="124"/>
        <v>0</v>
      </c>
      <c r="DL272" s="1">
        <f t="shared" ca="1" si="124"/>
        <v>0</v>
      </c>
      <c r="DM272" s="1">
        <f t="shared" ca="1" si="124"/>
        <v>0</v>
      </c>
      <c r="DN272" s="1">
        <f t="shared" ca="1" si="124"/>
        <v>0</v>
      </c>
      <c r="DO272" s="1">
        <f t="shared" ca="1" si="124"/>
        <v>0</v>
      </c>
      <c r="DP272" s="1">
        <f t="shared" ca="1" si="124"/>
        <v>0</v>
      </c>
      <c r="DQ272" s="1">
        <f t="shared" ca="1" si="124"/>
        <v>0</v>
      </c>
      <c r="DR272" s="1">
        <f t="shared" ca="1" si="124"/>
        <v>0</v>
      </c>
      <c r="DS272" s="1">
        <f t="shared" ca="1" si="124"/>
        <v>0</v>
      </c>
      <c r="DT272" s="1">
        <f t="shared" ca="1" si="124"/>
        <v>0</v>
      </c>
      <c r="DU272" s="1">
        <f t="shared" ca="1" si="124"/>
        <v>0</v>
      </c>
      <c r="DV272" s="1">
        <f t="shared" ca="1" si="124"/>
        <v>0</v>
      </c>
      <c r="DW272" s="1">
        <f t="shared" ca="1" si="124"/>
        <v>0</v>
      </c>
      <c r="DX272" s="1">
        <f t="shared" ca="1" si="124"/>
        <v>0</v>
      </c>
      <c r="DY272" s="1">
        <f t="shared" ca="1" si="124"/>
        <v>0</v>
      </c>
      <c r="DZ272" s="1">
        <f t="shared" ca="1" si="124"/>
        <v>0</v>
      </c>
      <c r="EA272" s="1">
        <f t="shared" ca="1" si="124"/>
        <v>0</v>
      </c>
      <c r="EB272" s="1">
        <f t="shared" ca="1" si="124"/>
        <v>0</v>
      </c>
      <c r="EC272" s="1">
        <f t="shared" ca="1" si="124"/>
        <v>0</v>
      </c>
      <c r="ED272" s="1">
        <f t="shared" ca="1" si="124"/>
        <v>0</v>
      </c>
      <c r="EE272" s="1">
        <f t="shared" ca="1" si="124"/>
        <v>0</v>
      </c>
      <c r="EF272" s="1">
        <f t="shared" ca="1" si="124"/>
        <v>0</v>
      </c>
      <c r="EG272" s="1">
        <f t="shared" ca="1" si="124"/>
        <v>0</v>
      </c>
      <c r="EH272" s="1">
        <f t="shared" ca="1" si="124"/>
        <v>0</v>
      </c>
      <c r="EI272" s="1">
        <f t="shared" ca="1" si="124"/>
        <v>0</v>
      </c>
      <c r="EJ272" s="1">
        <f t="shared" ca="1" si="124"/>
        <v>0</v>
      </c>
      <c r="EK272" s="1">
        <f t="shared" ca="1" si="124"/>
        <v>0</v>
      </c>
    </row>
    <row r="273" spans="3:141" x14ac:dyDescent="0.2">
      <c r="C273" s="23">
        <v>2</v>
      </c>
      <c r="D273" s="189" t="s">
        <v>121</v>
      </c>
      <c r="E273" s="190"/>
      <c r="F273" s="190"/>
      <c r="G273" s="190"/>
      <c r="H273" s="190"/>
      <c r="I273" s="191"/>
      <c r="J273" s="25" t="str">
        <f ca="1">OFFSET(pomoc!$W$15,pomoc!B$10,0)</f>
        <v/>
      </c>
      <c r="K273" s="25" t="str">
        <f ca="1">OFFSET(pomoc!$W$15,pomoc!C$10,0)</f>
        <v/>
      </c>
      <c r="L273" s="25" t="str">
        <f ca="1">OFFSET(pomoc!$W$15,pomoc!D$10,0)</f>
        <v/>
      </c>
      <c r="M273" s="25" t="str">
        <f ca="1">OFFSET(pomoc!$W$15,pomoc!E$10,0)</f>
        <v/>
      </c>
      <c r="N273" s="25" t="str">
        <f ca="1">OFFSET(pomoc!$W$15,pomoc!F$10,0)</f>
        <v/>
      </c>
      <c r="O273" s="25" t="str">
        <f ca="1">OFFSET(pomoc!$W$15,pomoc!G$10,0)</f>
        <v/>
      </c>
      <c r="P273" s="25" t="str">
        <f ca="1">OFFSET(pomoc!$W$15,pomoc!H$10,0)</f>
        <v/>
      </c>
      <c r="Q273" s="25" t="str">
        <f ca="1">OFFSET(pomoc!$W$15,pomoc!I$10,0)</f>
        <v/>
      </c>
      <c r="R273" s="25" t="str">
        <f ca="1">OFFSET(pomoc!$W$15,pomoc!J$10,0)</f>
        <v/>
      </c>
      <c r="S273" s="25" t="str">
        <f ca="1">OFFSET(pomoc!$W$15,pomoc!K$10,0)</f>
        <v/>
      </c>
      <c r="T273" s="25" t="str">
        <f ca="1">OFFSET(pomoc!$W$15,pomoc!L$10,0)</f>
        <v/>
      </c>
      <c r="U273" s="25" t="str">
        <f ca="1">OFFSET(pomoc!$W$15,pomoc!M$10,0)</f>
        <v/>
      </c>
      <c r="V273" s="25" t="str">
        <f ca="1">OFFSET(pomoc!$W$15,pomoc!N$10,0)</f>
        <v/>
      </c>
      <c r="W273" s="25" t="str">
        <f ca="1">OFFSET(pomoc!$W$15,pomoc!O$10,0)</f>
        <v/>
      </c>
      <c r="X273" s="25" t="str">
        <f ca="1">OFFSET(pomoc!$W$15,pomoc!P$10,0)</f>
        <v/>
      </c>
      <c r="Y273" s="25" t="str">
        <f ca="1">OFFSET(pomoc!$W$15,pomoc!Q$10,0)</f>
        <v/>
      </c>
      <c r="Z273" s="25" t="str">
        <f ca="1">OFFSET(pomoc!$W$15,pomoc!R$10,0)</f>
        <v/>
      </c>
      <c r="AA273" s="25" t="str">
        <f ca="1">OFFSET(pomoc!$W$15,pomoc!S$10,0)</f>
        <v/>
      </c>
      <c r="AB273" s="25" t="str">
        <f ca="1">OFFSET(pomoc!$W$15,pomoc!T$10,0)</f>
        <v/>
      </c>
      <c r="AC273" s="25" t="str">
        <f ca="1">OFFSET(pomoc!$W$15,pomoc!U$10,0)</f>
        <v/>
      </c>
      <c r="AD273" s="25" t="str">
        <f ca="1">OFFSET(pomoc!$W$15,pomoc!V$10,0)</f>
        <v/>
      </c>
      <c r="AE273" s="25" t="str">
        <f ca="1">OFFSET(pomoc!$W$15,pomoc!W$10,0)</f>
        <v/>
      </c>
      <c r="AF273" s="25" t="str">
        <f ca="1">OFFSET(pomoc!$W$15,pomoc!X$10,0)</f>
        <v/>
      </c>
      <c r="AG273" s="25" t="str">
        <f ca="1">OFFSET(pomoc!$W$15,pomoc!Y$10,0)</f>
        <v/>
      </c>
      <c r="AH273" s="25" t="str">
        <f ca="1">OFFSET(pomoc!$W$15,pomoc!Z$10,0)</f>
        <v/>
      </c>
      <c r="AI273" s="25" t="str">
        <f ca="1">OFFSET(pomoc!$W$15,pomoc!AA$10,0)</f>
        <v/>
      </c>
      <c r="AJ273" s="25" t="str">
        <f ca="1">OFFSET(pomoc!$W$15,pomoc!AB$10,0)</f>
        <v/>
      </c>
      <c r="AK273" s="25" t="str">
        <f ca="1">OFFSET(pomoc!$W$15,pomoc!AC$10,0)</f>
        <v/>
      </c>
      <c r="AL273" s="25" t="str">
        <f ca="1">OFFSET(pomoc!$W$15,pomoc!AD$10,0)</f>
        <v/>
      </c>
      <c r="AM273" s="25" t="str">
        <f ca="1">OFFSET(pomoc!$W$15,pomoc!AE$10,0)</f>
        <v/>
      </c>
      <c r="AN273" s="25" t="str">
        <f ca="1">OFFSET(pomoc!$W$15,pomoc!AF$10,0)</f>
        <v/>
      </c>
      <c r="AO273" s="25" t="str">
        <f ca="1">OFFSET(pomoc!$W$15,pomoc!AG$10,0)</f>
        <v/>
      </c>
      <c r="AP273" s="25" t="str">
        <f ca="1">OFFSET(pomoc!$W$15,pomoc!AH$10,0)</f>
        <v/>
      </c>
      <c r="AQ273" s="25" t="str">
        <f ca="1">OFFSET(pomoc!$W$15,pomoc!AI$10,0)</f>
        <v/>
      </c>
      <c r="AR273" s="25" t="str">
        <f ca="1">OFFSET(pomoc!$W$15,pomoc!AJ$10,0)</f>
        <v/>
      </c>
      <c r="AS273" s="25" t="str">
        <f ca="1">OFFSET(pomoc!$W$15,pomoc!AK$10,0)</f>
        <v/>
      </c>
      <c r="AT273" s="25" t="str">
        <f ca="1">OFFSET(pomoc!$W$15,pomoc!AL$10,0)</f>
        <v/>
      </c>
      <c r="AU273" s="25" t="str">
        <f ca="1">OFFSET(pomoc!$W$15,pomoc!AM$10,0)</f>
        <v/>
      </c>
      <c r="AV273" s="25" t="str">
        <f ca="1">OFFSET(pomoc!$W$15,pomoc!AN$10,0)</f>
        <v/>
      </c>
      <c r="AW273" s="25" t="str">
        <f ca="1">OFFSET(pomoc!$W$15,pomoc!AO$10,0)</f>
        <v/>
      </c>
      <c r="AX273" s="25" t="str">
        <f ca="1">OFFSET(pomoc!$W$15,pomoc!AP$10,0)</f>
        <v/>
      </c>
      <c r="AY273" s="25" t="str">
        <f ca="1">OFFSET(pomoc!$W$15,pomoc!AQ$10,0)</f>
        <v/>
      </c>
      <c r="AZ273" s="25" t="str">
        <f ca="1">OFFSET(pomoc!$W$15,pomoc!AR$10,0)</f>
        <v/>
      </c>
      <c r="BA273" s="25" t="str">
        <f ca="1">OFFSET(pomoc!$W$15,pomoc!AS$10,0)</f>
        <v/>
      </c>
      <c r="BB273" s="25" t="str">
        <f ca="1">OFFSET(pomoc!$W$15,pomoc!AT$10,0)</f>
        <v/>
      </c>
      <c r="BC273" s="25" t="str">
        <f ca="1">OFFSET(pomoc!$W$15,pomoc!AU$10,0)</f>
        <v/>
      </c>
      <c r="BD273" s="25" t="str">
        <f ca="1">OFFSET(pomoc!$W$15,pomoc!AV$10,0)</f>
        <v/>
      </c>
      <c r="BE273" s="25" t="str">
        <f ca="1">OFFSET(pomoc!$W$15,pomoc!AW$10,0)</f>
        <v/>
      </c>
      <c r="BF273" s="25" t="str">
        <f ca="1">OFFSET(pomoc!$W$15,pomoc!AX$10,0)</f>
        <v/>
      </c>
      <c r="BG273" s="25" t="str">
        <f ca="1">OFFSET(pomoc!$W$15,pomoc!AY$10,0)</f>
        <v/>
      </c>
      <c r="BH273" s="25" t="str">
        <f ca="1">OFFSET(pomoc!$W$15,pomoc!AZ$10,0)</f>
        <v/>
      </c>
      <c r="BI273" s="25" t="str">
        <f ca="1">OFFSET(pomoc!$W$15,pomoc!BA$10,0)</f>
        <v/>
      </c>
      <c r="BJ273" s="25" t="str">
        <f ca="1">OFFSET(pomoc!$W$15,pomoc!BB$10,0)</f>
        <v/>
      </c>
      <c r="BK273" s="25" t="str">
        <f ca="1">OFFSET(pomoc!$W$15,pomoc!BC$10,0)</f>
        <v/>
      </c>
      <c r="BL273" s="25" t="str">
        <f ca="1">OFFSET(pomoc!$W$15,pomoc!BD$10,0)</f>
        <v/>
      </c>
      <c r="BM273" s="25" t="str">
        <f ca="1">OFFSET(pomoc!$W$15,pomoc!BE$10,0)</f>
        <v/>
      </c>
      <c r="BN273" s="25" t="str">
        <f ca="1">OFFSET(pomoc!$W$15,pomoc!BF$10,0)</f>
        <v/>
      </c>
      <c r="BO273" s="25" t="str">
        <f ca="1">OFFSET(pomoc!$W$15,pomoc!BG$10,0)</f>
        <v/>
      </c>
      <c r="BP273" s="25" t="str">
        <f ca="1">OFFSET(pomoc!$W$15,pomoc!BH$10,0)</f>
        <v/>
      </c>
      <c r="BQ273" s="25" t="str">
        <f ca="1">OFFSET(pomoc!$W$15,pomoc!BI$10,0)</f>
        <v/>
      </c>
      <c r="BR273" s="25" t="str">
        <f ca="1">OFFSET(pomoc!$W$15,pomoc!BJ$10,0)</f>
        <v/>
      </c>
      <c r="BS273" s="25" t="str">
        <f ca="1">OFFSET(pomoc!$W$15,pomoc!BK$10,0)</f>
        <v/>
      </c>
      <c r="BT273" s="25" t="str">
        <f ca="1">OFFSET(pomoc!$W$15,pomoc!BL$10,0)</f>
        <v/>
      </c>
      <c r="BV273" s="32">
        <f ca="1">SUM(J273:BT273)</f>
        <v>0</v>
      </c>
      <c r="BX273" s="32">
        <f ca="1">BV273</f>
        <v>0</v>
      </c>
    </row>
    <row r="274" spans="3:141" x14ac:dyDescent="0.2">
      <c r="C274" s="23">
        <v>3</v>
      </c>
      <c r="D274" s="186" t="s">
        <v>14</v>
      </c>
      <c r="E274" s="187"/>
      <c r="F274" s="187"/>
      <c r="G274" s="187"/>
      <c r="H274" s="187"/>
      <c r="I274" s="188"/>
      <c r="J274" s="25">
        <f ca="1">OFFSET(pomoc!$W$16,pomoc!B$10,0)</f>
        <v>0</v>
      </c>
      <c r="K274" s="25">
        <f ca="1">OFFSET(pomoc!$W$16,pomoc!C$10,0)</f>
        <v>0</v>
      </c>
      <c r="L274" s="25">
        <f ca="1">OFFSET(pomoc!$W$16,pomoc!D$10,0)</f>
        <v>0</v>
      </c>
      <c r="M274" s="25">
        <f ca="1">OFFSET(pomoc!$W$16,pomoc!E$10,0)</f>
        <v>0</v>
      </c>
      <c r="N274" s="25">
        <f ca="1">OFFSET(pomoc!$W$16,pomoc!F$10,0)</f>
        <v>0</v>
      </c>
      <c r="O274" s="25">
        <f ca="1">OFFSET(pomoc!$W$16,pomoc!G$10,0)</f>
        <v>0</v>
      </c>
      <c r="P274" s="25">
        <f ca="1">OFFSET(pomoc!$W$16,pomoc!H$10,0)</f>
        <v>0</v>
      </c>
      <c r="Q274" s="25">
        <f ca="1">OFFSET(pomoc!$W$16,pomoc!I$10,0)</f>
        <v>0</v>
      </c>
      <c r="R274" s="25">
        <f ca="1">OFFSET(pomoc!$W$16,pomoc!J$10,0)</f>
        <v>0</v>
      </c>
      <c r="S274" s="25">
        <f ca="1">OFFSET(pomoc!$W$16,pomoc!K$10,0)</f>
        <v>0</v>
      </c>
      <c r="T274" s="25">
        <f ca="1">OFFSET(pomoc!$W$16,pomoc!L$10,0)</f>
        <v>0</v>
      </c>
      <c r="U274" s="25">
        <f ca="1">OFFSET(pomoc!$W$16,pomoc!M$10,0)</f>
        <v>0</v>
      </c>
      <c r="V274" s="25">
        <f ca="1">OFFSET(pomoc!$W$16,pomoc!N$10,0)</f>
        <v>0</v>
      </c>
      <c r="W274" s="25">
        <f ca="1">OFFSET(pomoc!$W$16,pomoc!O$10,0)</f>
        <v>0</v>
      </c>
      <c r="X274" s="25">
        <f ca="1">OFFSET(pomoc!$W$16,pomoc!P$10,0)</f>
        <v>0</v>
      </c>
      <c r="Y274" s="25">
        <f ca="1">OFFSET(pomoc!$W$16,pomoc!Q$10,0)</f>
        <v>0</v>
      </c>
      <c r="Z274" s="25">
        <f ca="1">OFFSET(pomoc!$W$16,pomoc!R$10,0)</f>
        <v>0</v>
      </c>
      <c r="AA274" s="25">
        <f ca="1">OFFSET(pomoc!$W$16,pomoc!S$10,0)</f>
        <v>0</v>
      </c>
      <c r="AB274" s="25">
        <f ca="1">OFFSET(pomoc!$W$16,pomoc!T$10,0)</f>
        <v>0</v>
      </c>
      <c r="AC274" s="25">
        <f ca="1">OFFSET(pomoc!$W$16,pomoc!U$10,0)</f>
        <v>0</v>
      </c>
      <c r="AD274" s="25">
        <f ca="1">OFFSET(pomoc!$W$16,pomoc!V$10,0)</f>
        <v>0</v>
      </c>
      <c r="AE274" s="25">
        <f ca="1">OFFSET(pomoc!$W$16,pomoc!W$10,0)</f>
        <v>0</v>
      </c>
      <c r="AF274" s="25">
        <f ca="1">OFFSET(pomoc!$W$16,pomoc!X$10,0)</f>
        <v>0</v>
      </c>
      <c r="AG274" s="25">
        <f ca="1">OFFSET(pomoc!$W$16,pomoc!Y$10,0)</f>
        <v>0</v>
      </c>
      <c r="AH274" s="25">
        <f ca="1">OFFSET(pomoc!$W$16,pomoc!Z$10,0)</f>
        <v>0</v>
      </c>
      <c r="AI274" s="25">
        <f ca="1">OFFSET(pomoc!$W$16,pomoc!AA$10,0)</f>
        <v>0</v>
      </c>
      <c r="AJ274" s="25">
        <f ca="1">OFFSET(pomoc!$W$16,pomoc!AB$10,0)</f>
        <v>0</v>
      </c>
      <c r="AK274" s="25">
        <f ca="1">OFFSET(pomoc!$W$16,pomoc!AC$10,0)</f>
        <v>0</v>
      </c>
      <c r="AL274" s="25">
        <f ca="1">OFFSET(pomoc!$W$16,pomoc!AD$10,0)</f>
        <v>0</v>
      </c>
      <c r="AM274" s="25">
        <f ca="1">OFFSET(pomoc!$W$16,pomoc!AE$10,0)</f>
        <v>0</v>
      </c>
      <c r="AN274" s="25">
        <f ca="1">OFFSET(pomoc!$W$16,pomoc!AF$10,0)</f>
        <v>0</v>
      </c>
      <c r="AO274" s="25">
        <f ca="1">OFFSET(pomoc!$W$16,pomoc!AG$10,0)</f>
        <v>0</v>
      </c>
      <c r="AP274" s="25">
        <f ca="1">OFFSET(pomoc!$W$16,pomoc!AH$10,0)</f>
        <v>0</v>
      </c>
      <c r="AQ274" s="25">
        <f ca="1">OFFSET(pomoc!$W$16,pomoc!AI$10,0)</f>
        <v>0</v>
      </c>
      <c r="AR274" s="25">
        <f ca="1">OFFSET(pomoc!$W$16,pomoc!AJ$10,0)</f>
        <v>0</v>
      </c>
      <c r="AS274" s="25">
        <f ca="1">OFFSET(pomoc!$W$16,pomoc!AK$10,0)</f>
        <v>0</v>
      </c>
      <c r="AT274" s="25">
        <f ca="1">OFFSET(pomoc!$W$16,pomoc!AL$10,0)</f>
        <v>0</v>
      </c>
      <c r="AU274" s="25">
        <f ca="1">OFFSET(pomoc!$W$16,pomoc!AM$10,0)</f>
        <v>0</v>
      </c>
      <c r="AV274" s="25">
        <f ca="1">OFFSET(pomoc!$W$16,pomoc!AN$10,0)</f>
        <v>0</v>
      </c>
      <c r="AW274" s="25">
        <f ca="1">OFFSET(pomoc!$W$16,pomoc!AO$10,0)</f>
        <v>0</v>
      </c>
      <c r="AX274" s="25">
        <f ca="1">OFFSET(pomoc!$W$16,pomoc!AP$10,0)</f>
        <v>0</v>
      </c>
      <c r="AY274" s="25">
        <f ca="1">OFFSET(pomoc!$W$16,pomoc!AQ$10,0)</f>
        <v>0</v>
      </c>
      <c r="AZ274" s="25">
        <f ca="1">OFFSET(pomoc!$W$16,pomoc!AR$10,0)</f>
        <v>0</v>
      </c>
      <c r="BA274" s="25">
        <f ca="1">OFFSET(pomoc!$W$16,pomoc!AS$10,0)</f>
        <v>0</v>
      </c>
      <c r="BB274" s="25">
        <f ca="1">OFFSET(pomoc!$W$16,pomoc!AT$10,0)</f>
        <v>0</v>
      </c>
      <c r="BC274" s="25">
        <f ca="1">OFFSET(pomoc!$W$16,pomoc!AU$10,0)</f>
        <v>0</v>
      </c>
      <c r="BD274" s="25">
        <f ca="1">OFFSET(pomoc!$W$16,pomoc!AV$10,0)</f>
        <v>0</v>
      </c>
      <c r="BE274" s="25">
        <f ca="1">OFFSET(pomoc!$W$16,pomoc!AW$10,0)</f>
        <v>0</v>
      </c>
      <c r="BF274" s="25">
        <f ca="1">OFFSET(pomoc!$W$16,pomoc!AX$10,0)</f>
        <v>0</v>
      </c>
      <c r="BG274" s="25">
        <f ca="1">OFFSET(pomoc!$W$16,pomoc!AY$10,0)</f>
        <v>0</v>
      </c>
      <c r="BH274" s="25">
        <f ca="1">OFFSET(pomoc!$W$16,pomoc!AZ$10,0)</f>
        <v>0</v>
      </c>
      <c r="BI274" s="25">
        <f ca="1">OFFSET(pomoc!$W$16,pomoc!BA$10,0)</f>
        <v>0</v>
      </c>
      <c r="BJ274" s="25">
        <f ca="1">OFFSET(pomoc!$W$16,pomoc!BB$10,0)</f>
        <v>0</v>
      </c>
      <c r="BK274" s="25">
        <f ca="1">OFFSET(pomoc!$W$16,pomoc!BC$10,0)</f>
        <v>0</v>
      </c>
      <c r="BL274" s="25">
        <f ca="1">OFFSET(pomoc!$W$16,pomoc!BD$10,0)</f>
        <v>0</v>
      </c>
      <c r="BM274" s="25">
        <f ca="1">OFFSET(pomoc!$W$16,pomoc!BE$10,0)</f>
        <v>0</v>
      </c>
      <c r="BN274" s="25">
        <f ca="1">OFFSET(pomoc!$W$16,pomoc!BF$10,0)</f>
        <v>0</v>
      </c>
      <c r="BO274" s="25">
        <f ca="1">OFFSET(pomoc!$W$16,pomoc!BG$10,0)</f>
        <v>0</v>
      </c>
      <c r="BP274" s="25">
        <f ca="1">OFFSET(pomoc!$W$16,pomoc!BH$10,0)</f>
        <v>0</v>
      </c>
      <c r="BQ274" s="25">
        <f ca="1">OFFSET(pomoc!$W$16,pomoc!BI$10,0)</f>
        <v>0</v>
      </c>
      <c r="BR274" s="25">
        <f ca="1">OFFSET(pomoc!$W$16,pomoc!BJ$10,0)</f>
        <v>0</v>
      </c>
      <c r="BS274" s="25">
        <f ca="1">OFFSET(pomoc!$W$16,pomoc!BK$10,0)</f>
        <v>0</v>
      </c>
      <c r="BT274" s="25">
        <f ca="1">OFFSET(pomoc!$W$16,pomoc!BL$10,0)</f>
        <v>0</v>
      </c>
      <c r="BV274" s="32">
        <f ca="1">SUM(J274:BT274)</f>
        <v>0</v>
      </c>
      <c r="BY274" s="32">
        <f ca="1">BV274</f>
        <v>0</v>
      </c>
    </row>
    <row r="275" spans="3:141" x14ac:dyDescent="0.2">
      <c r="C275" s="23">
        <v>4</v>
      </c>
      <c r="D275" s="189" t="s">
        <v>108</v>
      </c>
      <c r="E275" s="190"/>
      <c r="F275" s="190"/>
      <c r="G275" s="190"/>
      <c r="H275" s="190"/>
      <c r="I275" s="191"/>
      <c r="J275" s="33">
        <f ca="1">OFFSET(pomoc!$W$17,pomoc!B$10,0)</f>
        <v>0</v>
      </c>
      <c r="K275" s="33">
        <f ca="1">OFFSET(pomoc!$W$17,pomoc!C$10,0)</f>
        <v>0</v>
      </c>
      <c r="L275" s="33">
        <f ca="1">OFFSET(pomoc!$W$17,pomoc!D$10,0)</f>
        <v>0</v>
      </c>
      <c r="M275" s="33">
        <f ca="1">OFFSET(pomoc!$W$17,pomoc!E$10,0)</f>
        <v>0</v>
      </c>
      <c r="N275" s="33">
        <f ca="1">OFFSET(pomoc!$W$17,pomoc!F$10,0)</f>
        <v>0</v>
      </c>
      <c r="O275" s="33">
        <f ca="1">OFFSET(pomoc!$W$17,pomoc!G$10,0)</f>
        <v>0</v>
      </c>
      <c r="P275" s="33">
        <f ca="1">OFFSET(pomoc!$W$17,pomoc!H$10,0)</f>
        <v>0</v>
      </c>
      <c r="Q275" s="33">
        <f ca="1">OFFSET(pomoc!$W$17,pomoc!I$10,0)</f>
        <v>0</v>
      </c>
      <c r="R275" s="33">
        <f ca="1">OFFSET(pomoc!$W$17,pomoc!J$10,0)</f>
        <v>0</v>
      </c>
      <c r="S275" s="33">
        <f ca="1">OFFSET(pomoc!$W$17,pomoc!K$10,0)</f>
        <v>0</v>
      </c>
      <c r="T275" s="33">
        <f ca="1">OFFSET(pomoc!$W$17,pomoc!L$10,0)</f>
        <v>0</v>
      </c>
      <c r="U275" s="33">
        <f ca="1">OFFSET(pomoc!$W$17,pomoc!M$10,0)</f>
        <v>0</v>
      </c>
      <c r="V275" s="33">
        <f ca="1">OFFSET(pomoc!$W$17,pomoc!N$10,0)</f>
        <v>0</v>
      </c>
      <c r="W275" s="33">
        <f ca="1">OFFSET(pomoc!$W$17,pomoc!O$10,0)</f>
        <v>0</v>
      </c>
      <c r="X275" s="33">
        <f ca="1">OFFSET(pomoc!$W$17,pomoc!P$10,0)</f>
        <v>0</v>
      </c>
      <c r="Y275" s="33">
        <f ca="1">OFFSET(pomoc!$W$17,pomoc!Q$10,0)</f>
        <v>0</v>
      </c>
      <c r="Z275" s="33">
        <f ca="1">OFFSET(pomoc!$W$17,pomoc!R$10,0)</f>
        <v>0</v>
      </c>
      <c r="AA275" s="33">
        <f ca="1">OFFSET(pomoc!$W$17,pomoc!S$10,0)</f>
        <v>0</v>
      </c>
      <c r="AB275" s="33">
        <f ca="1">OFFSET(pomoc!$W$17,pomoc!T$10,0)</f>
        <v>0</v>
      </c>
      <c r="AC275" s="33">
        <f ca="1">OFFSET(pomoc!$W$17,pomoc!U$10,0)</f>
        <v>0</v>
      </c>
      <c r="AD275" s="33">
        <f ca="1">OFFSET(pomoc!$W$17,pomoc!V$10,0)</f>
        <v>0</v>
      </c>
      <c r="AE275" s="33">
        <f ca="1">OFFSET(pomoc!$W$17,pomoc!W$10,0)</f>
        <v>0</v>
      </c>
      <c r="AF275" s="33">
        <f ca="1">OFFSET(pomoc!$W$17,pomoc!X$10,0)</f>
        <v>0</v>
      </c>
      <c r="AG275" s="33">
        <f ca="1">OFFSET(pomoc!$W$17,pomoc!Y$10,0)</f>
        <v>0</v>
      </c>
      <c r="AH275" s="33">
        <f ca="1">OFFSET(pomoc!$W$17,pomoc!Z$10,0)</f>
        <v>0</v>
      </c>
      <c r="AI275" s="33">
        <f ca="1">OFFSET(pomoc!$W$17,pomoc!AA$10,0)</f>
        <v>0</v>
      </c>
      <c r="AJ275" s="33">
        <f ca="1">OFFSET(pomoc!$W$17,pomoc!AB$10,0)</f>
        <v>0</v>
      </c>
      <c r="AK275" s="33">
        <f ca="1">OFFSET(pomoc!$W$17,pomoc!AC$10,0)</f>
        <v>0</v>
      </c>
      <c r="AL275" s="33">
        <f ca="1">OFFSET(pomoc!$W$17,pomoc!AD$10,0)</f>
        <v>0</v>
      </c>
      <c r="AM275" s="33">
        <f ca="1">OFFSET(pomoc!$W$17,pomoc!AE$10,0)</f>
        <v>0</v>
      </c>
      <c r="AN275" s="33">
        <f ca="1">OFFSET(pomoc!$W$17,pomoc!AF$10,0)</f>
        <v>0</v>
      </c>
      <c r="AO275" s="33">
        <f ca="1">OFFSET(pomoc!$W$17,pomoc!AG$10,0)</f>
        <v>0</v>
      </c>
      <c r="AP275" s="33">
        <f ca="1">OFFSET(pomoc!$W$17,pomoc!AH$10,0)</f>
        <v>0</v>
      </c>
      <c r="AQ275" s="33">
        <f ca="1">OFFSET(pomoc!$W$17,pomoc!AI$10,0)</f>
        <v>0</v>
      </c>
      <c r="AR275" s="33">
        <f ca="1">OFFSET(pomoc!$W$17,pomoc!AJ$10,0)</f>
        <v>0</v>
      </c>
      <c r="AS275" s="33">
        <f ca="1">OFFSET(pomoc!$W$17,pomoc!AK$10,0)</f>
        <v>0</v>
      </c>
      <c r="AT275" s="33">
        <f ca="1">OFFSET(pomoc!$W$17,pomoc!AL$10,0)</f>
        <v>0</v>
      </c>
      <c r="AU275" s="33">
        <f ca="1">OFFSET(pomoc!$W$17,pomoc!AM$10,0)</f>
        <v>0</v>
      </c>
      <c r="AV275" s="33">
        <f ca="1">OFFSET(pomoc!$W$17,pomoc!AN$10,0)</f>
        <v>0</v>
      </c>
      <c r="AW275" s="33">
        <f ca="1">OFFSET(pomoc!$W$17,pomoc!AO$10,0)</f>
        <v>0</v>
      </c>
      <c r="AX275" s="33">
        <f ca="1">OFFSET(pomoc!$W$17,pomoc!AP$10,0)</f>
        <v>0</v>
      </c>
      <c r="AY275" s="33">
        <f ca="1">OFFSET(pomoc!$W$17,pomoc!AQ$10,0)</f>
        <v>0</v>
      </c>
      <c r="AZ275" s="33">
        <f ca="1">OFFSET(pomoc!$W$17,pomoc!AR$10,0)</f>
        <v>0</v>
      </c>
      <c r="BA275" s="33">
        <f ca="1">OFFSET(pomoc!$W$17,pomoc!AS$10,0)</f>
        <v>0</v>
      </c>
      <c r="BB275" s="33">
        <f ca="1">OFFSET(pomoc!$W$17,pomoc!AT$10,0)</f>
        <v>0</v>
      </c>
      <c r="BC275" s="33">
        <f ca="1">OFFSET(pomoc!$W$17,pomoc!AU$10,0)</f>
        <v>0</v>
      </c>
      <c r="BD275" s="33">
        <f ca="1">OFFSET(pomoc!$W$17,pomoc!AV$10,0)</f>
        <v>0</v>
      </c>
      <c r="BE275" s="33">
        <f ca="1">OFFSET(pomoc!$W$17,pomoc!AW$10,0)</f>
        <v>0</v>
      </c>
      <c r="BF275" s="33">
        <f ca="1">OFFSET(pomoc!$W$17,pomoc!AX$10,0)</f>
        <v>0</v>
      </c>
      <c r="BG275" s="33">
        <f ca="1">OFFSET(pomoc!$W$17,pomoc!AY$10,0)</f>
        <v>0</v>
      </c>
      <c r="BH275" s="33">
        <f ca="1">OFFSET(pomoc!$W$17,pomoc!AZ$10,0)</f>
        <v>0</v>
      </c>
      <c r="BI275" s="33">
        <f ca="1">OFFSET(pomoc!$W$17,pomoc!BA$10,0)</f>
        <v>0</v>
      </c>
      <c r="BJ275" s="33">
        <f ca="1">OFFSET(pomoc!$W$17,pomoc!BB$10,0)</f>
        <v>0</v>
      </c>
      <c r="BK275" s="33">
        <f ca="1">OFFSET(pomoc!$W$17,pomoc!BC$10,0)</f>
        <v>0</v>
      </c>
      <c r="BL275" s="33">
        <f ca="1">OFFSET(pomoc!$W$17,pomoc!BD$10,0)</f>
        <v>0</v>
      </c>
      <c r="BM275" s="33">
        <f ca="1">OFFSET(pomoc!$W$17,pomoc!BE$10,0)</f>
        <v>0</v>
      </c>
      <c r="BN275" s="33">
        <f ca="1">OFFSET(pomoc!$W$17,pomoc!BF$10,0)</f>
        <v>0</v>
      </c>
      <c r="BO275" s="33">
        <f ca="1">OFFSET(pomoc!$W$17,pomoc!BG$10,0)</f>
        <v>0</v>
      </c>
      <c r="BP275" s="33">
        <f ca="1">OFFSET(pomoc!$W$17,pomoc!BH$10,0)</f>
        <v>0</v>
      </c>
      <c r="BQ275" s="33">
        <f ca="1">OFFSET(pomoc!$W$17,pomoc!BI$10,0)</f>
        <v>0</v>
      </c>
      <c r="BR275" s="33">
        <f ca="1">OFFSET(pomoc!$W$17,pomoc!BJ$10,0)</f>
        <v>0</v>
      </c>
      <c r="BS275" s="33">
        <f ca="1">OFFSET(pomoc!$W$17,pomoc!BK$10,0)</f>
        <v>0</v>
      </c>
      <c r="BT275" s="33">
        <f ca="1">OFFSET(pomoc!$W$17,pomoc!BL$10,0)</f>
        <v>0</v>
      </c>
    </row>
    <row r="276" spans="3:141" x14ac:dyDescent="0.2">
      <c r="C276" s="23">
        <v>5</v>
      </c>
      <c r="D276" s="189" t="s">
        <v>122</v>
      </c>
      <c r="E276" s="190"/>
      <c r="F276" s="190"/>
      <c r="G276" s="190"/>
      <c r="H276" s="190"/>
      <c r="I276" s="191"/>
      <c r="J276" s="21" t="str">
        <f t="shared" ref="J276:AO276" ca="1" si="125">IF(ISTEXT(J269),IF($BV272=0,0,CA272/$BV272),"")</f>
        <v/>
      </c>
      <c r="K276" s="21" t="str">
        <f t="shared" ca="1" si="125"/>
        <v/>
      </c>
      <c r="L276" s="21" t="str">
        <f t="shared" ca="1" si="125"/>
        <v/>
      </c>
      <c r="M276" s="21" t="str">
        <f t="shared" ca="1" si="125"/>
        <v/>
      </c>
      <c r="N276" s="21" t="str">
        <f t="shared" ca="1" si="125"/>
        <v/>
      </c>
      <c r="O276" s="21" t="str">
        <f t="shared" ca="1" si="125"/>
        <v/>
      </c>
      <c r="P276" s="21" t="str">
        <f t="shared" ca="1" si="125"/>
        <v/>
      </c>
      <c r="Q276" s="21" t="str">
        <f t="shared" ca="1" si="125"/>
        <v/>
      </c>
      <c r="R276" s="21" t="str">
        <f t="shared" ca="1" si="125"/>
        <v/>
      </c>
      <c r="S276" s="21" t="str">
        <f t="shared" ca="1" si="125"/>
        <v/>
      </c>
      <c r="T276" s="21" t="str">
        <f t="shared" ca="1" si="125"/>
        <v/>
      </c>
      <c r="U276" s="21" t="str">
        <f t="shared" ca="1" si="125"/>
        <v/>
      </c>
      <c r="V276" s="21" t="str">
        <f t="shared" ca="1" si="125"/>
        <v/>
      </c>
      <c r="W276" s="21" t="str">
        <f t="shared" ca="1" si="125"/>
        <v/>
      </c>
      <c r="X276" s="21" t="str">
        <f t="shared" ca="1" si="125"/>
        <v/>
      </c>
      <c r="Y276" s="21" t="str">
        <f t="shared" ca="1" si="125"/>
        <v/>
      </c>
      <c r="Z276" s="21" t="str">
        <f t="shared" ca="1" si="125"/>
        <v/>
      </c>
      <c r="AA276" s="21" t="str">
        <f t="shared" ca="1" si="125"/>
        <v/>
      </c>
      <c r="AB276" s="21" t="str">
        <f t="shared" ca="1" si="125"/>
        <v/>
      </c>
      <c r="AC276" s="21" t="str">
        <f t="shared" ca="1" si="125"/>
        <v/>
      </c>
      <c r="AD276" s="21" t="str">
        <f t="shared" ca="1" si="125"/>
        <v/>
      </c>
      <c r="AE276" s="21" t="str">
        <f t="shared" ca="1" si="125"/>
        <v/>
      </c>
      <c r="AF276" s="21" t="str">
        <f t="shared" ca="1" si="125"/>
        <v/>
      </c>
      <c r="AG276" s="21" t="str">
        <f t="shared" ca="1" si="125"/>
        <v/>
      </c>
      <c r="AH276" s="21" t="str">
        <f t="shared" ca="1" si="125"/>
        <v/>
      </c>
      <c r="AI276" s="21" t="str">
        <f t="shared" ca="1" si="125"/>
        <v/>
      </c>
      <c r="AJ276" s="21" t="str">
        <f t="shared" ca="1" si="125"/>
        <v/>
      </c>
      <c r="AK276" s="21" t="str">
        <f t="shared" ca="1" si="125"/>
        <v/>
      </c>
      <c r="AL276" s="21" t="str">
        <f t="shared" ca="1" si="125"/>
        <v/>
      </c>
      <c r="AM276" s="21" t="str">
        <f t="shared" ca="1" si="125"/>
        <v/>
      </c>
      <c r="AN276" s="21" t="str">
        <f t="shared" ca="1" si="125"/>
        <v/>
      </c>
      <c r="AO276" s="21" t="str">
        <f t="shared" ca="1" si="125"/>
        <v/>
      </c>
      <c r="AP276" s="21" t="str">
        <f t="shared" ref="AP276:BT276" ca="1" si="126">IF(ISTEXT(AP269),IF($BV272=0,0,DG272/$BV272),"")</f>
        <v/>
      </c>
      <c r="AQ276" s="21" t="str">
        <f t="shared" ca="1" si="126"/>
        <v/>
      </c>
      <c r="AR276" s="21" t="str">
        <f t="shared" ca="1" si="126"/>
        <v/>
      </c>
      <c r="AS276" s="21" t="str">
        <f t="shared" ca="1" si="126"/>
        <v/>
      </c>
      <c r="AT276" s="21" t="str">
        <f t="shared" ca="1" si="126"/>
        <v/>
      </c>
      <c r="AU276" s="21" t="str">
        <f t="shared" ca="1" si="126"/>
        <v/>
      </c>
      <c r="AV276" s="21" t="str">
        <f t="shared" ca="1" si="126"/>
        <v/>
      </c>
      <c r="AW276" s="21" t="str">
        <f t="shared" ca="1" si="126"/>
        <v/>
      </c>
      <c r="AX276" s="21" t="str">
        <f t="shared" ca="1" si="126"/>
        <v/>
      </c>
      <c r="AY276" s="21" t="str">
        <f t="shared" ca="1" si="126"/>
        <v/>
      </c>
      <c r="AZ276" s="21" t="str">
        <f t="shared" ca="1" si="126"/>
        <v/>
      </c>
      <c r="BA276" s="21" t="str">
        <f t="shared" ca="1" si="126"/>
        <v/>
      </c>
      <c r="BB276" s="21" t="str">
        <f t="shared" ca="1" si="126"/>
        <v/>
      </c>
      <c r="BC276" s="21" t="str">
        <f t="shared" ca="1" si="126"/>
        <v/>
      </c>
      <c r="BD276" s="21" t="str">
        <f t="shared" ca="1" si="126"/>
        <v/>
      </c>
      <c r="BE276" s="21" t="str">
        <f t="shared" ca="1" si="126"/>
        <v/>
      </c>
      <c r="BF276" s="21" t="str">
        <f t="shared" ca="1" si="126"/>
        <v/>
      </c>
      <c r="BG276" s="21" t="str">
        <f t="shared" ca="1" si="126"/>
        <v/>
      </c>
      <c r="BH276" s="21" t="str">
        <f t="shared" ca="1" si="126"/>
        <v/>
      </c>
      <c r="BI276" s="21" t="str">
        <f t="shared" ca="1" si="126"/>
        <v/>
      </c>
      <c r="BJ276" s="21" t="str">
        <f t="shared" ca="1" si="126"/>
        <v/>
      </c>
      <c r="BK276" s="21" t="str">
        <f t="shared" ca="1" si="126"/>
        <v/>
      </c>
      <c r="BL276" s="21" t="str">
        <f t="shared" ca="1" si="126"/>
        <v/>
      </c>
      <c r="BM276" s="21" t="str">
        <f t="shared" ca="1" si="126"/>
        <v/>
      </c>
      <c r="BN276" s="21" t="str">
        <f t="shared" ca="1" si="126"/>
        <v/>
      </c>
      <c r="BO276" s="21" t="str">
        <f t="shared" ca="1" si="126"/>
        <v/>
      </c>
      <c r="BP276" s="21" t="str">
        <f t="shared" ca="1" si="126"/>
        <v/>
      </c>
      <c r="BQ276" s="21" t="str">
        <f t="shared" ca="1" si="126"/>
        <v/>
      </c>
      <c r="BR276" s="21" t="str">
        <f t="shared" ca="1" si="126"/>
        <v/>
      </c>
      <c r="BS276" s="21" t="str">
        <f t="shared" ca="1" si="126"/>
        <v/>
      </c>
      <c r="BT276" s="21" t="str">
        <f t="shared" ca="1" si="126"/>
        <v/>
      </c>
    </row>
    <row r="277" spans="3:141" x14ac:dyDescent="0.2">
      <c r="C277" s="23">
        <v>6</v>
      </c>
      <c r="D277" s="189" t="s">
        <v>20</v>
      </c>
      <c r="E277" s="190"/>
      <c r="F277" s="190"/>
      <c r="G277" s="190"/>
      <c r="H277" s="190"/>
      <c r="I277" s="191"/>
      <c r="J277" s="41" t="str">
        <f ca="1">IF(ISNUMBER(J276),J276*jst!#REF!,"")</f>
        <v/>
      </c>
      <c r="K277" s="41" t="str">
        <f ca="1">IF(ISNUMBER(K276),K276*jst!#REF!,"")</f>
        <v/>
      </c>
      <c r="L277" s="41" t="str">
        <f ca="1">IF(ISNUMBER(L276),L276*jst!#REF!,"")</f>
        <v/>
      </c>
      <c r="M277" s="41" t="str">
        <f ca="1">IF(ISNUMBER(M276),M276*jst!#REF!,"")</f>
        <v/>
      </c>
      <c r="N277" s="41" t="str">
        <f ca="1">IF(ISNUMBER(N276),N276*jst!#REF!,"")</f>
        <v/>
      </c>
      <c r="O277" s="41" t="str">
        <f ca="1">IF(ISNUMBER(O276),O276*jst!#REF!,"")</f>
        <v/>
      </c>
      <c r="P277" s="41" t="str">
        <f ca="1">IF(ISNUMBER(P276),P276*jst!#REF!,"")</f>
        <v/>
      </c>
      <c r="Q277" s="41" t="str">
        <f ca="1">IF(ISNUMBER(Q276),Q276*jst!#REF!,"")</f>
        <v/>
      </c>
      <c r="R277" s="41" t="str">
        <f ca="1">IF(ISNUMBER(R276),R276*jst!#REF!,"")</f>
        <v/>
      </c>
      <c r="S277" s="41" t="str">
        <f ca="1">IF(ISNUMBER(S276),S276*jst!#REF!,"")</f>
        <v/>
      </c>
      <c r="T277" s="41" t="str">
        <f ca="1">IF(ISNUMBER(T276),T276*jst!#REF!,"")</f>
        <v/>
      </c>
      <c r="U277" s="41" t="str">
        <f ca="1">IF(ISNUMBER(U276),U276*jst!#REF!,"")</f>
        <v/>
      </c>
      <c r="V277" s="41" t="str">
        <f ca="1">IF(ISNUMBER(V276),V276*jst!#REF!,"")</f>
        <v/>
      </c>
      <c r="W277" s="41" t="str">
        <f ca="1">IF(ISNUMBER(W276),W276*jst!#REF!,"")</f>
        <v/>
      </c>
      <c r="X277" s="41" t="str">
        <f ca="1">IF(ISNUMBER(X276),X276*jst!#REF!,"")</f>
        <v/>
      </c>
      <c r="Y277" s="41" t="str">
        <f ca="1">IF(ISNUMBER(Y276),Y276*jst!#REF!,"")</f>
        <v/>
      </c>
      <c r="Z277" s="41" t="str">
        <f ca="1">IF(ISNUMBER(Z276),Z276*jst!#REF!,"")</f>
        <v/>
      </c>
      <c r="AA277" s="41" t="str">
        <f ca="1">IF(ISNUMBER(AA276),AA276*jst!#REF!,"")</f>
        <v/>
      </c>
      <c r="AB277" s="41" t="str">
        <f ca="1">IF(ISNUMBER(AB276),AB276*jst!#REF!,"")</f>
        <v/>
      </c>
      <c r="AC277" s="41" t="str">
        <f ca="1">IF(ISNUMBER(AC276),AC276*jst!#REF!,"")</f>
        <v/>
      </c>
      <c r="AD277" s="41" t="str">
        <f ca="1">IF(ISNUMBER(AD276),AD276*jst!#REF!,"")</f>
        <v/>
      </c>
      <c r="AE277" s="41" t="str">
        <f ca="1">IF(ISNUMBER(AE276),AE276*jst!#REF!,"")</f>
        <v/>
      </c>
      <c r="AF277" s="41" t="str">
        <f ca="1">IF(ISNUMBER(AF276),AF276*jst!#REF!,"")</f>
        <v/>
      </c>
      <c r="AG277" s="41" t="str">
        <f ca="1">IF(ISNUMBER(AG276),AG276*jst!#REF!,"")</f>
        <v/>
      </c>
      <c r="AH277" s="41" t="str">
        <f ca="1">IF(ISNUMBER(AH276),AH276*jst!#REF!,"")</f>
        <v/>
      </c>
      <c r="AI277" s="41" t="str">
        <f ca="1">IF(ISNUMBER(AI276),AI276*jst!#REF!,"")</f>
        <v/>
      </c>
      <c r="AJ277" s="41" t="str">
        <f ca="1">IF(ISNUMBER(AJ276),AJ276*jst!#REF!,"")</f>
        <v/>
      </c>
      <c r="AK277" s="41" t="str">
        <f ca="1">IF(ISNUMBER(AK276),AK276*jst!#REF!,"")</f>
        <v/>
      </c>
      <c r="AL277" s="41" t="str">
        <f ca="1">IF(ISNUMBER(AL276),AL276*jst!#REF!,"")</f>
        <v/>
      </c>
      <c r="AM277" s="41" t="str">
        <f ca="1">IF(ISNUMBER(AM276),AM276*jst!#REF!,"")</f>
        <v/>
      </c>
      <c r="AN277" s="41" t="str">
        <f ca="1">IF(ISNUMBER(AN276),AN276*jst!#REF!,"")</f>
        <v/>
      </c>
      <c r="AO277" s="41" t="str">
        <f ca="1">IF(ISNUMBER(AO276),AO276*jst!#REF!,"")</f>
        <v/>
      </c>
      <c r="AP277" s="41" t="str">
        <f ca="1">IF(ISNUMBER(AP276),AP276*jst!#REF!,"")</f>
        <v/>
      </c>
      <c r="AQ277" s="41" t="str">
        <f ca="1">IF(ISNUMBER(AQ276),AQ276*jst!#REF!,"")</f>
        <v/>
      </c>
      <c r="AR277" s="41" t="str">
        <f ca="1">IF(ISNUMBER(AR276),AR276*jst!#REF!,"")</f>
        <v/>
      </c>
      <c r="AS277" s="41" t="str">
        <f ca="1">IF(ISNUMBER(AS276),AS276*jst!#REF!,"")</f>
        <v/>
      </c>
      <c r="AT277" s="41" t="str">
        <f ca="1">IF(ISNUMBER(AT276),AT276*jst!#REF!,"")</f>
        <v/>
      </c>
      <c r="AU277" s="41" t="str">
        <f ca="1">IF(ISNUMBER(AU276),AU276*jst!#REF!,"")</f>
        <v/>
      </c>
      <c r="AV277" s="41" t="str">
        <f ca="1">IF(ISNUMBER(AV276),AV276*jst!#REF!,"")</f>
        <v/>
      </c>
      <c r="AW277" s="41" t="str">
        <f ca="1">IF(ISNUMBER(AW276),AW276*jst!#REF!,"")</f>
        <v/>
      </c>
      <c r="AX277" s="41" t="str">
        <f ca="1">IF(ISNUMBER(AX276),AX276*jst!#REF!,"")</f>
        <v/>
      </c>
      <c r="AY277" s="41" t="str">
        <f ca="1">IF(ISNUMBER(AY276),AY276*jst!#REF!,"")</f>
        <v/>
      </c>
      <c r="AZ277" s="41" t="str">
        <f ca="1">IF(ISNUMBER(AZ276),AZ276*jst!#REF!,"")</f>
        <v/>
      </c>
      <c r="BA277" s="41" t="str">
        <f ca="1">IF(ISNUMBER(BA276),BA276*jst!#REF!,"")</f>
        <v/>
      </c>
      <c r="BB277" s="41" t="str">
        <f ca="1">IF(ISNUMBER(BB276),BB276*jst!#REF!,"")</f>
        <v/>
      </c>
      <c r="BC277" s="41" t="str">
        <f ca="1">IF(ISNUMBER(BC276),BC276*jst!#REF!,"")</f>
        <v/>
      </c>
      <c r="BD277" s="41" t="str">
        <f ca="1">IF(ISNUMBER(BD276),BD276*jst!#REF!,"")</f>
        <v/>
      </c>
      <c r="BE277" s="41" t="str">
        <f ca="1">IF(ISNUMBER(BE276),BE276*jst!#REF!,"")</f>
        <v/>
      </c>
      <c r="BF277" s="41" t="str">
        <f ca="1">IF(ISNUMBER(BF276),BF276*jst!#REF!,"")</f>
        <v/>
      </c>
      <c r="BG277" s="41" t="str">
        <f ca="1">IF(ISNUMBER(BG276),BG276*jst!#REF!,"")</f>
        <v/>
      </c>
      <c r="BH277" s="41" t="str">
        <f ca="1">IF(ISNUMBER(BH276),BH276*jst!#REF!,"")</f>
        <v/>
      </c>
      <c r="BI277" s="41" t="str">
        <f ca="1">IF(ISNUMBER(BI276),BI276*jst!#REF!,"")</f>
        <v/>
      </c>
      <c r="BJ277" s="41" t="str">
        <f ca="1">IF(ISNUMBER(BJ276),BJ276*jst!#REF!,"")</f>
        <v/>
      </c>
      <c r="BK277" s="41" t="str">
        <f ca="1">IF(ISNUMBER(BK276),BK276*jst!#REF!,"")</f>
        <v/>
      </c>
      <c r="BL277" s="41" t="str">
        <f ca="1">IF(ISNUMBER(BL276),BL276*jst!#REF!,"")</f>
        <v/>
      </c>
      <c r="BM277" s="41" t="str">
        <f ca="1">IF(ISNUMBER(BM276),BM276*jst!#REF!,"")</f>
        <v/>
      </c>
      <c r="BN277" s="41" t="str">
        <f ca="1">IF(ISNUMBER(BN276),BN276*jst!#REF!,"")</f>
        <v/>
      </c>
      <c r="BO277" s="41" t="str">
        <f ca="1">IF(ISNUMBER(BO276),BO276*jst!#REF!,"")</f>
        <v/>
      </c>
      <c r="BP277" s="41" t="str">
        <f ca="1">IF(ISNUMBER(BP276),BP276*jst!#REF!,"")</f>
        <v/>
      </c>
      <c r="BQ277" s="41" t="str">
        <f ca="1">IF(ISNUMBER(BQ276),BQ276*jst!#REF!,"")</f>
        <v/>
      </c>
      <c r="BR277" s="41" t="str">
        <f ca="1">IF(ISNUMBER(BR276),BR276*jst!#REF!,"")</f>
        <v/>
      </c>
      <c r="BS277" s="41" t="str">
        <f ca="1">IF(ISNUMBER(BS276),BS276*jst!#REF!,"")</f>
        <v/>
      </c>
      <c r="BT277" s="41" t="str">
        <f ca="1">IF(ISNUMBER(BT276),BT276*jst!#REF!,"")</f>
        <v/>
      </c>
    </row>
    <row r="278" spans="3:141" ht="13.5" thickBot="1" x14ac:dyDescent="0.25">
      <c r="C278" s="23">
        <v>7</v>
      </c>
      <c r="D278" s="171" t="s">
        <v>19</v>
      </c>
      <c r="E278" s="172"/>
      <c r="F278" s="172"/>
      <c r="G278" s="172"/>
      <c r="H278" s="172"/>
      <c r="I278" s="173"/>
      <c r="J278" s="48" t="str">
        <f t="shared" ref="J278:AO278" ca="1" si="127">IF(ISNUMBER(J277),J277*12,"")</f>
        <v/>
      </c>
      <c r="K278" s="48" t="str">
        <f t="shared" ca="1" si="127"/>
        <v/>
      </c>
      <c r="L278" s="48" t="str">
        <f t="shared" ca="1" si="127"/>
        <v/>
      </c>
      <c r="M278" s="48" t="str">
        <f t="shared" ca="1" si="127"/>
        <v/>
      </c>
      <c r="N278" s="48" t="str">
        <f t="shared" ca="1" si="127"/>
        <v/>
      </c>
      <c r="O278" s="48" t="str">
        <f t="shared" ca="1" si="127"/>
        <v/>
      </c>
      <c r="P278" s="48" t="str">
        <f t="shared" ca="1" si="127"/>
        <v/>
      </c>
      <c r="Q278" s="48" t="str">
        <f t="shared" ca="1" si="127"/>
        <v/>
      </c>
      <c r="R278" s="48" t="str">
        <f t="shared" ca="1" si="127"/>
        <v/>
      </c>
      <c r="S278" s="48" t="str">
        <f t="shared" ca="1" si="127"/>
        <v/>
      </c>
      <c r="T278" s="48" t="str">
        <f t="shared" ca="1" si="127"/>
        <v/>
      </c>
      <c r="U278" s="48" t="str">
        <f t="shared" ca="1" si="127"/>
        <v/>
      </c>
      <c r="V278" s="48" t="str">
        <f t="shared" ca="1" si="127"/>
        <v/>
      </c>
      <c r="W278" s="48" t="str">
        <f t="shared" ca="1" si="127"/>
        <v/>
      </c>
      <c r="X278" s="48" t="str">
        <f t="shared" ca="1" si="127"/>
        <v/>
      </c>
      <c r="Y278" s="48" t="str">
        <f t="shared" ca="1" si="127"/>
        <v/>
      </c>
      <c r="Z278" s="48" t="str">
        <f t="shared" ca="1" si="127"/>
        <v/>
      </c>
      <c r="AA278" s="48" t="str">
        <f t="shared" ca="1" si="127"/>
        <v/>
      </c>
      <c r="AB278" s="48" t="str">
        <f t="shared" ca="1" si="127"/>
        <v/>
      </c>
      <c r="AC278" s="48" t="str">
        <f t="shared" ca="1" si="127"/>
        <v/>
      </c>
      <c r="AD278" s="48" t="str">
        <f t="shared" ca="1" si="127"/>
        <v/>
      </c>
      <c r="AE278" s="48" t="str">
        <f t="shared" ca="1" si="127"/>
        <v/>
      </c>
      <c r="AF278" s="48" t="str">
        <f t="shared" ca="1" si="127"/>
        <v/>
      </c>
      <c r="AG278" s="48" t="str">
        <f t="shared" ca="1" si="127"/>
        <v/>
      </c>
      <c r="AH278" s="48" t="str">
        <f t="shared" ca="1" si="127"/>
        <v/>
      </c>
      <c r="AI278" s="48" t="str">
        <f t="shared" ca="1" si="127"/>
        <v/>
      </c>
      <c r="AJ278" s="48" t="str">
        <f t="shared" ca="1" si="127"/>
        <v/>
      </c>
      <c r="AK278" s="48" t="str">
        <f t="shared" ca="1" si="127"/>
        <v/>
      </c>
      <c r="AL278" s="48" t="str">
        <f t="shared" ca="1" si="127"/>
        <v/>
      </c>
      <c r="AM278" s="48" t="str">
        <f t="shared" ca="1" si="127"/>
        <v/>
      </c>
      <c r="AN278" s="48" t="str">
        <f t="shared" ca="1" si="127"/>
        <v/>
      </c>
      <c r="AO278" s="48" t="str">
        <f t="shared" ca="1" si="127"/>
        <v/>
      </c>
      <c r="AP278" s="48" t="str">
        <f t="shared" ref="AP278:BT278" ca="1" si="128">IF(ISNUMBER(AP277),AP277*12,"")</f>
        <v/>
      </c>
      <c r="AQ278" s="48" t="str">
        <f t="shared" ca="1" si="128"/>
        <v/>
      </c>
      <c r="AR278" s="48" t="str">
        <f t="shared" ca="1" si="128"/>
        <v/>
      </c>
      <c r="AS278" s="48" t="str">
        <f t="shared" ca="1" si="128"/>
        <v/>
      </c>
      <c r="AT278" s="48" t="str">
        <f t="shared" ca="1" si="128"/>
        <v/>
      </c>
      <c r="AU278" s="48" t="str">
        <f t="shared" ca="1" si="128"/>
        <v/>
      </c>
      <c r="AV278" s="48" t="str">
        <f t="shared" ca="1" si="128"/>
        <v/>
      </c>
      <c r="AW278" s="48" t="str">
        <f t="shared" ca="1" si="128"/>
        <v/>
      </c>
      <c r="AX278" s="48" t="str">
        <f t="shared" ca="1" si="128"/>
        <v/>
      </c>
      <c r="AY278" s="48" t="str">
        <f t="shared" ca="1" si="128"/>
        <v/>
      </c>
      <c r="AZ278" s="48" t="str">
        <f t="shared" ca="1" si="128"/>
        <v/>
      </c>
      <c r="BA278" s="48" t="str">
        <f t="shared" ca="1" si="128"/>
        <v/>
      </c>
      <c r="BB278" s="48" t="str">
        <f t="shared" ca="1" si="128"/>
        <v/>
      </c>
      <c r="BC278" s="48" t="str">
        <f t="shared" ca="1" si="128"/>
        <v/>
      </c>
      <c r="BD278" s="48" t="str">
        <f t="shared" ca="1" si="128"/>
        <v/>
      </c>
      <c r="BE278" s="48" t="str">
        <f t="shared" ca="1" si="128"/>
        <v/>
      </c>
      <c r="BF278" s="48" t="str">
        <f t="shared" ca="1" si="128"/>
        <v/>
      </c>
      <c r="BG278" s="48" t="str">
        <f t="shared" ca="1" si="128"/>
        <v/>
      </c>
      <c r="BH278" s="48" t="str">
        <f t="shared" ca="1" si="128"/>
        <v/>
      </c>
      <c r="BI278" s="48" t="str">
        <f t="shared" ca="1" si="128"/>
        <v/>
      </c>
      <c r="BJ278" s="48" t="str">
        <f t="shared" ca="1" si="128"/>
        <v/>
      </c>
      <c r="BK278" s="48" t="str">
        <f t="shared" ca="1" si="128"/>
        <v/>
      </c>
      <c r="BL278" s="48" t="str">
        <f t="shared" ca="1" si="128"/>
        <v/>
      </c>
      <c r="BM278" s="48" t="str">
        <f t="shared" ca="1" si="128"/>
        <v/>
      </c>
      <c r="BN278" s="48" t="str">
        <f t="shared" ca="1" si="128"/>
        <v/>
      </c>
      <c r="BO278" s="48" t="str">
        <f t="shared" ca="1" si="128"/>
        <v/>
      </c>
      <c r="BP278" s="48" t="str">
        <f t="shared" ca="1" si="128"/>
        <v/>
      </c>
      <c r="BQ278" s="48" t="str">
        <f t="shared" ca="1" si="128"/>
        <v/>
      </c>
      <c r="BR278" s="48" t="str">
        <f t="shared" ca="1" si="128"/>
        <v/>
      </c>
      <c r="BS278" s="48" t="str">
        <f t="shared" ca="1" si="128"/>
        <v/>
      </c>
      <c r="BT278" s="48" t="str">
        <f t="shared" ca="1" si="128"/>
        <v/>
      </c>
    </row>
    <row r="279" spans="3:141" ht="13.5" thickBot="1" x14ac:dyDescent="0.25"/>
    <row r="280" spans="3:141" ht="13.5" thickBot="1" x14ac:dyDescent="0.25">
      <c r="C280" s="174" t="s">
        <v>15</v>
      </c>
      <c r="D280" s="176" t="s">
        <v>18</v>
      </c>
      <c r="E280" s="177"/>
      <c r="F280" s="195" t="str">
        <f>pomoc!X$6</f>
        <v/>
      </c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70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2"/>
    </row>
    <row r="281" spans="3:141" x14ac:dyDescent="0.2">
      <c r="C281" s="175"/>
      <c r="D281" s="178" t="s">
        <v>13</v>
      </c>
      <c r="E281" s="179"/>
      <c r="F281" s="196" t="str">
        <f>pomoc!X$5</f>
        <v>p23</v>
      </c>
      <c r="G281" s="181"/>
      <c r="H281" s="178" t="s">
        <v>21</v>
      </c>
      <c r="I281" s="179"/>
      <c r="J281" s="28">
        <f ca="1">OFFSET(pomoc!$X$12,pomoc!B$10,0)</f>
        <v>0</v>
      </c>
      <c r="K281" s="28">
        <f ca="1">OFFSET(pomoc!$X$12,pomoc!C$10,0)</f>
        <v>0</v>
      </c>
      <c r="L281" s="28">
        <f ca="1">OFFSET(pomoc!$X$12,pomoc!D$10,0)</f>
        <v>0</v>
      </c>
      <c r="M281" s="28">
        <f ca="1">OFFSET(pomoc!$X$12,pomoc!E$10,0)</f>
        <v>0</v>
      </c>
      <c r="N281" s="28">
        <f ca="1">OFFSET(pomoc!$X$12,pomoc!F$10,0)</f>
        <v>0</v>
      </c>
      <c r="O281" s="28">
        <f ca="1">OFFSET(pomoc!$X$12,pomoc!G$10,0)</f>
        <v>0</v>
      </c>
      <c r="P281" s="28">
        <f ca="1">OFFSET(pomoc!$X$12,pomoc!H$10,0)</f>
        <v>0</v>
      </c>
      <c r="Q281" s="28">
        <f ca="1">OFFSET(pomoc!$X$12,pomoc!I$10,0)</f>
        <v>0</v>
      </c>
      <c r="R281" s="28">
        <f ca="1">OFFSET(pomoc!$X$12,pomoc!J$10,0)</f>
        <v>0</v>
      </c>
      <c r="S281" s="28">
        <f ca="1">OFFSET(pomoc!$X$12,pomoc!K$10,0)</f>
        <v>0</v>
      </c>
      <c r="T281" s="28">
        <f ca="1">OFFSET(pomoc!$X$12,pomoc!L$10,0)</f>
        <v>0</v>
      </c>
      <c r="U281" s="28">
        <f ca="1">OFFSET(pomoc!$X$12,pomoc!M$10,0)</f>
        <v>0</v>
      </c>
      <c r="V281" s="28">
        <f ca="1">OFFSET(pomoc!$X$12,pomoc!N$10,0)</f>
        <v>0</v>
      </c>
      <c r="W281" s="28">
        <f ca="1">OFFSET(pomoc!$X$12,pomoc!O$10,0)</f>
        <v>0</v>
      </c>
      <c r="X281" s="28">
        <f ca="1">OFFSET(pomoc!$X$12,pomoc!P$10,0)</f>
        <v>0</v>
      </c>
      <c r="Y281" s="28">
        <f ca="1">OFFSET(pomoc!$X$12,pomoc!Q$10,0)</f>
        <v>0</v>
      </c>
      <c r="Z281" s="28">
        <f ca="1">OFFSET(pomoc!$X$12,pomoc!R$10,0)</f>
        <v>0</v>
      </c>
      <c r="AA281" s="28">
        <f ca="1">OFFSET(pomoc!$X$12,pomoc!S$10,0)</f>
        <v>0</v>
      </c>
      <c r="AB281" s="28">
        <f ca="1">OFFSET(pomoc!$X$12,pomoc!T$10,0)</f>
        <v>0</v>
      </c>
      <c r="AC281" s="28">
        <f ca="1">OFFSET(pomoc!$X$12,pomoc!U$10,0)</f>
        <v>0</v>
      </c>
      <c r="AD281" s="28">
        <f ca="1">OFFSET(pomoc!$X$12,pomoc!V$10,0)</f>
        <v>0</v>
      </c>
      <c r="AE281" s="28">
        <f ca="1">OFFSET(pomoc!$X$12,pomoc!W$10,0)</f>
        <v>0</v>
      </c>
      <c r="AF281" s="28">
        <f ca="1">OFFSET(pomoc!$X$12,pomoc!X$10,0)</f>
        <v>0</v>
      </c>
      <c r="AG281" s="28">
        <f ca="1">OFFSET(pomoc!$X$12,pomoc!Y$10,0)</f>
        <v>0</v>
      </c>
      <c r="AH281" s="28">
        <f ca="1">OFFSET(pomoc!$X$12,pomoc!Z$10,0)</f>
        <v>0</v>
      </c>
      <c r="AI281" s="28">
        <f ca="1">OFFSET(pomoc!$X$12,pomoc!AA$10,0)</f>
        <v>0</v>
      </c>
      <c r="AJ281" s="28">
        <f ca="1">OFFSET(pomoc!$X$12,pomoc!AB$10,0)</f>
        <v>0</v>
      </c>
      <c r="AK281" s="28">
        <f ca="1">OFFSET(pomoc!$X$12,pomoc!AC$10,0)</f>
        <v>0</v>
      </c>
      <c r="AL281" s="28">
        <f ca="1">OFFSET(pomoc!$X$12,pomoc!AD$10,0)</f>
        <v>0</v>
      </c>
      <c r="AM281" s="28">
        <f ca="1">OFFSET(pomoc!$X$12,pomoc!AE$10,0)</f>
        <v>0</v>
      </c>
      <c r="AN281" s="28">
        <f ca="1">OFFSET(pomoc!$X$12,pomoc!AF$10,0)</f>
        <v>0</v>
      </c>
      <c r="AO281" s="28">
        <f ca="1">OFFSET(pomoc!$X$12,pomoc!AG$10,0)</f>
        <v>0</v>
      </c>
      <c r="AP281" s="28">
        <f ca="1">OFFSET(pomoc!$X$12,pomoc!AH$10,0)</f>
        <v>0</v>
      </c>
      <c r="AQ281" s="28">
        <f ca="1">OFFSET(pomoc!$X$12,pomoc!AI$10,0)</f>
        <v>0</v>
      </c>
      <c r="AR281" s="28">
        <f ca="1">OFFSET(pomoc!$X$12,pomoc!AJ$10,0)</f>
        <v>0</v>
      </c>
      <c r="AS281" s="28">
        <f ca="1">OFFSET(pomoc!$X$12,pomoc!AK$10,0)</f>
        <v>0</v>
      </c>
      <c r="AT281" s="28">
        <f ca="1">OFFSET(pomoc!$X$12,pomoc!AL$10,0)</f>
        <v>0</v>
      </c>
      <c r="AU281" s="28">
        <f ca="1">OFFSET(pomoc!$X$12,pomoc!AM$10,0)</f>
        <v>0</v>
      </c>
      <c r="AV281" s="28">
        <f ca="1">OFFSET(pomoc!$X$12,pomoc!AN$10,0)</f>
        <v>0</v>
      </c>
      <c r="AW281" s="28">
        <f ca="1">OFFSET(pomoc!$X$12,pomoc!AO$10,0)</f>
        <v>0</v>
      </c>
      <c r="AX281" s="28">
        <f ca="1">OFFSET(pomoc!$X$12,pomoc!AP$10,0)</f>
        <v>0</v>
      </c>
      <c r="AY281" s="28">
        <f ca="1">OFFSET(pomoc!$X$12,pomoc!AQ$10,0)</f>
        <v>0</v>
      </c>
      <c r="AZ281" s="28">
        <f ca="1">OFFSET(pomoc!$X$12,pomoc!AR$10,0)</f>
        <v>0</v>
      </c>
      <c r="BA281" s="28">
        <f ca="1">OFFSET(pomoc!$X$12,pomoc!AS$10,0)</f>
        <v>0</v>
      </c>
      <c r="BB281" s="28">
        <f ca="1">OFFSET(pomoc!$X$12,pomoc!AT$10,0)</f>
        <v>0</v>
      </c>
      <c r="BC281" s="28">
        <f ca="1">OFFSET(pomoc!$X$12,pomoc!AU$10,0)</f>
        <v>0</v>
      </c>
      <c r="BD281" s="28">
        <f ca="1">OFFSET(pomoc!$X$12,pomoc!AV$10,0)</f>
        <v>0</v>
      </c>
      <c r="BE281" s="28">
        <f ca="1">OFFSET(pomoc!$X$12,pomoc!AW$10,0)</f>
        <v>0</v>
      </c>
      <c r="BF281" s="28">
        <f ca="1">OFFSET(pomoc!$X$12,pomoc!AX$10,0)</f>
        <v>0</v>
      </c>
      <c r="BG281" s="28">
        <f ca="1">OFFSET(pomoc!$X$12,pomoc!AY$10,0)</f>
        <v>0</v>
      </c>
      <c r="BH281" s="28">
        <f ca="1">OFFSET(pomoc!$X$12,pomoc!AZ$10,0)</f>
        <v>0</v>
      </c>
      <c r="BI281" s="28">
        <f ca="1">OFFSET(pomoc!$X$12,pomoc!BA$10,0)</f>
        <v>0</v>
      </c>
      <c r="BJ281" s="28">
        <f ca="1">OFFSET(pomoc!$X$12,pomoc!BB$10,0)</f>
        <v>0</v>
      </c>
      <c r="BK281" s="28">
        <f ca="1">OFFSET(pomoc!$X$12,pomoc!BC$10,0)</f>
        <v>0</v>
      </c>
      <c r="BL281" s="28">
        <f ca="1">OFFSET(pomoc!$X$12,pomoc!BD$10,0)</f>
        <v>0</v>
      </c>
      <c r="BM281" s="28">
        <f ca="1">OFFSET(pomoc!$X$12,pomoc!BE$10,0)</f>
        <v>0</v>
      </c>
      <c r="BN281" s="28">
        <f ca="1">OFFSET(pomoc!$X$12,pomoc!BF$10,0)</f>
        <v>0</v>
      </c>
      <c r="BO281" s="28">
        <f ca="1">OFFSET(pomoc!$X$12,pomoc!BG$10,0)</f>
        <v>0</v>
      </c>
      <c r="BP281" s="28">
        <f ca="1">OFFSET(pomoc!$X$12,pomoc!BH$10,0)</f>
        <v>0</v>
      </c>
      <c r="BQ281" s="28">
        <f ca="1">OFFSET(pomoc!$X$12,pomoc!BI$10,0)</f>
        <v>0</v>
      </c>
      <c r="BR281" s="28">
        <f ca="1">OFFSET(pomoc!$X$12,pomoc!BJ$10,0)</f>
        <v>0</v>
      </c>
      <c r="BS281" s="28">
        <f ca="1">OFFSET(pomoc!$X$12,pomoc!BK$10,0)</f>
        <v>0</v>
      </c>
      <c r="BT281" s="28">
        <f ca="1">OFFSET(pomoc!$X$12,pomoc!BL$10,0)</f>
        <v>0</v>
      </c>
    </row>
    <row r="282" spans="3:141" x14ac:dyDescent="0.2">
      <c r="C282" s="175"/>
      <c r="D282" s="162" t="s">
        <v>23</v>
      </c>
      <c r="E282" s="163"/>
      <c r="F282" s="163"/>
      <c r="G282" s="164"/>
      <c r="H282" s="182" t="s">
        <v>22</v>
      </c>
      <c r="I282" s="183"/>
      <c r="J282" s="20">
        <f ca="1">OFFSET(pomoc!$X$13,pomoc!B$10,0)</f>
        <v>1</v>
      </c>
      <c r="K282" s="20">
        <f ca="1">OFFSET(pomoc!$X$13,pomoc!C$10,0)</f>
        <v>1</v>
      </c>
      <c r="L282" s="20">
        <f ca="1">OFFSET(pomoc!$X$13,pomoc!D$10,0)</f>
        <v>1</v>
      </c>
      <c r="M282" s="20">
        <f ca="1">OFFSET(pomoc!$X$13,pomoc!E$10,0)</f>
        <v>1</v>
      </c>
      <c r="N282" s="20">
        <f ca="1">OFFSET(pomoc!$X$13,pomoc!F$10,0)</f>
        <v>1</v>
      </c>
      <c r="O282" s="20">
        <f ca="1">OFFSET(pomoc!$X$13,pomoc!G$10,0)</f>
        <v>1</v>
      </c>
      <c r="P282" s="20">
        <f ca="1">OFFSET(pomoc!$X$13,pomoc!H$10,0)</f>
        <v>1</v>
      </c>
      <c r="Q282" s="20">
        <f ca="1">OFFSET(pomoc!$X$13,pomoc!I$10,0)</f>
        <v>1</v>
      </c>
      <c r="R282" s="20">
        <f ca="1">OFFSET(pomoc!$X$13,pomoc!J$10,0)</f>
        <v>1</v>
      </c>
      <c r="S282" s="20">
        <f ca="1">OFFSET(pomoc!$X$13,pomoc!K$10,0)</f>
        <v>1</v>
      </c>
      <c r="T282" s="20">
        <f ca="1">OFFSET(pomoc!$X$13,pomoc!L$10,0)</f>
        <v>1</v>
      </c>
      <c r="U282" s="20">
        <f ca="1">OFFSET(pomoc!$X$13,pomoc!M$10,0)</f>
        <v>1</v>
      </c>
      <c r="V282" s="20">
        <f ca="1">OFFSET(pomoc!$X$13,pomoc!N$10,0)</f>
        <v>1</v>
      </c>
      <c r="W282" s="20">
        <f ca="1">OFFSET(pomoc!$X$13,pomoc!O$10,0)</f>
        <v>1</v>
      </c>
      <c r="X282" s="20">
        <f ca="1">OFFSET(pomoc!$X$13,pomoc!P$10,0)</f>
        <v>1</v>
      </c>
      <c r="Y282" s="20">
        <f ca="1">OFFSET(pomoc!$X$13,pomoc!Q$10,0)</f>
        <v>1</v>
      </c>
      <c r="Z282" s="20">
        <f ca="1">OFFSET(pomoc!$X$13,pomoc!R$10,0)</f>
        <v>1</v>
      </c>
      <c r="AA282" s="20" t="str">
        <f ca="1">OFFSET(pomoc!$X$13,pomoc!S$10,0)</f>
        <v/>
      </c>
      <c r="AB282" s="20" t="str">
        <f ca="1">OFFSET(pomoc!$X$13,pomoc!T$10,0)</f>
        <v/>
      </c>
      <c r="AC282" s="20">
        <f ca="1">OFFSET(pomoc!$X$13,pomoc!U$10,0)</f>
        <v>1</v>
      </c>
      <c r="AD282" s="20">
        <f ca="1">OFFSET(pomoc!$X$13,pomoc!V$10,0)</f>
        <v>1</v>
      </c>
      <c r="AE282" s="20">
        <f ca="1">OFFSET(pomoc!$X$13,pomoc!W$10,0)</f>
        <v>1</v>
      </c>
      <c r="AF282" s="20">
        <f ca="1">OFFSET(pomoc!$X$13,pomoc!X$10,0)</f>
        <v>1</v>
      </c>
      <c r="AG282" s="20">
        <f ca="1">OFFSET(pomoc!$X$13,pomoc!Y$10,0)</f>
        <v>1</v>
      </c>
      <c r="AH282" s="20">
        <f ca="1">OFFSET(pomoc!$X$13,pomoc!Z$10,0)</f>
        <v>1</v>
      </c>
      <c r="AI282" s="20">
        <f ca="1">OFFSET(pomoc!$X$13,pomoc!AA$10,0)</f>
        <v>1</v>
      </c>
      <c r="AJ282" s="20">
        <f ca="1">OFFSET(pomoc!$X$13,pomoc!AB$10,0)</f>
        <v>1</v>
      </c>
      <c r="AK282" s="20">
        <f ca="1">OFFSET(pomoc!$X$13,pomoc!AC$10,0)</f>
        <v>1</v>
      </c>
      <c r="AL282" s="20">
        <f ca="1">OFFSET(pomoc!$X$13,pomoc!AD$10,0)</f>
        <v>1</v>
      </c>
      <c r="AM282" s="20">
        <f ca="1">OFFSET(pomoc!$X$13,pomoc!AE$10,0)</f>
        <v>1</v>
      </c>
      <c r="AN282" s="20">
        <f ca="1">OFFSET(pomoc!$X$13,pomoc!AF$10,0)</f>
        <v>1</v>
      </c>
      <c r="AO282" s="20">
        <f ca="1">OFFSET(pomoc!$X$13,pomoc!AG$10,0)</f>
        <v>1</v>
      </c>
      <c r="AP282" s="20">
        <f ca="1">OFFSET(pomoc!$X$13,pomoc!AH$10,0)</f>
        <v>1</v>
      </c>
      <c r="AQ282" s="20">
        <f ca="1">OFFSET(pomoc!$X$13,pomoc!AI$10,0)</f>
        <v>1</v>
      </c>
      <c r="AR282" s="20">
        <f ca="1">OFFSET(pomoc!$X$13,pomoc!AJ$10,0)</f>
        <v>1</v>
      </c>
      <c r="AS282" s="20">
        <f ca="1">OFFSET(pomoc!$X$13,pomoc!AK$10,0)</f>
        <v>1</v>
      </c>
      <c r="AT282" s="20">
        <f ca="1">OFFSET(pomoc!$X$13,pomoc!AL$10,0)</f>
        <v>1</v>
      </c>
      <c r="AU282" s="20">
        <f ca="1">OFFSET(pomoc!$X$13,pomoc!AM$10,0)</f>
        <v>1</v>
      </c>
      <c r="AV282" s="20">
        <f ca="1">OFFSET(pomoc!$X$13,pomoc!AN$10,0)</f>
        <v>1</v>
      </c>
      <c r="AW282" s="20">
        <f ca="1">OFFSET(pomoc!$X$13,pomoc!AO$10,0)</f>
        <v>1</v>
      </c>
      <c r="AX282" s="20">
        <f ca="1">OFFSET(pomoc!$X$13,pomoc!AP$10,0)</f>
        <v>1</v>
      </c>
      <c r="AY282" s="20">
        <f ca="1">OFFSET(pomoc!$X$13,pomoc!AQ$10,0)</f>
        <v>1</v>
      </c>
      <c r="AZ282" s="20">
        <f ca="1">OFFSET(pomoc!$X$13,pomoc!AR$10,0)</f>
        <v>1</v>
      </c>
      <c r="BA282" s="20">
        <f ca="1">OFFSET(pomoc!$X$13,pomoc!AS$10,0)</f>
        <v>1</v>
      </c>
      <c r="BB282" s="20">
        <f ca="1">OFFSET(pomoc!$X$13,pomoc!AT$10,0)</f>
        <v>1</v>
      </c>
      <c r="BC282" s="20">
        <f ca="1">OFFSET(pomoc!$X$13,pomoc!AU$10,0)</f>
        <v>1</v>
      </c>
      <c r="BD282" s="20">
        <f ca="1">OFFSET(pomoc!$X$13,pomoc!AV$10,0)</f>
        <v>1</v>
      </c>
      <c r="BE282" s="20">
        <f ca="1">OFFSET(pomoc!$X$13,pomoc!AW$10,0)</f>
        <v>1</v>
      </c>
      <c r="BF282" s="20">
        <f ca="1">OFFSET(pomoc!$X$13,pomoc!AX$10,0)</f>
        <v>1</v>
      </c>
      <c r="BG282" s="20">
        <f ca="1">OFFSET(pomoc!$X$13,pomoc!AY$10,0)</f>
        <v>1</v>
      </c>
      <c r="BH282" s="20">
        <f ca="1">OFFSET(pomoc!$X$13,pomoc!AZ$10,0)</f>
        <v>1</v>
      </c>
      <c r="BI282" s="20">
        <f ca="1">OFFSET(pomoc!$X$13,pomoc!BA$10,0)</f>
        <v>1</v>
      </c>
      <c r="BJ282" s="20">
        <f ca="1">OFFSET(pomoc!$X$13,pomoc!BB$10,0)</f>
        <v>1</v>
      </c>
      <c r="BK282" s="20">
        <f ca="1">OFFSET(pomoc!$X$13,pomoc!BC$10,0)</f>
        <v>1</v>
      </c>
      <c r="BL282" s="20">
        <f ca="1">OFFSET(pomoc!$X$13,pomoc!BD$10,0)</f>
        <v>1</v>
      </c>
      <c r="BM282" s="20">
        <f ca="1">OFFSET(pomoc!$X$13,pomoc!BE$10,0)</f>
        <v>1</v>
      </c>
      <c r="BN282" s="20">
        <f ca="1">OFFSET(pomoc!$X$13,pomoc!BF$10,0)</f>
        <v>1</v>
      </c>
      <c r="BO282" s="20">
        <f ca="1">OFFSET(pomoc!$X$13,pomoc!BG$10,0)</f>
        <v>1</v>
      </c>
      <c r="BP282" s="20">
        <f ca="1">OFFSET(pomoc!$X$13,pomoc!BH$10,0)</f>
        <v>1</v>
      </c>
      <c r="BQ282" s="20">
        <f ca="1">OFFSET(pomoc!$X$13,pomoc!BI$10,0)</f>
        <v>1</v>
      </c>
      <c r="BR282" s="20">
        <f ca="1">OFFSET(pomoc!$X$13,pomoc!BJ$10,0)</f>
        <v>1</v>
      </c>
      <c r="BS282" s="20">
        <f ca="1">OFFSET(pomoc!$X$13,pomoc!BK$10,0)</f>
        <v>1</v>
      </c>
      <c r="BT282" s="20">
        <f ca="1">OFFSET(pomoc!$X$13,pomoc!BL$10,0)</f>
        <v>1</v>
      </c>
    </row>
    <row r="283" spans="3:141" ht="13.5" thickBot="1" x14ac:dyDescent="0.25">
      <c r="C283" s="175"/>
      <c r="D283" s="165"/>
      <c r="E283" s="166"/>
      <c r="F283" s="166"/>
      <c r="G283" s="167"/>
      <c r="H283" s="184" t="s">
        <v>15</v>
      </c>
      <c r="I283" s="185"/>
      <c r="J283" s="24" t="str">
        <f ca="1">IF(ISTEXT(J281),1,"")</f>
        <v/>
      </c>
      <c r="K283" s="24" t="str">
        <f ca="1">IF(ISTEXT(K281),J283+1,"")</f>
        <v/>
      </c>
      <c r="L283" s="24" t="str">
        <f t="shared" ref="L283:BT283" ca="1" si="129">IF(ISTEXT(L281),K283+1,"")</f>
        <v/>
      </c>
      <c r="M283" s="24" t="str">
        <f t="shared" ca="1" si="129"/>
        <v/>
      </c>
      <c r="N283" s="24" t="str">
        <f t="shared" ca="1" si="129"/>
        <v/>
      </c>
      <c r="O283" s="24" t="str">
        <f t="shared" ca="1" si="129"/>
        <v/>
      </c>
      <c r="P283" s="24" t="str">
        <f t="shared" ca="1" si="129"/>
        <v/>
      </c>
      <c r="Q283" s="24" t="str">
        <f t="shared" ca="1" si="129"/>
        <v/>
      </c>
      <c r="R283" s="24" t="str">
        <f t="shared" ca="1" si="129"/>
        <v/>
      </c>
      <c r="S283" s="24" t="str">
        <f t="shared" ca="1" si="129"/>
        <v/>
      </c>
      <c r="T283" s="24" t="str">
        <f t="shared" ca="1" si="129"/>
        <v/>
      </c>
      <c r="U283" s="24" t="str">
        <f t="shared" ca="1" si="129"/>
        <v/>
      </c>
      <c r="V283" s="24" t="str">
        <f t="shared" ca="1" si="129"/>
        <v/>
      </c>
      <c r="W283" s="24" t="str">
        <f t="shared" ca="1" si="129"/>
        <v/>
      </c>
      <c r="X283" s="24" t="str">
        <f t="shared" ca="1" si="129"/>
        <v/>
      </c>
      <c r="Y283" s="24" t="str">
        <f t="shared" ca="1" si="129"/>
        <v/>
      </c>
      <c r="Z283" s="24" t="str">
        <f t="shared" ca="1" si="129"/>
        <v/>
      </c>
      <c r="AA283" s="24" t="str">
        <f t="shared" ca="1" si="129"/>
        <v/>
      </c>
      <c r="AB283" s="24" t="str">
        <f t="shared" ca="1" si="129"/>
        <v/>
      </c>
      <c r="AC283" s="24" t="str">
        <f t="shared" ca="1" si="129"/>
        <v/>
      </c>
      <c r="AD283" s="24" t="str">
        <f t="shared" ca="1" si="129"/>
        <v/>
      </c>
      <c r="AE283" s="24" t="str">
        <f t="shared" ca="1" si="129"/>
        <v/>
      </c>
      <c r="AF283" s="24" t="str">
        <f t="shared" ca="1" si="129"/>
        <v/>
      </c>
      <c r="AG283" s="24" t="str">
        <f t="shared" ca="1" si="129"/>
        <v/>
      </c>
      <c r="AH283" s="24" t="str">
        <f t="shared" ca="1" si="129"/>
        <v/>
      </c>
      <c r="AI283" s="24" t="str">
        <f t="shared" ca="1" si="129"/>
        <v/>
      </c>
      <c r="AJ283" s="24" t="str">
        <f t="shared" ca="1" si="129"/>
        <v/>
      </c>
      <c r="AK283" s="24" t="str">
        <f t="shared" ca="1" si="129"/>
        <v/>
      </c>
      <c r="AL283" s="24" t="str">
        <f t="shared" ca="1" si="129"/>
        <v/>
      </c>
      <c r="AM283" s="24" t="str">
        <f t="shared" ca="1" si="129"/>
        <v/>
      </c>
      <c r="AN283" s="24" t="str">
        <f t="shared" ca="1" si="129"/>
        <v/>
      </c>
      <c r="AO283" s="24" t="str">
        <f t="shared" ca="1" si="129"/>
        <v/>
      </c>
      <c r="AP283" s="24" t="str">
        <f t="shared" ca="1" si="129"/>
        <v/>
      </c>
      <c r="AQ283" s="24" t="str">
        <f t="shared" ca="1" si="129"/>
        <v/>
      </c>
      <c r="AR283" s="24" t="str">
        <f t="shared" ca="1" si="129"/>
        <v/>
      </c>
      <c r="AS283" s="24" t="str">
        <f t="shared" ca="1" si="129"/>
        <v/>
      </c>
      <c r="AT283" s="24" t="str">
        <f t="shared" ca="1" si="129"/>
        <v/>
      </c>
      <c r="AU283" s="24" t="str">
        <f t="shared" ca="1" si="129"/>
        <v/>
      </c>
      <c r="AV283" s="24" t="str">
        <f t="shared" ca="1" si="129"/>
        <v/>
      </c>
      <c r="AW283" s="24" t="str">
        <f t="shared" ca="1" si="129"/>
        <v/>
      </c>
      <c r="AX283" s="24" t="str">
        <f t="shared" ca="1" si="129"/>
        <v/>
      </c>
      <c r="AY283" s="24" t="str">
        <f t="shared" ca="1" si="129"/>
        <v/>
      </c>
      <c r="AZ283" s="24" t="str">
        <f t="shared" ca="1" si="129"/>
        <v/>
      </c>
      <c r="BA283" s="24" t="str">
        <f t="shared" ca="1" si="129"/>
        <v/>
      </c>
      <c r="BB283" s="24" t="str">
        <f t="shared" ca="1" si="129"/>
        <v/>
      </c>
      <c r="BC283" s="24" t="str">
        <f t="shared" ca="1" si="129"/>
        <v/>
      </c>
      <c r="BD283" s="24" t="str">
        <f t="shared" ca="1" si="129"/>
        <v/>
      </c>
      <c r="BE283" s="24" t="str">
        <f t="shared" ca="1" si="129"/>
        <v/>
      </c>
      <c r="BF283" s="24" t="str">
        <f t="shared" ca="1" si="129"/>
        <v/>
      </c>
      <c r="BG283" s="24" t="str">
        <f t="shared" ca="1" si="129"/>
        <v/>
      </c>
      <c r="BH283" s="24" t="str">
        <f t="shared" ca="1" si="129"/>
        <v/>
      </c>
      <c r="BI283" s="24" t="str">
        <f t="shared" ca="1" si="129"/>
        <v/>
      </c>
      <c r="BJ283" s="24" t="str">
        <f t="shared" ca="1" si="129"/>
        <v/>
      </c>
      <c r="BK283" s="24" t="str">
        <f t="shared" ca="1" si="129"/>
        <v/>
      </c>
      <c r="BL283" s="24" t="str">
        <f t="shared" ca="1" si="129"/>
        <v/>
      </c>
      <c r="BM283" s="24" t="str">
        <f t="shared" ca="1" si="129"/>
        <v/>
      </c>
      <c r="BN283" s="24" t="str">
        <f t="shared" ca="1" si="129"/>
        <v/>
      </c>
      <c r="BO283" s="24" t="str">
        <f t="shared" ca="1" si="129"/>
        <v/>
      </c>
      <c r="BP283" s="24" t="str">
        <f t="shared" ca="1" si="129"/>
        <v/>
      </c>
      <c r="BQ283" s="24" t="str">
        <f t="shared" ca="1" si="129"/>
        <v/>
      </c>
      <c r="BR283" s="24" t="str">
        <f t="shared" ca="1" si="129"/>
        <v/>
      </c>
      <c r="BS283" s="24" t="str">
        <f t="shared" ca="1" si="129"/>
        <v/>
      </c>
      <c r="BT283" s="24" t="str">
        <f t="shared" ca="1" si="129"/>
        <v/>
      </c>
    </row>
    <row r="284" spans="3:141" x14ac:dyDescent="0.2">
      <c r="C284" s="23">
        <v>1</v>
      </c>
      <c r="D284" s="192" t="s">
        <v>120</v>
      </c>
      <c r="E284" s="193"/>
      <c r="F284" s="193"/>
      <c r="G284" s="193"/>
      <c r="H284" s="193"/>
      <c r="I284" s="194"/>
      <c r="J284" s="29" t="str">
        <f ca="1">OFFSET(pomoc!$X$14,pomoc!B$10,0)</f>
        <v/>
      </c>
      <c r="K284" s="29" t="str">
        <f ca="1">OFFSET(pomoc!$X$14,pomoc!C$10,0)</f>
        <v/>
      </c>
      <c r="L284" s="29" t="str">
        <f ca="1">OFFSET(pomoc!$X$14,pomoc!D$10,0)</f>
        <v/>
      </c>
      <c r="M284" s="29" t="str">
        <f ca="1">OFFSET(pomoc!$X$14,pomoc!E$10,0)</f>
        <v/>
      </c>
      <c r="N284" s="29" t="str">
        <f ca="1">OFFSET(pomoc!$X$14,pomoc!F$10,0)</f>
        <v/>
      </c>
      <c r="O284" s="29" t="str">
        <f ca="1">OFFSET(pomoc!$X$14,pomoc!G$10,0)</f>
        <v/>
      </c>
      <c r="P284" s="29" t="str">
        <f ca="1">OFFSET(pomoc!$X$14,pomoc!H$10,0)</f>
        <v/>
      </c>
      <c r="Q284" s="29" t="str">
        <f ca="1">OFFSET(pomoc!$X$14,pomoc!I$10,0)</f>
        <v/>
      </c>
      <c r="R284" s="29" t="str">
        <f ca="1">OFFSET(pomoc!$X$14,pomoc!J$10,0)</f>
        <v/>
      </c>
      <c r="S284" s="29" t="str">
        <f ca="1">OFFSET(pomoc!$X$14,pomoc!K$10,0)</f>
        <v/>
      </c>
      <c r="T284" s="29" t="str">
        <f ca="1">OFFSET(pomoc!$X$14,pomoc!L$10,0)</f>
        <v/>
      </c>
      <c r="U284" s="29" t="str">
        <f ca="1">OFFSET(pomoc!$X$14,pomoc!M$10,0)</f>
        <v/>
      </c>
      <c r="V284" s="29" t="str">
        <f ca="1">OFFSET(pomoc!$X$14,pomoc!N$10,0)</f>
        <v/>
      </c>
      <c r="W284" s="29" t="str">
        <f ca="1">OFFSET(pomoc!$X$14,pomoc!O$10,0)</f>
        <v/>
      </c>
      <c r="X284" s="29" t="str">
        <f ca="1">OFFSET(pomoc!$X$14,pomoc!P$10,0)</f>
        <v/>
      </c>
      <c r="Y284" s="29" t="str">
        <f ca="1">OFFSET(pomoc!$X$14,pomoc!Q$10,0)</f>
        <v/>
      </c>
      <c r="Z284" s="29" t="str">
        <f ca="1">OFFSET(pomoc!$X$14,pomoc!R$10,0)</f>
        <v/>
      </c>
      <c r="AA284" s="29" t="str">
        <f ca="1">OFFSET(pomoc!$X$14,pomoc!S$10,0)</f>
        <v/>
      </c>
      <c r="AB284" s="29" t="str">
        <f ca="1">OFFSET(pomoc!$X$14,pomoc!T$10,0)</f>
        <v/>
      </c>
      <c r="AC284" s="29" t="str">
        <f ca="1">OFFSET(pomoc!$X$14,pomoc!U$10,0)</f>
        <v/>
      </c>
      <c r="AD284" s="29" t="str">
        <f ca="1">OFFSET(pomoc!$X$14,pomoc!V$10,0)</f>
        <v/>
      </c>
      <c r="AE284" s="29" t="str">
        <f ca="1">OFFSET(pomoc!$X$14,pomoc!W$10,0)</f>
        <v/>
      </c>
      <c r="AF284" s="29" t="str">
        <f ca="1">OFFSET(pomoc!$X$14,pomoc!X$10,0)</f>
        <v/>
      </c>
      <c r="AG284" s="29" t="str">
        <f ca="1">OFFSET(pomoc!$X$14,pomoc!Y$10,0)</f>
        <v/>
      </c>
      <c r="AH284" s="29" t="str">
        <f ca="1">OFFSET(pomoc!$X$14,pomoc!Z$10,0)</f>
        <v/>
      </c>
      <c r="AI284" s="29" t="str">
        <f ca="1">OFFSET(pomoc!$X$14,pomoc!AA$10,0)</f>
        <v/>
      </c>
      <c r="AJ284" s="29" t="str">
        <f ca="1">OFFSET(pomoc!$X$14,pomoc!AB$10,0)</f>
        <v/>
      </c>
      <c r="AK284" s="29" t="str">
        <f ca="1">OFFSET(pomoc!$X$14,pomoc!AC$10,0)</f>
        <v/>
      </c>
      <c r="AL284" s="29" t="str">
        <f ca="1">OFFSET(pomoc!$X$14,pomoc!AD$10,0)</f>
        <v/>
      </c>
      <c r="AM284" s="29" t="str">
        <f ca="1">OFFSET(pomoc!$X$14,pomoc!AE$10,0)</f>
        <v/>
      </c>
      <c r="AN284" s="29" t="str">
        <f ca="1">OFFSET(pomoc!$X$14,pomoc!AF$10,0)</f>
        <v/>
      </c>
      <c r="AO284" s="29" t="str">
        <f ca="1">OFFSET(pomoc!$X$14,pomoc!AG$10,0)</f>
        <v/>
      </c>
      <c r="AP284" s="29" t="str">
        <f ca="1">OFFSET(pomoc!$X$14,pomoc!AH$10,0)</f>
        <v/>
      </c>
      <c r="AQ284" s="29" t="str">
        <f ca="1">OFFSET(pomoc!$X$14,pomoc!AI$10,0)</f>
        <v/>
      </c>
      <c r="AR284" s="29" t="str">
        <f ca="1">OFFSET(pomoc!$X$14,pomoc!AJ$10,0)</f>
        <v/>
      </c>
      <c r="AS284" s="29" t="str">
        <f ca="1">OFFSET(pomoc!$X$14,pomoc!AK$10,0)</f>
        <v/>
      </c>
      <c r="AT284" s="29" t="str">
        <f ca="1">OFFSET(pomoc!$X$14,pomoc!AL$10,0)</f>
        <v/>
      </c>
      <c r="AU284" s="29" t="str">
        <f ca="1">OFFSET(pomoc!$X$14,pomoc!AM$10,0)</f>
        <v/>
      </c>
      <c r="AV284" s="29" t="str">
        <f ca="1">OFFSET(pomoc!$X$14,pomoc!AN$10,0)</f>
        <v/>
      </c>
      <c r="AW284" s="29" t="str">
        <f ca="1">OFFSET(pomoc!$X$14,pomoc!AO$10,0)</f>
        <v/>
      </c>
      <c r="AX284" s="29" t="str">
        <f ca="1">OFFSET(pomoc!$X$14,pomoc!AP$10,0)</f>
        <v/>
      </c>
      <c r="AY284" s="29" t="str">
        <f ca="1">OFFSET(pomoc!$X$14,pomoc!AQ$10,0)</f>
        <v/>
      </c>
      <c r="AZ284" s="29" t="str">
        <f ca="1">OFFSET(pomoc!$X$14,pomoc!AR$10,0)</f>
        <v/>
      </c>
      <c r="BA284" s="29" t="str">
        <f ca="1">OFFSET(pomoc!$X$14,pomoc!AS$10,0)</f>
        <v/>
      </c>
      <c r="BB284" s="29" t="str">
        <f ca="1">OFFSET(pomoc!$X$14,pomoc!AT$10,0)</f>
        <v/>
      </c>
      <c r="BC284" s="29" t="str">
        <f ca="1">OFFSET(pomoc!$X$14,pomoc!AU$10,0)</f>
        <v/>
      </c>
      <c r="BD284" s="29" t="str">
        <f ca="1">OFFSET(pomoc!$X$14,pomoc!AV$10,0)</f>
        <v/>
      </c>
      <c r="BE284" s="29" t="str">
        <f ca="1">OFFSET(pomoc!$X$14,pomoc!AW$10,0)</f>
        <v/>
      </c>
      <c r="BF284" s="29" t="str">
        <f ca="1">OFFSET(pomoc!$X$14,pomoc!AX$10,0)</f>
        <v/>
      </c>
      <c r="BG284" s="29" t="str">
        <f ca="1">OFFSET(pomoc!$X$14,pomoc!AY$10,0)</f>
        <v/>
      </c>
      <c r="BH284" s="29" t="str">
        <f ca="1">OFFSET(pomoc!$X$14,pomoc!AZ$10,0)</f>
        <v/>
      </c>
      <c r="BI284" s="29" t="str">
        <f ca="1">OFFSET(pomoc!$X$14,pomoc!BA$10,0)</f>
        <v/>
      </c>
      <c r="BJ284" s="29" t="str">
        <f ca="1">OFFSET(pomoc!$X$14,pomoc!BB$10,0)</f>
        <v/>
      </c>
      <c r="BK284" s="29" t="str">
        <f ca="1">OFFSET(pomoc!$X$14,pomoc!BC$10,0)</f>
        <v/>
      </c>
      <c r="BL284" s="29" t="str">
        <f ca="1">OFFSET(pomoc!$X$14,pomoc!BD$10,0)</f>
        <v/>
      </c>
      <c r="BM284" s="29" t="str">
        <f ca="1">OFFSET(pomoc!$X$14,pomoc!BE$10,0)</f>
        <v/>
      </c>
      <c r="BN284" s="29" t="str">
        <f ca="1">OFFSET(pomoc!$X$14,pomoc!BF$10,0)</f>
        <v/>
      </c>
      <c r="BO284" s="29" t="str">
        <f ca="1">OFFSET(pomoc!$X$14,pomoc!BG$10,0)</f>
        <v/>
      </c>
      <c r="BP284" s="29" t="str">
        <f ca="1">OFFSET(pomoc!$X$14,pomoc!BH$10,0)</f>
        <v/>
      </c>
      <c r="BQ284" s="29" t="str">
        <f ca="1">OFFSET(pomoc!$X$14,pomoc!BI$10,0)</f>
        <v/>
      </c>
      <c r="BR284" s="29" t="str">
        <f ca="1">OFFSET(pomoc!$X$14,pomoc!BJ$10,0)</f>
        <v/>
      </c>
      <c r="BS284" s="29" t="str">
        <f ca="1">OFFSET(pomoc!$X$14,pomoc!BK$10,0)</f>
        <v/>
      </c>
      <c r="BT284" s="29" t="str">
        <f ca="1">OFFSET(pomoc!$X$14,pomoc!BL$10,0)</f>
        <v/>
      </c>
      <c r="BV284" s="32">
        <f ca="1">SUM(CA284:EK284)</f>
        <v>0</v>
      </c>
      <c r="BW284" s="32">
        <f ca="1">BV284</f>
        <v>0</v>
      </c>
      <c r="CA284" s="1">
        <f t="shared" ref="CA284:DF284" ca="1" si="130">IF(ISNUMBER(J284*J287),J284*J287,0)</f>
        <v>0</v>
      </c>
      <c r="CB284" s="1">
        <f t="shared" ca="1" si="130"/>
        <v>0</v>
      </c>
      <c r="CC284" s="1">
        <f t="shared" ca="1" si="130"/>
        <v>0</v>
      </c>
      <c r="CD284" s="1">
        <f t="shared" ca="1" si="130"/>
        <v>0</v>
      </c>
      <c r="CE284" s="1">
        <f t="shared" ca="1" si="130"/>
        <v>0</v>
      </c>
      <c r="CF284" s="1">
        <f t="shared" ca="1" si="130"/>
        <v>0</v>
      </c>
      <c r="CG284" s="1">
        <f t="shared" ca="1" si="130"/>
        <v>0</v>
      </c>
      <c r="CH284" s="1">
        <f t="shared" ca="1" si="130"/>
        <v>0</v>
      </c>
      <c r="CI284" s="1">
        <f t="shared" ca="1" si="130"/>
        <v>0</v>
      </c>
      <c r="CJ284" s="1">
        <f t="shared" ca="1" si="130"/>
        <v>0</v>
      </c>
      <c r="CK284" s="1">
        <f t="shared" ca="1" si="130"/>
        <v>0</v>
      </c>
      <c r="CL284" s="1">
        <f t="shared" ca="1" si="130"/>
        <v>0</v>
      </c>
      <c r="CM284" s="1">
        <f t="shared" ca="1" si="130"/>
        <v>0</v>
      </c>
      <c r="CN284" s="1">
        <f t="shared" ca="1" si="130"/>
        <v>0</v>
      </c>
      <c r="CO284" s="1">
        <f t="shared" ca="1" si="130"/>
        <v>0</v>
      </c>
      <c r="CP284" s="1">
        <f t="shared" ca="1" si="130"/>
        <v>0</v>
      </c>
      <c r="CQ284" s="1">
        <f t="shared" ca="1" si="130"/>
        <v>0</v>
      </c>
      <c r="CR284" s="1">
        <f t="shared" ca="1" si="130"/>
        <v>0</v>
      </c>
      <c r="CS284" s="1">
        <f t="shared" ca="1" si="130"/>
        <v>0</v>
      </c>
      <c r="CT284" s="1">
        <f t="shared" ca="1" si="130"/>
        <v>0</v>
      </c>
      <c r="CU284" s="1">
        <f t="shared" ca="1" si="130"/>
        <v>0</v>
      </c>
      <c r="CV284" s="1">
        <f t="shared" ca="1" si="130"/>
        <v>0</v>
      </c>
      <c r="CW284" s="1">
        <f t="shared" ca="1" si="130"/>
        <v>0</v>
      </c>
      <c r="CX284" s="1">
        <f t="shared" ca="1" si="130"/>
        <v>0</v>
      </c>
      <c r="CY284" s="1">
        <f t="shared" ca="1" si="130"/>
        <v>0</v>
      </c>
      <c r="CZ284" s="1">
        <f t="shared" ca="1" si="130"/>
        <v>0</v>
      </c>
      <c r="DA284" s="1">
        <f t="shared" ca="1" si="130"/>
        <v>0</v>
      </c>
      <c r="DB284" s="1">
        <f t="shared" ca="1" si="130"/>
        <v>0</v>
      </c>
      <c r="DC284" s="1">
        <f t="shared" ca="1" si="130"/>
        <v>0</v>
      </c>
      <c r="DD284" s="1">
        <f t="shared" ca="1" si="130"/>
        <v>0</v>
      </c>
      <c r="DE284" s="1">
        <f t="shared" ca="1" si="130"/>
        <v>0</v>
      </c>
      <c r="DF284" s="1">
        <f t="shared" ca="1" si="130"/>
        <v>0</v>
      </c>
      <c r="DG284" s="1">
        <f t="shared" ref="DG284:EK284" ca="1" si="131">IF(ISNUMBER(AP284*AP287),AP284*AP287,0)</f>
        <v>0</v>
      </c>
      <c r="DH284" s="1">
        <f t="shared" ca="1" si="131"/>
        <v>0</v>
      </c>
      <c r="DI284" s="1">
        <f t="shared" ca="1" si="131"/>
        <v>0</v>
      </c>
      <c r="DJ284" s="1">
        <f t="shared" ca="1" si="131"/>
        <v>0</v>
      </c>
      <c r="DK284" s="1">
        <f t="shared" ca="1" si="131"/>
        <v>0</v>
      </c>
      <c r="DL284" s="1">
        <f t="shared" ca="1" si="131"/>
        <v>0</v>
      </c>
      <c r="DM284" s="1">
        <f t="shared" ca="1" si="131"/>
        <v>0</v>
      </c>
      <c r="DN284" s="1">
        <f t="shared" ca="1" si="131"/>
        <v>0</v>
      </c>
      <c r="DO284" s="1">
        <f t="shared" ca="1" si="131"/>
        <v>0</v>
      </c>
      <c r="DP284" s="1">
        <f t="shared" ca="1" si="131"/>
        <v>0</v>
      </c>
      <c r="DQ284" s="1">
        <f t="shared" ca="1" si="131"/>
        <v>0</v>
      </c>
      <c r="DR284" s="1">
        <f t="shared" ca="1" si="131"/>
        <v>0</v>
      </c>
      <c r="DS284" s="1">
        <f t="shared" ca="1" si="131"/>
        <v>0</v>
      </c>
      <c r="DT284" s="1">
        <f t="shared" ca="1" si="131"/>
        <v>0</v>
      </c>
      <c r="DU284" s="1">
        <f t="shared" ca="1" si="131"/>
        <v>0</v>
      </c>
      <c r="DV284" s="1">
        <f t="shared" ca="1" si="131"/>
        <v>0</v>
      </c>
      <c r="DW284" s="1">
        <f t="shared" ca="1" si="131"/>
        <v>0</v>
      </c>
      <c r="DX284" s="1">
        <f t="shared" ca="1" si="131"/>
        <v>0</v>
      </c>
      <c r="DY284" s="1">
        <f t="shared" ca="1" si="131"/>
        <v>0</v>
      </c>
      <c r="DZ284" s="1">
        <f t="shared" ca="1" si="131"/>
        <v>0</v>
      </c>
      <c r="EA284" s="1">
        <f t="shared" ca="1" si="131"/>
        <v>0</v>
      </c>
      <c r="EB284" s="1">
        <f t="shared" ca="1" si="131"/>
        <v>0</v>
      </c>
      <c r="EC284" s="1">
        <f t="shared" ca="1" si="131"/>
        <v>0</v>
      </c>
      <c r="ED284" s="1">
        <f t="shared" ca="1" si="131"/>
        <v>0</v>
      </c>
      <c r="EE284" s="1">
        <f t="shared" ca="1" si="131"/>
        <v>0</v>
      </c>
      <c r="EF284" s="1">
        <f t="shared" ca="1" si="131"/>
        <v>0</v>
      </c>
      <c r="EG284" s="1">
        <f t="shared" ca="1" si="131"/>
        <v>0</v>
      </c>
      <c r="EH284" s="1">
        <f t="shared" ca="1" si="131"/>
        <v>0</v>
      </c>
      <c r="EI284" s="1">
        <f t="shared" ca="1" si="131"/>
        <v>0</v>
      </c>
      <c r="EJ284" s="1">
        <f t="shared" ca="1" si="131"/>
        <v>0</v>
      </c>
      <c r="EK284" s="1">
        <f t="shared" ca="1" si="131"/>
        <v>0</v>
      </c>
    </row>
    <row r="285" spans="3:141" x14ac:dyDescent="0.2">
      <c r="C285" s="23">
        <v>2</v>
      </c>
      <c r="D285" s="189" t="s">
        <v>121</v>
      </c>
      <c r="E285" s="190"/>
      <c r="F285" s="190"/>
      <c r="G285" s="190"/>
      <c r="H285" s="190"/>
      <c r="I285" s="191"/>
      <c r="J285" s="25" t="str">
        <f ca="1">OFFSET(pomoc!$X$15,pomoc!B$10,0)</f>
        <v/>
      </c>
      <c r="K285" s="25" t="str">
        <f ca="1">OFFSET(pomoc!$X$15,pomoc!C$10,0)</f>
        <v/>
      </c>
      <c r="L285" s="25" t="str">
        <f ca="1">OFFSET(pomoc!$X$15,pomoc!D$10,0)</f>
        <v/>
      </c>
      <c r="M285" s="25" t="str">
        <f ca="1">OFFSET(pomoc!$X$15,pomoc!E$10,0)</f>
        <v/>
      </c>
      <c r="N285" s="25" t="str">
        <f ca="1">OFFSET(pomoc!$X$15,pomoc!F$10,0)</f>
        <v/>
      </c>
      <c r="O285" s="25" t="str">
        <f ca="1">OFFSET(pomoc!$X$15,pomoc!G$10,0)</f>
        <v/>
      </c>
      <c r="P285" s="25" t="str">
        <f ca="1">OFFSET(pomoc!$X$15,pomoc!H$10,0)</f>
        <v/>
      </c>
      <c r="Q285" s="25" t="str">
        <f ca="1">OFFSET(pomoc!$X$15,pomoc!I$10,0)</f>
        <v/>
      </c>
      <c r="R285" s="25" t="str">
        <f ca="1">OFFSET(pomoc!$X$15,pomoc!J$10,0)</f>
        <v/>
      </c>
      <c r="S285" s="25" t="str">
        <f ca="1">OFFSET(pomoc!$X$15,pomoc!K$10,0)</f>
        <v/>
      </c>
      <c r="T285" s="25" t="str">
        <f ca="1">OFFSET(pomoc!$X$15,pomoc!L$10,0)</f>
        <v/>
      </c>
      <c r="U285" s="25" t="str">
        <f ca="1">OFFSET(pomoc!$X$15,pomoc!M$10,0)</f>
        <v/>
      </c>
      <c r="V285" s="25" t="str">
        <f ca="1">OFFSET(pomoc!$X$15,pomoc!N$10,0)</f>
        <v/>
      </c>
      <c r="W285" s="25" t="str">
        <f ca="1">OFFSET(pomoc!$X$15,pomoc!O$10,0)</f>
        <v/>
      </c>
      <c r="X285" s="25" t="str">
        <f ca="1">OFFSET(pomoc!$X$15,pomoc!P$10,0)</f>
        <v/>
      </c>
      <c r="Y285" s="25" t="str">
        <f ca="1">OFFSET(pomoc!$X$15,pomoc!Q$10,0)</f>
        <v/>
      </c>
      <c r="Z285" s="25" t="str">
        <f ca="1">OFFSET(pomoc!$X$15,pomoc!R$10,0)</f>
        <v/>
      </c>
      <c r="AA285" s="25" t="str">
        <f ca="1">OFFSET(pomoc!$X$15,pomoc!S$10,0)</f>
        <v/>
      </c>
      <c r="AB285" s="25" t="str">
        <f ca="1">OFFSET(pomoc!$X$15,pomoc!T$10,0)</f>
        <v/>
      </c>
      <c r="AC285" s="25" t="str">
        <f ca="1">OFFSET(pomoc!$X$15,pomoc!U$10,0)</f>
        <v/>
      </c>
      <c r="AD285" s="25" t="str">
        <f ca="1">OFFSET(pomoc!$X$15,pomoc!V$10,0)</f>
        <v/>
      </c>
      <c r="AE285" s="25" t="str">
        <f ca="1">OFFSET(pomoc!$X$15,pomoc!W$10,0)</f>
        <v/>
      </c>
      <c r="AF285" s="25" t="str">
        <f ca="1">OFFSET(pomoc!$X$15,pomoc!X$10,0)</f>
        <v/>
      </c>
      <c r="AG285" s="25" t="str">
        <f ca="1">OFFSET(pomoc!$X$15,pomoc!Y$10,0)</f>
        <v/>
      </c>
      <c r="AH285" s="25" t="str">
        <f ca="1">OFFSET(pomoc!$X$15,pomoc!Z$10,0)</f>
        <v/>
      </c>
      <c r="AI285" s="25" t="str">
        <f ca="1">OFFSET(pomoc!$X$15,pomoc!AA$10,0)</f>
        <v/>
      </c>
      <c r="AJ285" s="25" t="str">
        <f ca="1">OFFSET(pomoc!$X$15,pomoc!AB$10,0)</f>
        <v/>
      </c>
      <c r="AK285" s="25" t="str">
        <f ca="1">OFFSET(pomoc!$X$15,pomoc!AC$10,0)</f>
        <v/>
      </c>
      <c r="AL285" s="25" t="str">
        <f ca="1">OFFSET(pomoc!$X$15,pomoc!AD$10,0)</f>
        <v/>
      </c>
      <c r="AM285" s="25" t="str">
        <f ca="1">OFFSET(pomoc!$X$15,pomoc!AE$10,0)</f>
        <v/>
      </c>
      <c r="AN285" s="25" t="str">
        <f ca="1">OFFSET(pomoc!$X$15,pomoc!AF$10,0)</f>
        <v/>
      </c>
      <c r="AO285" s="25" t="str">
        <f ca="1">OFFSET(pomoc!$X$15,pomoc!AG$10,0)</f>
        <v/>
      </c>
      <c r="AP285" s="25" t="str">
        <f ca="1">OFFSET(pomoc!$X$15,pomoc!AH$10,0)</f>
        <v/>
      </c>
      <c r="AQ285" s="25" t="str">
        <f ca="1">OFFSET(pomoc!$X$15,pomoc!AI$10,0)</f>
        <v/>
      </c>
      <c r="AR285" s="25" t="str">
        <f ca="1">OFFSET(pomoc!$X$15,pomoc!AJ$10,0)</f>
        <v/>
      </c>
      <c r="AS285" s="25" t="str">
        <f ca="1">OFFSET(pomoc!$X$15,pomoc!AK$10,0)</f>
        <v/>
      </c>
      <c r="AT285" s="25" t="str">
        <f ca="1">OFFSET(pomoc!$X$15,pomoc!AL$10,0)</f>
        <v/>
      </c>
      <c r="AU285" s="25" t="str">
        <f ca="1">OFFSET(pomoc!$X$15,pomoc!AM$10,0)</f>
        <v/>
      </c>
      <c r="AV285" s="25" t="str">
        <f ca="1">OFFSET(pomoc!$X$15,pomoc!AN$10,0)</f>
        <v/>
      </c>
      <c r="AW285" s="25" t="str">
        <f ca="1">OFFSET(pomoc!$X$15,pomoc!AO$10,0)</f>
        <v/>
      </c>
      <c r="AX285" s="25" t="str">
        <f ca="1">OFFSET(pomoc!$X$15,pomoc!AP$10,0)</f>
        <v/>
      </c>
      <c r="AY285" s="25" t="str">
        <f ca="1">OFFSET(pomoc!$X$15,pomoc!AQ$10,0)</f>
        <v/>
      </c>
      <c r="AZ285" s="25" t="str">
        <f ca="1">OFFSET(pomoc!$X$15,pomoc!AR$10,0)</f>
        <v/>
      </c>
      <c r="BA285" s="25" t="str">
        <f ca="1">OFFSET(pomoc!$X$15,pomoc!AS$10,0)</f>
        <v/>
      </c>
      <c r="BB285" s="25" t="str">
        <f ca="1">OFFSET(pomoc!$X$15,pomoc!AT$10,0)</f>
        <v/>
      </c>
      <c r="BC285" s="25" t="str">
        <f ca="1">OFFSET(pomoc!$X$15,pomoc!AU$10,0)</f>
        <v/>
      </c>
      <c r="BD285" s="25" t="str">
        <f ca="1">OFFSET(pomoc!$X$15,pomoc!AV$10,0)</f>
        <v/>
      </c>
      <c r="BE285" s="25" t="str">
        <f ca="1">OFFSET(pomoc!$X$15,pomoc!AW$10,0)</f>
        <v/>
      </c>
      <c r="BF285" s="25" t="str">
        <f ca="1">OFFSET(pomoc!$X$15,pomoc!AX$10,0)</f>
        <v/>
      </c>
      <c r="BG285" s="25" t="str">
        <f ca="1">OFFSET(pomoc!$X$15,pomoc!AY$10,0)</f>
        <v/>
      </c>
      <c r="BH285" s="25" t="str">
        <f ca="1">OFFSET(pomoc!$X$15,pomoc!AZ$10,0)</f>
        <v/>
      </c>
      <c r="BI285" s="25" t="str">
        <f ca="1">OFFSET(pomoc!$X$15,pomoc!BA$10,0)</f>
        <v/>
      </c>
      <c r="BJ285" s="25" t="str">
        <f ca="1">OFFSET(pomoc!$X$15,pomoc!BB$10,0)</f>
        <v/>
      </c>
      <c r="BK285" s="25" t="str">
        <f ca="1">OFFSET(pomoc!$X$15,pomoc!BC$10,0)</f>
        <v/>
      </c>
      <c r="BL285" s="25" t="str">
        <f ca="1">OFFSET(pomoc!$X$15,pomoc!BD$10,0)</f>
        <v/>
      </c>
      <c r="BM285" s="25" t="str">
        <f ca="1">OFFSET(pomoc!$X$15,pomoc!BE$10,0)</f>
        <v/>
      </c>
      <c r="BN285" s="25" t="str">
        <f ca="1">OFFSET(pomoc!$X$15,pomoc!BF$10,0)</f>
        <v/>
      </c>
      <c r="BO285" s="25" t="str">
        <f ca="1">OFFSET(pomoc!$X$15,pomoc!BG$10,0)</f>
        <v/>
      </c>
      <c r="BP285" s="25" t="str">
        <f ca="1">OFFSET(pomoc!$X$15,pomoc!BH$10,0)</f>
        <v/>
      </c>
      <c r="BQ285" s="25" t="str">
        <f ca="1">OFFSET(pomoc!$X$15,pomoc!BI$10,0)</f>
        <v/>
      </c>
      <c r="BR285" s="25" t="str">
        <f ca="1">OFFSET(pomoc!$X$15,pomoc!BJ$10,0)</f>
        <v/>
      </c>
      <c r="BS285" s="25" t="str">
        <f ca="1">OFFSET(pomoc!$X$15,pomoc!BK$10,0)</f>
        <v/>
      </c>
      <c r="BT285" s="25" t="str">
        <f ca="1">OFFSET(pomoc!$X$15,pomoc!BL$10,0)</f>
        <v/>
      </c>
      <c r="BV285" s="32">
        <f ca="1">SUM(J285:BT285)</f>
        <v>0</v>
      </c>
      <c r="BX285" s="32">
        <f ca="1">BV285</f>
        <v>0</v>
      </c>
    </row>
    <row r="286" spans="3:141" x14ac:dyDescent="0.2">
      <c r="C286" s="23">
        <v>3</v>
      </c>
      <c r="D286" s="186" t="s">
        <v>14</v>
      </c>
      <c r="E286" s="187"/>
      <c r="F286" s="187"/>
      <c r="G286" s="187"/>
      <c r="H286" s="187"/>
      <c r="I286" s="188"/>
      <c r="J286" s="25">
        <f ca="1">OFFSET(pomoc!$X$16,pomoc!B$10,0)</f>
        <v>0</v>
      </c>
      <c r="K286" s="25">
        <f ca="1">OFFSET(pomoc!$X$16,pomoc!C$10,0)</f>
        <v>0</v>
      </c>
      <c r="L286" s="25">
        <f ca="1">OFFSET(pomoc!$X$16,pomoc!D$10,0)</f>
        <v>0</v>
      </c>
      <c r="M286" s="25">
        <f ca="1">OFFSET(pomoc!$X$16,pomoc!E$10,0)</f>
        <v>0</v>
      </c>
      <c r="N286" s="25">
        <f ca="1">OFFSET(pomoc!$X$16,pomoc!F$10,0)</f>
        <v>0</v>
      </c>
      <c r="O286" s="25">
        <f ca="1">OFFSET(pomoc!$X$16,pomoc!G$10,0)</f>
        <v>0</v>
      </c>
      <c r="P286" s="25">
        <f ca="1">OFFSET(pomoc!$X$16,pomoc!H$10,0)</f>
        <v>0</v>
      </c>
      <c r="Q286" s="25">
        <f ca="1">OFFSET(pomoc!$X$16,pomoc!I$10,0)</f>
        <v>0</v>
      </c>
      <c r="R286" s="25">
        <f ca="1">OFFSET(pomoc!$X$16,pomoc!J$10,0)</f>
        <v>0</v>
      </c>
      <c r="S286" s="25">
        <f ca="1">OFFSET(pomoc!$X$16,pomoc!K$10,0)</f>
        <v>0</v>
      </c>
      <c r="T286" s="25">
        <f ca="1">OFFSET(pomoc!$X$16,pomoc!L$10,0)</f>
        <v>0</v>
      </c>
      <c r="U286" s="25">
        <f ca="1">OFFSET(pomoc!$X$16,pomoc!M$10,0)</f>
        <v>0</v>
      </c>
      <c r="V286" s="25">
        <f ca="1">OFFSET(pomoc!$X$16,pomoc!N$10,0)</f>
        <v>0</v>
      </c>
      <c r="W286" s="25">
        <f ca="1">OFFSET(pomoc!$X$16,pomoc!O$10,0)</f>
        <v>0</v>
      </c>
      <c r="X286" s="25">
        <f ca="1">OFFSET(pomoc!$X$16,pomoc!P$10,0)</f>
        <v>0</v>
      </c>
      <c r="Y286" s="25">
        <f ca="1">OFFSET(pomoc!$X$16,pomoc!Q$10,0)</f>
        <v>0</v>
      </c>
      <c r="Z286" s="25">
        <f ca="1">OFFSET(pomoc!$X$16,pomoc!R$10,0)</f>
        <v>0</v>
      </c>
      <c r="AA286" s="25">
        <f ca="1">OFFSET(pomoc!$X$16,pomoc!S$10,0)</f>
        <v>0</v>
      </c>
      <c r="AB286" s="25">
        <f ca="1">OFFSET(pomoc!$X$16,pomoc!T$10,0)</f>
        <v>0</v>
      </c>
      <c r="AC286" s="25">
        <f ca="1">OFFSET(pomoc!$X$16,pomoc!U$10,0)</f>
        <v>0</v>
      </c>
      <c r="AD286" s="25">
        <f ca="1">OFFSET(pomoc!$X$16,pomoc!V$10,0)</f>
        <v>0</v>
      </c>
      <c r="AE286" s="25">
        <f ca="1">OFFSET(pomoc!$X$16,pomoc!W$10,0)</f>
        <v>0</v>
      </c>
      <c r="AF286" s="25">
        <f ca="1">OFFSET(pomoc!$X$16,pomoc!X$10,0)</f>
        <v>0</v>
      </c>
      <c r="AG286" s="25">
        <f ca="1">OFFSET(pomoc!$X$16,pomoc!Y$10,0)</f>
        <v>0</v>
      </c>
      <c r="AH286" s="25">
        <f ca="1">OFFSET(pomoc!$X$16,pomoc!Z$10,0)</f>
        <v>0</v>
      </c>
      <c r="AI286" s="25">
        <f ca="1">OFFSET(pomoc!$X$16,pomoc!AA$10,0)</f>
        <v>0</v>
      </c>
      <c r="AJ286" s="25">
        <f ca="1">OFFSET(pomoc!$X$16,pomoc!AB$10,0)</f>
        <v>0</v>
      </c>
      <c r="AK286" s="25">
        <f ca="1">OFFSET(pomoc!$X$16,pomoc!AC$10,0)</f>
        <v>0</v>
      </c>
      <c r="AL286" s="25">
        <f ca="1">OFFSET(pomoc!$X$16,pomoc!AD$10,0)</f>
        <v>0</v>
      </c>
      <c r="AM286" s="25">
        <f ca="1">OFFSET(pomoc!$X$16,pomoc!AE$10,0)</f>
        <v>0</v>
      </c>
      <c r="AN286" s="25">
        <f ca="1">OFFSET(pomoc!$X$16,pomoc!AF$10,0)</f>
        <v>0</v>
      </c>
      <c r="AO286" s="25">
        <f ca="1">OFFSET(pomoc!$X$16,pomoc!AG$10,0)</f>
        <v>0</v>
      </c>
      <c r="AP286" s="25">
        <f ca="1">OFFSET(pomoc!$X$16,pomoc!AH$10,0)</f>
        <v>0</v>
      </c>
      <c r="AQ286" s="25">
        <f ca="1">OFFSET(pomoc!$X$16,pomoc!AI$10,0)</f>
        <v>0</v>
      </c>
      <c r="AR286" s="25">
        <f ca="1">OFFSET(pomoc!$X$16,pomoc!AJ$10,0)</f>
        <v>0</v>
      </c>
      <c r="AS286" s="25">
        <f ca="1">OFFSET(pomoc!$X$16,pomoc!AK$10,0)</f>
        <v>0</v>
      </c>
      <c r="AT286" s="25">
        <f ca="1">OFFSET(pomoc!$X$16,pomoc!AL$10,0)</f>
        <v>0</v>
      </c>
      <c r="AU286" s="25">
        <f ca="1">OFFSET(pomoc!$X$16,pomoc!AM$10,0)</f>
        <v>0</v>
      </c>
      <c r="AV286" s="25">
        <f ca="1">OFFSET(pomoc!$X$16,pomoc!AN$10,0)</f>
        <v>0</v>
      </c>
      <c r="AW286" s="25">
        <f ca="1">OFFSET(pomoc!$X$16,pomoc!AO$10,0)</f>
        <v>0</v>
      </c>
      <c r="AX286" s="25">
        <f ca="1">OFFSET(pomoc!$X$16,pomoc!AP$10,0)</f>
        <v>0</v>
      </c>
      <c r="AY286" s="25">
        <f ca="1">OFFSET(pomoc!$X$16,pomoc!AQ$10,0)</f>
        <v>0</v>
      </c>
      <c r="AZ286" s="25">
        <f ca="1">OFFSET(pomoc!$X$16,pomoc!AR$10,0)</f>
        <v>0</v>
      </c>
      <c r="BA286" s="25">
        <f ca="1">OFFSET(pomoc!$X$16,pomoc!AS$10,0)</f>
        <v>0</v>
      </c>
      <c r="BB286" s="25">
        <f ca="1">OFFSET(pomoc!$X$16,pomoc!AT$10,0)</f>
        <v>0</v>
      </c>
      <c r="BC286" s="25">
        <f ca="1">OFFSET(pomoc!$X$16,pomoc!AU$10,0)</f>
        <v>0</v>
      </c>
      <c r="BD286" s="25">
        <f ca="1">OFFSET(pomoc!$X$16,pomoc!AV$10,0)</f>
        <v>0</v>
      </c>
      <c r="BE286" s="25">
        <f ca="1">OFFSET(pomoc!$X$16,pomoc!AW$10,0)</f>
        <v>0</v>
      </c>
      <c r="BF286" s="25">
        <f ca="1">OFFSET(pomoc!$X$16,pomoc!AX$10,0)</f>
        <v>0</v>
      </c>
      <c r="BG286" s="25">
        <f ca="1">OFFSET(pomoc!$X$16,pomoc!AY$10,0)</f>
        <v>0</v>
      </c>
      <c r="BH286" s="25">
        <f ca="1">OFFSET(pomoc!$X$16,pomoc!AZ$10,0)</f>
        <v>0</v>
      </c>
      <c r="BI286" s="25">
        <f ca="1">OFFSET(pomoc!$X$16,pomoc!BA$10,0)</f>
        <v>0</v>
      </c>
      <c r="BJ286" s="25">
        <f ca="1">OFFSET(pomoc!$X$16,pomoc!BB$10,0)</f>
        <v>0</v>
      </c>
      <c r="BK286" s="25">
        <f ca="1">OFFSET(pomoc!$X$16,pomoc!BC$10,0)</f>
        <v>0</v>
      </c>
      <c r="BL286" s="25">
        <f ca="1">OFFSET(pomoc!$X$16,pomoc!BD$10,0)</f>
        <v>0</v>
      </c>
      <c r="BM286" s="25">
        <f ca="1">OFFSET(pomoc!$X$16,pomoc!BE$10,0)</f>
        <v>0</v>
      </c>
      <c r="BN286" s="25">
        <f ca="1">OFFSET(pomoc!$X$16,pomoc!BF$10,0)</f>
        <v>0</v>
      </c>
      <c r="BO286" s="25">
        <f ca="1">OFFSET(pomoc!$X$16,pomoc!BG$10,0)</f>
        <v>0</v>
      </c>
      <c r="BP286" s="25">
        <f ca="1">OFFSET(pomoc!$X$16,pomoc!BH$10,0)</f>
        <v>0</v>
      </c>
      <c r="BQ286" s="25">
        <f ca="1">OFFSET(pomoc!$X$16,pomoc!BI$10,0)</f>
        <v>0</v>
      </c>
      <c r="BR286" s="25">
        <f ca="1">OFFSET(pomoc!$X$16,pomoc!BJ$10,0)</f>
        <v>0</v>
      </c>
      <c r="BS286" s="25">
        <f ca="1">OFFSET(pomoc!$X$16,pomoc!BK$10,0)</f>
        <v>0</v>
      </c>
      <c r="BT286" s="25">
        <f ca="1">OFFSET(pomoc!$X$16,pomoc!BL$10,0)</f>
        <v>0</v>
      </c>
      <c r="BV286" s="32">
        <f ca="1">SUM(J286:BT286)</f>
        <v>0</v>
      </c>
      <c r="BY286" s="32">
        <f ca="1">BV286</f>
        <v>0</v>
      </c>
    </row>
    <row r="287" spans="3:141" x14ac:dyDescent="0.2">
      <c r="C287" s="23">
        <v>4</v>
      </c>
      <c r="D287" s="189" t="s">
        <v>108</v>
      </c>
      <c r="E287" s="190"/>
      <c r="F287" s="190"/>
      <c r="G287" s="190"/>
      <c r="H287" s="190"/>
      <c r="I287" s="191"/>
      <c r="J287" s="33">
        <f ca="1">OFFSET(pomoc!$X$17,pomoc!B$10,0)</f>
        <v>0</v>
      </c>
      <c r="K287" s="33">
        <f ca="1">OFFSET(pomoc!$X$17,pomoc!C$10,0)</f>
        <v>0</v>
      </c>
      <c r="L287" s="33">
        <f ca="1">OFFSET(pomoc!$X$17,pomoc!D$10,0)</f>
        <v>0</v>
      </c>
      <c r="M287" s="33">
        <f ca="1">OFFSET(pomoc!$X$17,pomoc!E$10,0)</f>
        <v>0</v>
      </c>
      <c r="N287" s="33">
        <f ca="1">OFFSET(pomoc!$X$17,pomoc!F$10,0)</f>
        <v>0</v>
      </c>
      <c r="O287" s="33">
        <f ca="1">OFFSET(pomoc!$X$17,pomoc!G$10,0)</f>
        <v>0</v>
      </c>
      <c r="P287" s="33">
        <f ca="1">OFFSET(pomoc!$X$17,pomoc!H$10,0)</f>
        <v>0</v>
      </c>
      <c r="Q287" s="33">
        <f ca="1">OFFSET(pomoc!$X$17,pomoc!I$10,0)</f>
        <v>0</v>
      </c>
      <c r="R287" s="33">
        <f ca="1">OFFSET(pomoc!$X$17,pomoc!J$10,0)</f>
        <v>0</v>
      </c>
      <c r="S287" s="33">
        <f ca="1">OFFSET(pomoc!$X$17,pomoc!K$10,0)</f>
        <v>0</v>
      </c>
      <c r="T287" s="33">
        <f ca="1">OFFSET(pomoc!$X$17,pomoc!L$10,0)</f>
        <v>0</v>
      </c>
      <c r="U287" s="33">
        <f ca="1">OFFSET(pomoc!$X$17,pomoc!M$10,0)</f>
        <v>0</v>
      </c>
      <c r="V287" s="33">
        <f ca="1">OFFSET(pomoc!$X$17,pomoc!N$10,0)</f>
        <v>0</v>
      </c>
      <c r="W287" s="33">
        <f ca="1">OFFSET(pomoc!$X$17,pomoc!O$10,0)</f>
        <v>0</v>
      </c>
      <c r="X287" s="33">
        <f ca="1">OFFSET(pomoc!$X$17,pomoc!P$10,0)</f>
        <v>0</v>
      </c>
      <c r="Y287" s="33">
        <f ca="1">OFFSET(pomoc!$X$17,pomoc!Q$10,0)</f>
        <v>0</v>
      </c>
      <c r="Z287" s="33">
        <f ca="1">OFFSET(pomoc!$X$17,pomoc!R$10,0)</f>
        <v>0</v>
      </c>
      <c r="AA287" s="33">
        <f ca="1">OFFSET(pomoc!$X$17,pomoc!S$10,0)</f>
        <v>0</v>
      </c>
      <c r="AB287" s="33">
        <f ca="1">OFFSET(pomoc!$X$17,pomoc!T$10,0)</f>
        <v>0</v>
      </c>
      <c r="AC287" s="33">
        <f ca="1">OFFSET(pomoc!$X$17,pomoc!U$10,0)</f>
        <v>0</v>
      </c>
      <c r="AD287" s="33">
        <f ca="1">OFFSET(pomoc!$X$17,pomoc!V$10,0)</f>
        <v>0</v>
      </c>
      <c r="AE287" s="33">
        <f ca="1">OFFSET(pomoc!$X$17,pomoc!W$10,0)</f>
        <v>0</v>
      </c>
      <c r="AF287" s="33">
        <f ca="1">OFFSET(pomoc!$X$17,pomoc!X$10,0)</f>
        <v>0</v>
      </c>
      <c r="AG287" s="33">
        <f ca="1">OFFSET(pomoc!$X$17,pomoc!Y$10,0)</f>
        <v>0</v>
      </c>
      <c r="AH287" s="33">
        <f ca="1">OFFSET(pomoc!$X$17,pomoc!Z$10,0)</f>
        <v>0</v>
      </c>
      <c r="AI287" s="33">
        <f ca="1">OFFSET(pomoc!$X$17,pomoc!AA$10,0)</f>
        <v>0</v>
      </c>
      <c r="AJ287" s="33">
        <f ca="1">OFFSET(pomoc!$X$17,pomoc!AB$10,0)</f>
        <v>0</v>
      </c>
      <c r="AK287" s="33">
        <f ca="1">OFFSET(pomoc!$X$17,pomoc!AC$10,0)</f>
        <v>0</v>
      </c>
      <c r="AL287" s="33">
        <f ca="1">OFFSET(pomoc!$X$17,pomoc!AD$10,0)</f>
        <v>0</v>
      </c>
      <c r="AM287" s="33">
        <f ca="1">OFFSET(pomoc!$X$17,pomoc!AE$10,0)</f>
        <v>0</v>
      </c>
      <c r="AN287" s="33">
        <f ca="1">OFFSET(pomoc!$X$17,pomoc!AF$10,0)</f>
        <v>0</v>
      </c>
      <c r="AO287" s="33">
        <f ca="1">OFFSET(pomoc!$X$17,pomoc!AG$10,0)</f>
        <v>0</v>
      </c>
      <c r="AP287" s="33">
        <f ca="1">OFFSET(pomoc!$X$17,pomoc!AH$10,0)</f>
        <v>0</v>
      </c>
      <c r="AQ287" s="33">
        <f ca="1">OFFSET(pomoc!$X$17,pomoc!AI$10,0)</f>
        <v>0</v>
      </c>
      <c r="AR287" s="33">
        <f ca="1">OFFSET(pomoc!$X$17,pomoc!AJ$10,0)</f>
        <v>0</v>
      </c>
      <c r="AS287" s="33">
        <f ca="1">OFFSET(pomoc!$X$17,pomoc!AK$10,0)</f>
        <v>0</v>
      </c>
      <c r="AT287" s="33">
        <f ca="1">OFFSET(pomoc!$X$17,pomoc!AL$10,0)</f>
        <v>0</v>
      </c>
      <c r="AU287" s="33">
        <f ca="1">OFFSET(pomoc!$X$17,pomoc!AM$10,0)</f>
        <v>0</v>
      </c>
      <c r="AV287" s="33">
        <f ca="1">OFFSET(pomoc!$X$17,pomoc!AN$10,0)</f>
        <v>0</v>
      </c>
      <c r="AW287" s="33">
        <f ca="1">OFFSET(pomoc!$X$17,pomoc!AO$10,0)</f>
        <v>0</v>
      </c>
      <c r="AX287" s="33">
        <f ca="1">OFFSET(pomoc!$X$17,pomoc!AP$10,0)</f>
        <v>0</v>
      </c>
      <c r="AY287" s="33">
        <f ca="1">OFFSET(pomoc!$X$17,pomoc!AQ$10,0)</f>
        <v>0</v>
      </c>
      <c r="AZ287" s="33">
        <f ca="1">OFFSET(pomoc!$X$17,pomoc!AR$10,0)</f>
        <v>0</v>
      </c>
      <c r="BA287" s="33">
        <f ca="1">OFFSET(pomoc!$X$17,pomoc!AS$10,0)</f>
        <v>0</v>
      </c>
      <c r="BB287" s="33">
        <f ca="1">OFFSET(pomoc!$X$17,pomoc!AT$10,0)</f>
        <v>0</v>
      </c>
      <c r="BC287" s="33">
        <f ca="1">OFFSET(pomoc!$X$17,pomoc!AU$10,0)</f>
        <v>0</v>
      </c>
      <c r="BD287" s="33">
        <f ca="1">OFFSET(pomoc!$X$17,pomoc!AV$10,0)</f>
        <v>0</v>
      </c>
      <c r="BE287" s="33">
        <f ca="1">OFFSET(pomoc!$X$17,pomoc!AW$10,0)</f>
        <v>0</v>
      </c>
      <c r="BF287" s="33">
        <f ca="1">OFFSET(pomoc!$X$17,pomoc!AX$10,0)</f>
        <v>0</v>
      </c>
      <c r="BG287" s="33">
        <f ca="1">OFFSET(pomoc!$X$17,pomoc!AY$10,0)</f>
        <v>0</v>
      </c>
      <c r="BH287" s="33">
        <f ca="1">OFFSET(pomoc!$X$17,pomoc!AZ$10,0)</f>
        <v>0</v>
      </c>
      <c r="BI287" s="33">
        <f ca="1">OFFSET(pomoc!$X$17,pomoc!BA$10,0)</f>
        <v>0</v>
      </c>
      <c r="BJ287" s="33">
        <f ca="1">OFFSET(pomoc!$X$17,pomoc!BB$10,0)</f>
        <v>0</v>
      </c>
      <c r="BK287" s="33">
        <f ca="1">OFFSET(pomoc!$X$17,pomoc!BC$10,0)</f>
        <v>0</v>
      </c>
      <c r="BL287" s="33">
        <f ca="1">OFFSET(pomoc!$X$17,pomoc!BD$10,0)</f>
        <v>0</v>
      </c>
      <c r="BM287" s="33">
        <f ca="1">OFFSET(pomoc!$X$17,pomoc!BE$10,0)</f>
        <v>0</v>
      </c>
      <c r="BN287" s="33">
        <f ca="1">OFFSET(pomoc!$X$17,pomoc!BF$10,0)</f>
        <v>0</v>
      </c>
      <c r="BO287" s="33">
        <f ca="1">OFFSET(pomoc!$X$17,pomoc!BG$10,0)</f>
        <v>0</v>
      </c>
      <c r="BP287" s="33">
        <f ca="1">OFFSET(pomoc!$X$17,pomoc!BH$10,0)</f>
        <v>0</v>
      </c>
      <c r="BQ287" s="33">
        <f ca="1">OFFSET(pomoc!$X$17,pomoc!BI$10,0)</f>
        <v>0</v>
      </c>
      <c r="BR287" s="33">
        <f ca="1">OFFSET(pomoc!$X$17,pomoc!BJ$10,0)</f>
        <v>0</v>
      </c>
      <c r="BS287" s="33">
        <f ca="1">OFFSET(pomoc!$X$17,pomoc!BK$10,0)</f>
        <v>0</v>
      </c>
      <c r="BT287" s="33">
        <f ca="1">OFFSET(pomoc!$X$17,pomoc!BL$10,0)</f>
        <v>0</v>
      </c>
    </row>
    <row r="288" spans="3:141" x14ac:dyDescent="0.2">
      <c r="C288" s="23">
        <v>5</v>
      </c>
      <c r="D288" s="189" t="s">
        <v>122</v>
      </c>
      <c r="E288" s="190"/>
      <c r="F288" s="190"/>
      <c r="G288" s="190"/>
      <c r="H288" s="190"/>
      <c r="I288" s="191"/>
      <c r="J288" s="21" t="str">
        <f t="shared" ref="J288:AO288" ca="1" si="132">IF(ISTEXT(J281),IF($BV284=0,0,CA284/$BV284),"")</f>
        <v/>
      </c>
      <c r="K288" s="21" t="str">
        <f t="shared" ca="1" si="132"/>
        <v/>
      </c>
      <c r="L288" s="21" t="str">
        <f t="shared" ca="1" si="132"/>
        <v/>
      </c>
      <c r="M288" s="21" t="str">
        <f t="shared" ca="1" si="132"/>
        <v/>
      </c>
      <c r="N288" s="21" t="str">
        <f t="shared" ca="1" si="132"/>
        <v/>
      </c>
      <c r="O288" s="21" t="str">
        <f t="shared" ca="1" si="132"/>
        <v/>
      </c>
      <c r="P288" s="21" t="str">
        <f t="shared" ca="1" si="132"/>
        <v/>
      </c>
      <c r="Q288" s="21" t="str">
        <f t="shared" ca="1" si="132"/>
        <v/>
      </c>
      <c r="R288" s="21" t="str">
        <f t="shared" ca="1" si="132"/>
        <v/>
      </c>
      <c r="S288" s="21" t="str">
        <f t="shared" ca="1" si="132"/>
        <v/>
      </c>
      <c r="T288" s="21" t="str">
        <f t="shared" ca="1" si="132"/>
        <v/>
      </c>
      <c r="U288" s="21" t="str">
        <f t="shared" ca="1" si="132"/>
        <v/>
      </c>
      <c r="V288" s="21" t="str">
        <f t="shared" ca="1" si="132"/>
        <v/>
      </c>
      <c r="W288" s="21" t="str">
        <f t="shared" ca="1" si="132"/>
        <v/>
      </c>
      <c r="X288" s="21" t="str">
        <f t="shared" ca="1" si="132"/>
        <v/>
      </c>
      <c r="Y288" s="21" t="str">
        <f t="shared" ca="1" si="132"/>
        <v/>
      </c>
      <c r="Z288" s="21" t="str">
        <f t="shared" ca="1" si="132"/>
        <v/>
      </c>
      <c r="AA288" s="21" t="str">
        <f t="shared" ca="1" si="132"/>
        <v/>
      </c>
      <c r="AB288" s="21" t="str">
        <f t="shared" ca="1" si="132"/>
        <v/>
      </c>
      <c r="AC288" s="21" t="str">
        <f t="shared" ca="1" si="132"/>
        <v/>
      </c>
      <c r="AD288" s="21" t="str">
        <f t="shared" ca="1" si="132"/>
        <v/>
      </c>
      <c r="AE288" s="21" t="str">
        <f t="shared" ca="1" si="132"/>
        <v/>
      </c>
      <c r="AF288" s="21" t="str">
        <f t="shared" ca="1" si="132"/>
        <v/>
      </c>
      <c r="AG288" s="21" t="str">
        <f t="shared" ca="1" si="132"/>
        <v/>
      </c>
      <c r="AH288" s="21" t="str">
        <f t="shared" ca="1" si="132"/>
        <v/>
      </c>
      <c r="AI288" s="21" t="str">
        <f t="shared" ca="1" si="132"/>
        <v/>
      </c>
      <c r="AJ288" s="21" t="str">
        <f t="shared" ca="1" si="132"/>
        <v/>
      </c>
      <c r="AK288" s="21" t="str">
        <f t="shared" ca="1" si="132"/>
        <v/>
      </c>
      <c r="AL288" s="21" t="str">
        <f t="shared" ca="1" si="132"/>
        <v/>
      </c>
      <c r="AM288" s="21" t="str">
        <f t="shared" ca="1" si="132"/>
        <v/>
      </c>
      <c r="AN288" s="21" t="str">
        <f t="shared" ca="1" si="132"/>
        <v/>
      </c>
      <c r="AO288" s="21" t="str">
        <f t="shared" ca="1" si="132"/>
        <v/>
      </c>
      <c r="AP288" s="21" t="str">
        <f t="shared" ref="AP288:BT288" ca="1" si="133">IF(ISTEXT(AP281),IF($BV284=0,0,DG284/$BV284),"")</f>
        <v/>
      </c>
      <c r="AQ288" s="21" t="str">
        <f t="shared" ca="1" si="133"/>
        <v/>
      </c>
      <c r="AR288" s="21" t="str">
        <f t="shared" ca="1" si="133"/>
        <v/>
      </c>
      <c r="AS288" s="21" t="str">
        <f t="shared" ca="1" si="133"/>
        <v/>
      </c>
      <c r="AT288" s="21" t="str">
        <f t="shared" ca="1" si="133"/>
        <v/>
      </c>
      <c r="AU288" s="21" t="str">
        <f t="shared" ca="1" si="133"/>
        <v/>
      </c>
      <c r="AV288" s="21" t="str">
        <f t="shared" ca="1" si="133"/>
        <v/>
      </c>
      <c r="AW288" s="21" t="str">
        <f t="shared" ca="1" si="133"/>
        <v/>
      </c>
      <c r="AX288" s="21" t="str">
        <f t="shared" ca="1" si="133"/>
        <v/>
      </c>
      <c r="AY288" s="21" t="str">
        <f t="shared" ca="1" si="133"/>
        <v/>
      </c>
      <c r="AZ288" s="21" t="str">
        <f t="shared" ca="1" si="133"/>
        <v/>
      </c>
      <c r="BA288" s="21" t="str">
        <f t="shared" ca="1" si="133"/>
        <v/>
      </c>
      <c r="BB288" s="21" t="str">
        <f t="shared" ca="1" si="133"/>
        <v/>
      </c>
      <c r="BC288" s="21" t="str">
        <f t="shared" ca="1" si="133"/>
        <v/>
      </c>
      <c r="BD288" s="21" t="str">
        <f t="shared" ca="1" si="133"/>
        <v/>
      </c>
      <c r="BE288" s="21" t="str">
        <f t="shared" ca="1" si="133"/>
        <v/>
      </c>
      <c r="BF288" s="21" t="str">
        <f t="shared" ca="1" si="133"/>
        <v/>
      </c>
      <c r="BG288" s="21" t="str">
        <f t="shared" ca="1" si="133"/>
        <v/>
      </c>
      <c r="BH288" s="21" t="str">
        <f t="shared" ca="1" si="133"/>
        <v/>
      </c>
      <c r="BI288" s="21" t="str">
        <f t="shared" ca="1" si="133"/>
        <v/>
      </c>
      <c r="BJ288" s="21" t="str">
        <f t="shared" ca="1" si="133"/>
        <v/>
      </c>
      <c r="BK288" s="21" t="str">
        <f t="shared" ca="1" si="133"/>
        <v/>
      </c>
      <c r="BL288" s="21" t="str">
        <f t="shared" ca="1" si="133"/>
        <v/>
      </c>
      <c r="BM288" s="21" t="str">
        <f t="shared" ca="1" si="133"/>
        <v/>
      </c>
      <c r="BN288" s="21" t="str">
        <f t="shared" ca="1" si="133"/>
        <v/>
      </c>
      <c r="BO288" s="21" t="str">
        <f t="shared" ca="1" si="133"/>
        <v/>
      </c>
      <c r="BP288" s="21" t="str">
        <f t="shared" ca="1" si="133"/>
        <v/>
      </c>
      <c r="BQ288" s="21" t="str">
        <f t="shared" ca="1" si="133"/>
        <v/>
      </c>
      <c r="BR288" s="21" t="str">
        <f t="shared" ca="1" si="133"/>
        <v/>
      </c>
      <c r="BS288" s="21" t="str">
        <f t="shared" ca="1" si="133"/>
        <v/>
      </c>
      <c r="BT288" s="21" t="str">
        <f t="shared" ca="1" si="133"/>
        <v/>
      </c>
    </row>
    <row r="289" spans="3:141" x14ac:dyDescent="0.2">
      <c r="C289" s="23">
        <v>6</v>
      </c>
      <c r="D289" s="189" t="s">
        <v>20</v>
      </c>
      <c r="E289" s="190"/>
      <c r="F289" s="190"/>
      <c r="G289" s="190"/>
      <c r="H289" s="190"/>
      <c r="I289" s="191"/>
      <c r="J289" s="41" t="str">
        <f ca="1">IF(ISNUMBER(J288),J288*jst!#REF!,"")</f>
        <v/>
      </c>
      <c r="K289" s="41" t="str">
        <f ca="1">IF(ISNUMBER(K288),K288*jst!#REF!,"")</f>
        <v/>
      </c>
      <c r="L289" s="41" t="str">
        <f ca="1">IF(ISNUMBER(L288),L288*jst!#REF!,"")</f>
        <v/>
      </c>
      <c r="M289" s="41" t="str">
        <f ca="1">IF(ISNUMBER(M288),M288*jst!#REF!,"")</f>
        <v/>
      </c>
      <c r="N289" s="41" t="str">
        <f ca="1">IF(ISNUMBER(N288),N288*jst!#REF!,"")</f>
        <v/>
      </c>
      <c r="O289" s="41" t="str">
        <f ca="1">IF(ISNUMBER(O288),O288*jst!#REF!,"")</f>
        <v/>
      </c>
      <c r="P289" s="41" t="str">
        <f ca="1">IF(ISNUMBER(P288),P288*jst!#REF!,"")</f>
        <v/>
      </c>
      <c r="Q289" s="41" t="str">
        <f ca="1">IF(ISNUMBER(Q288),Q288*jst!#REF!,"")</f>
        <v/>
      </c>
      <c r="R289" s="41" t="str">
        <f ca="1">IF(ISNUMBER(R288),R288*jst!#REF!,"")</f>
        <v/>
      </c>
      <c r="S289" s="41" t="str">
        <f ca="1">IF(ISNUMBER(S288),S288*jst!#REF!,"")</f>
        <v/>
      </c>
      <c r="T289" s="41" t="str">
        <f ca="1">IF(ISNUMBER(T288),T288*jst!#REF!,"")</f>
        <v/>
      </c>
      <c r="U289" s="41" t="str">
        <f ca="1">IF(ISNUMBER(U288),U288*jst!#REF!,"")</f>
        <v/>
      </c>
      <c r="V289" s="41" t="str">
        <f ca="1">IF(ISNUMBER(V288),V288*jst!#REF!,"")</f>
        <v/>
      </c>
      <c r="W289" s="41" t="str">
        <f ca="1">IF(ISNUMBER(W288),W288*jst!#REF!,"")</f>
        <v/>
      </c>
      <c r="X289" s="41" t="str">
        <f ca="1">IF(ISNUMBER(X288),X288*jst!#REF!,"")</f>
        <v/>
      </c>
      <c r="Y289" s="41" t="str">
        <f ca="1">IF(ISNUMBER(Y288),Y288*jst!#REF!,"")</f>
        <v/>
      </c>
      <c r="Z289" s="41" t="str">
        <f ca="1">IF(ISNUMBER(Z288),Z288*jst!#REF!,"")</f>
        <v/>
      </c>
      <c r="AA289" s="41" t="str">
        <f ca="1">IF(ISNUMBER(AA288),AA288*jst!#REF!,"")</f>
        <v/>
      </c>
      <c r="AB289" s="41" t="str">
        <f ca="1">IF(ISNUMBER(AB288),AB288*jst!#REF!,"")</f>
        <v/>
      </c>
      <c r="AC289" s="41" t="str">
        <f ca="1">IF(ISNUMBER(AC288),AC288*jst!#REF!,"")</f>
        <v/>
      </c>
      <c r="AD289" s="41" t="str">
        <f ca="1">IF(ISNUMBER(AD288),AD288*jst!#REF!,"")</f>
        <v/>
      </c>
      <c r="AE289" s="41" t="str">
        <f ca="1">IF(ISNUMBER(AE288),AE288*jst!#REF!,"")</f>
        <v/>
      </c>
      <c r="AF289" s="41" t="str">
        <f ca="1">IF(ISNUMBER(AF288),AF288*jst!#REF!,"")</f>
        <v/>
      </c>
      <c r="AG289" s="41" t="str">
        <f ca="1">IF(ISNUMBER(AG288),AG288*jst!#REF!,"")</f>
        <v/>
      </c>
      <c r="AH289" s="41" t="str">
        <f ca="1">IF(ISNUMBER(AH288),AH288*jst!#REF!,"")</f>
        <v/>
      </c>
      <c r="AI289" s="41" t="str">
        <f ca="1">IF(ISNUMBER(AI288),AI288*jst!#REF!,"")</f>
        <v/>
      </c>
      <c r="AJ289" s="41" t="str">
        <f ca="1">IF(ISNUMBER(AJ288),AJ288*jst!#REF!,"")</f>
        <v/>
      </c>
      <c r="AK289" s="41" t="str">
        <f ca="1">IF(ISNUMBER(AK288),AK288*jst!#REF!,"")</f>
        <v/>
      </c>
      <c r="AL289" s="41" t="str">
        <f ca="1">IF(ISNUMBER(AL288),AL288*jst!#REF!,"")</f>
        <v/>
      </c>
      <c r="AM289" s="41" t="str">
        <f ca="1">IF(ISNUMBER(AM288),AM288*jst!#REF!,"")</f>
        <v/>
      </c>
      <c r="AN289" s="41" t="str">
        <f ca="1">IF(ISNUMBER(AN288),AN288*jst!#REF!,"")</f>
        <v/>
      </c>
      <c r="AO289" s="41" t="str">
        <f ca="1">IF(ISNUMBER(AO288),AO288*jst!#REF!,"")</f>
        <v/>
      </c>
      <c r="AP289" s="41" t="str">
        <f ca="1">IF(ISNUMBER(AP288),AP288*jst!#REF!,"")</f>
        <v/>
      </c>
      <c r="AQ289" s="41" t="str">
        <f ca="1">IF(ISNUMBER(AQ288),AQ288*jst!#REF!,"")</f>
        <v/>
      </c>
      <c r="AR289" s="41" t="str">
        <f ca="1">IF(ISNUMBER(AR288),AR288*jst!#REF!,"")</f>
        <v/>
      </c>
      <c r="AS289" s="41" t="str">
        <f ca="1">IF(ISNUMBER(AS288),AS288*jst!#REF!,"")</f>
        <v/>
      </c>
      <c r="AT289" s="41" t="str">
        <f ca="1">IF(ISNUMBER(AT288),AT288*jst!#REF!,"")</f>
        <v/>
      </c>
      <c r="AU289" s="41" t="str">
        <f ca="1">IF(ISNUMBER(AU288),AU288*jst!#REF!,"")</f>
        <v/>
      </c>
      <c r="AV289" s="41" t="str">
        <f ca="1">IF(ISNUMBER(AV288),AV288*jst!#REF!,"")</f>
        <v/>
      </c>
      <c r="AW289" s="41" t="str">
        <f ca="1">IF(ISNUMBER(AW288),AW288*jst!#REF!,"")</f>
        <v/>
      </c>
      <c r="AX289" s="41" t="str">
        <f ca="1">IF(ISNUMBER(AX288),AX288*jst!#REF!,"")</f>
        <v/>
      </c>
      <c r="AY289" s="41" t="str">
        <f ca="1">IF(ISNUMBER(AY288),AY288*jst!#REF!,"")</f>
        <v/>
      </c>
      <c r="AZ289" s="41" t="str">
        <f ca="1">IF(ISNUMBER(AZ288),AZ288*jst!#REF!,"")</f>
        <v/>
      </c>
      <c r="BA289" s="41" t="str">
        <f ca="1">IF(ISNUMBER(BA288),BA288*jst!#REF!,"")</f>
        <v/>
      </c>
      <c r="BB289" s="41" t="str">
        <f ca="1">IF(ISNUMBER(BB288),BB288*jst!#REF!,"")</f>
        <v/>
      </c>
      <c r="BC289" s="41" t="str">
        <f ca="1">IF(ISNUMBER(BC288),BC288*jst!#REF!,"")</f>
        <v/>
      </c>
      <c r="BD289" s="41" t="str">
        <f ca="1">IF(ISNUMBER(BD288),BD288*jst!#REF!,"")</f>
        <v/>
      </c>
      <c r="BE289" s="41" t="str">
        <f ca="1">IF(ISNUMBER(BE288),BE288*jst!#REF!,"")</f>
        <v/>
      </c>
      <c r="BF289" s="41" t="str">
        <f ca="1">IF(ISNUMBER(BF288),BF288*jst!#REF!,"")</f>
        <v/>
      </c>
      <c r="BG289" s="41" t="str">
        <f ca="1">IF(ISNUMBER(BG288),BG288*jst!#REF!,"")</f>
        <v/>
      </c>
      <c r="BH289" s="41" t="str">
        <f ca="1">IF(ISNUMBER(BH288),BH288*jst!#REF!,"")</f>
        <v/>
      </c>
      <c r="BI289" s="41" t="str">
        <f ca="1">IF(ISNUMBER(BI288),BI288*jst!#REF!,"")</f>
        <v/>
      </c>
      <c r="BJ289" s="41" t="str">
        <f ca="1">IF(ISNUMBER(BJ288),BJ288*jst!#REF!,"")</f>
        <v/>
      </c>
      <c r="BK289" s="41" t="str">
        <f ca="1">IF(ISNUMBER(BK288),BK288*jst!#REF!,"")</f>
        <v/>
      </c>
      <c r="BL289" s="41" t="str">
        <f ca="1">IF(ISNUMBER(BL288),BL288*jst!#REF!,"")</f>
        <v/>
      </c>
      <c r="BM289" s="41" t="str">
        <f ca="1">IF(ISNUMBER(BM288),BM288*jst!#REF!,"")</f>
        <v/>
      </c>
      <c r="BN289" s="41" t="str">
        <f ca="1">IF(ISNUMBER(BN288),BN288*jst!#REF!,"")</f>
        <v/>
      </c>
      <c r="BO289" s="41" t="str">
        <f ca="1">IF(ISNUMBER(BO288),BO288*jst!#REF!,"")</f>
        <v/>
      </c>
      <c r="BP289" s="41" t="str">
        <f ca="1">IF(ISNUMBER(BP288),BP288*jst!#REF!,"")</f>
        <v/>
      </c>
      <c r="BQ289" s="41" t="str">
        <f ca="1">IF(ISNUMBER(BQ288),BQ288*jst!#REF!,"")</f>
        <v/>
      </c>
      <c r="BR289" s="41" t="str">
        <f ca="1">IF(ISNUMBER(BR288),BR288*jst!#REF!,"")</f>
        <v/>
      </c>
      <c r="BS289" s="41" t="str">
        <f ca="1">IF(ISNUMBER(BS288),BS288*jst!#REF!,"")</f>
        <v/>
      </c>
      <c r="BT289" s="41" t="str">
        <f ca="1">IF(ISNUMBER(BT288),BT288*jst!#REF!,"")</f>
        <v/>
      </c>
    </row>
    <row r="290" spans="3:141" ht="13.5" thickBot="1" x14ac:dyDescent="0.25">
      <c r="C290" s="23">
        <v>7</v>
      </c>
      <c r="D290" s="171" t="s">
        <v>19</v>
      </c>
      <c r="E290" s="172"/>
      <c r="F290" s="172"/>
      <c r="G290" s="172"/>
      <c r="H290" s="172"/>
      <c r="I290" s="173"/>
      <c r="J290" s="48" t="str">
        <f t="shared" ref="J290:AO290" ca="1" si="134">IF(ISNUMBER(J289),J289*12,"")</f>
        <v/>
      </c>
      <c r="K290" s="48" t="str">
        <f t="shared" ca="1" si="134"/>
        <v/>
      </c>
      <c r="L290" s="48" t="str">
        <f t="shared" ca="1" si="134"/>
        <v/>
      </c>
      <c r="M290" s="48" t="str">
        <f t="shared" ca="1" si="134"/>
        <v/>
      </c>
      <c r="N290" s="48" t="str">
        <f t="shared" ca="1" si="134"/>
        <v/>
      </c>
      <c r="O290" s="48" t="str">
        <f t="shared" ca="1" si="134"/>
        <v/>
      </c>
      <c r="P290" s="48" t="str">
        <f t="shared" ca="1" si="134"/>
        <v/>
      </c>
      <c r="Q290" s="48" t="str">
        <f t="shared" ca="1" si="134"/>
        <v/>
      </c>
      <c r="R290" s="48" t="str">
        <f t="shared" ca="1" si="134"/>
        <v/>
      </c>
      <c r="S290" s="48" t="str">
        <f t="shared" ca="1" si="134"/>
        <v/>
      </c>
      <c r="T290" s="48" t="str">
        <f t="shared" ca="1" si="134"/>
        <v/>
      </c>
      <c r="U290" s="48" t="str">
        <f t="shared" ca="1" si="134"/>
        <v/>
      </c>
      <c r="V290" s="48" t="str">
        <f t="shared" ca="1" si="134"/>
        <v/>
      </c>
      <c r="W290" s="48" t="str">
        <f t="shared" ca="1" si="134"/>
        <v/>
      </c>
      <c r="X290" s="48" t="str">
        <f t="shared" ca="1" si="134"/>
        <v/>
      </c>
      <c r="Y290" s="48" t="str">
        <f t="shared" ca="1" si="134"/>
        <v/>
      </c>
      <c r="Z290" s="48" t="str">
        <f t="shared" ca="1" si="134"/>
        <v/>
      </c>
      <c r="AA290" s="48" t="str">
        <f t="shared" ca="1" si="134"/>
        <v/>
      </c>
      <c r="AB290" s="48" t="str">
        <f t="shared" ca="1" si="134"/>
        <v/>
      </c>
      <c r="AC290" s="48" t="str">
        <f t="shared" ca="1" si="134"/>
        <v/>
      </c>
      <c r="AD290" s="48" t="str">
        <f t="shared" ca="1" si="134"/>
        <v/>
      </c>
      <c r="AE290" s="48" t="str">
        <f t="shared" ca="1" si="134"/>
        <v/>
      </c>
      <c r="AF290" s="48" t="str">
        <f t="shared" ca="1" si="134"/>
        <v/>
      </c>
      <c r="AG290" s="48" t="str">
        <f t="shared" ca="1" si="134"/>
        <v/>
      </c>
      <c r="AH290" s="48" t="str">
        <f t="shared" ca="1" si="134"/>
        <v/>
      </c>
      <c r="AI290" s="48" t="str">
        <f t="shared" ca="1" si="134"/>
        <v/>
      </c>
      <c r="AJ290" s="48" t="str">
        <f t="shared" ca="1" si="134"/>
        <v/>
      </c>
      <c r="AK290" s="48" t="str">
        <f t="shared" ca="1" si="134"/>
        <v/>
      </c>
      <c r="AL290" s="48" t="str">
        <f t="shared" ca="1" si="134"/>
        <v/>
      </c>
      <c r="AM290" s="48" t="str">
        <f t="shared" ca="1" si="134"/>
        <v/>
      </c>
      <c r="AN290" s="48" t="str">
        <f t="shared" ca="1" si="134"/>
        <v/>
      </c>
      <c r="AO290" s="48" t="str">
        <f t="shared" ca="1" si="134"/>
        <v/>
      </c>
      <c r="AP290" s="48" t="str">
        <f t="shared" ref="AP290:BT290" ca="1" si="135">IF(ISNUMBER(AP289),AP289*12,"")</f>
        <v/>
      </c>
      <c r="AQ290" s="48" t="str">
        <f t="shared" ca="1" si="135"/>
        <v/>
      </c>
      <c r="AR290" s="48" t="str">
        <f t="shared" ca="1" si="135"/>
        <v/>
      </c>
      <c r="AS290" s="48" t="str">
        <f t="shared" ca="1" si="135"/>
        <v/>
      </c>
      <c r="AT290" s="48" t="str">
        <f t="shared" ca="1" si="135"/>
        <v/>
      </c>
      <c r="AU290" s="48" t="str">
        <f t="shared" ca="1" si="135"/>
        <v/>
      </c>
      <c r="AV290" s="48" t="str">
        <f t="shared" ca="1" si="135"/>
        <v/>
      </c>
      <c r="AW290" s="48" t="str">
        <f t="shared" ca="1" si="135"/>
        <v/>
      </c>
      <c r="AX290" s="48" t="str">
        <f t="shared" ca="1" si="135"/>
        <v/>
      </c>
      <c r="AY290" s="48" t="str">
        <f t="shared" ca="1" si="135"/>
        <v/>
      </c>
      <c r="AZ290" s="48" t="str">
        <f t="shared" ca="1" si="135"/>
        <v/>
      </c>
      <c r="BA290" s="48" t="str">
        <f t="shared" ca="1" si="135"/>
        <v/>
      </c>
      <c r="BB290" s="48" t="str">
        <f t="shared" ca="1" si="135"/>
        <v/>
      </c>
      <c r="BC290" s="48" t="str">
        <f t="shared" ca="1" si="135"/>
        <v/>
      </c>
      <c r="BD290" s="48" t="str">
        <f t="shared" ca="1" si="135"/>
        <v/>
      </c>
      <c r="BE290" s="48" t="str">
        <f t="shared" ca="1" si="135"/>
        <v/>
      </c>
      <c r="BF290" s="48" t="str">
        <f t="shared" ca="1" si="135"/>
        <v/>
      </c>
      <c r="BG290" s="48" t="str">
        <f t="shared" ca="1" si="135"/>
        <v/>
      </c>
      <c r="BH290" s="48" t="str">
        <f t="shared" ca="1" si="135"/>
        <v/>
      </c>
      <c r="BI290" s="48" t="str">
        <f t="shared" ca="1" si="135"/>
        <v/>
      </c>
      <c r="BJ290" s="48" t="str">
        <f t="shared" ca="1" si="135"/>
        <v/>
      </c>
      <c r="BK290" s="48" t="str">
        <f t="shared" ca="1" si="135"/>
        <v/>
      </c>
      <c r="BL290" s="48" t="str">
        <f t="shared" ca="1" si="135"/>
        <v/>
      </c>
      <c r="BM290" s="48" t="str">
        <f t="shared" ca="1" si="135"/>
        <v/>
      </c>
      <c r="BN290" s="48" t="str">
        <f t="shared" ca="1" si="135"/>
        <v/>
      </c>
      <c r="BO290" s="48" t="str">
        <f t="shared" ca="1" si="135"/>
        <v/>
      </c>
      <c r="BP290" s="48" t="str">
        <f t="shared" ca="1" si="135"/>
        <v/>
      </c>
      <c r="BQ290" s="48" t="str">
        <f t="shared" ca="1" si="135"/>
        <v/>
      </c>
      <c r="BR290" s="48" t="str">
        <f t="shared" ca="1" si="135"/>
        <v/>
      </c>
      <c r="BS290" s="48" t="str">
        <f t="shared" ca="1" si="135"/>
        <v/>
      </c>
      <c r="BT290" s="48" t="str">
        <f t="shared" ca="1" si="135"/>
        <v/>
      </c>
    </row>
    <row r="291" spans="3:141" ht="13.5" thickBot="1" x14ac:dyDescent="0.25"/>
    <row r="292" spans="3:141" ht="13.5" thickBot="1" x14ac:dyDescent="0.25">
      <c r="C292" s="174" t="s">
        <v>15</v>
      </c>
      <c r="D292" s="176" t="s">
        <v>18</v>
      </c>
      <c r="E292" s="177"/>
      <c r="F292" s="195" t="str">
        <f>pomoc!Y$6</f>
        <v/>
      </c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70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2"/>
    </row>
    <row r="293" spans="3:141" x14ac:dyDescent="0.2">
      <c r="C293" s="175"/>
      <c r="D293" s="178" t="s">
        <v>13</v>
      </c>
      <c r="E293" s="179"/>
      <c r="F293" s="196" t="str">
        <f>pomoc!Y$5</f>
        <v>p24</v>
      </c>
      <c r="G293" s="181"/>
      <c r="H293" s="178" t="s">
        <v>21</v>
      </c>
      <c r="I293" s="179"/>
      <c r="J293" s="28">
        <f ca="1">OFFSET(pomoc!$Y$12,pomoc!B$10,0)</f>
        <v>0</v>
      </c>
      <c r="K293" s="28">
        <f ca="1">OFFSET(pomoc!$Y$12,pomoc!C$10,0)</f>
        <v>0</v>
      </c>
      <c r="L293" s="28">
        <f ca="1">OFFSET(pomoc!$Y$12,pomoc!D$10,0)</f>
        <v>0</v>
      </c>
      <c r="M293" s="28">
        <f ca="1">OFFSET(pomoc!$Y$12,pomoc!E$10,0)</f>
        <v>0</v>
      </c>
      <c r="N293" s="28">
        <f ca="1">OFFSET(pomoc!$Y$12,pomoc!F$10,0)</f>
        <v>0</v>
      </c>
      <c r="O293" s="28">
        <f ca="1">OFFSET(pomoc!$Y$12,pomoc!G$10,0)</f>
        <v>0</v>
      </c>
      <c r="P293" s="28">
        <f ca="1">OFFSET(pomoc!$Y$12,pomoc!H$10,0)</f>
        <v>0</v>
      </c>
      <c r="Q293" s="28">
        <f ca="1">OFFSET(pomoc!$Y$12,pomoc!I$10,0)</f>
        <v>0</v>
      </c>
      <c r="R293" s="28">
        <f ca="1">OFFSET(pomoc!$Y$12,pomoc!J$10,0)</f>
        <v>0</v>
      </c>
      <c r="S293" s="28">
        <f ca="1">OFFSET(pomoc!$Y$12,pomoc!K$10,0)</f>
        <v>0</v>
      </c>
      <c r="T293" s="28">
        <f ca="1">OFFSET(pomoc!$Y$12,pomoc!L$10,0)</f>
        <v>0</v>
      </c>
      <c r="U293" s="28">
        <f ca="1">OFFSET(pomoc!$Y$12,pomoc!M$10,0)</f>
        <v>0</v>
      </c>
      <c r="V293" s="28">
        <f ca="1">OFFSET(pomoc!$Y$12,pomoc!N$10,0)</f>
        <v>0</v>
      </c>
      <c r="W293" s="28">
        <f ca="1">OFFSET(pomoc!$Y$12,pomoc!O$10,0)</f>
        <v>0</v>
      </c>
      <c r="X293" s="28">
        <f ca="1">OFFSET(pomoc!$Y$12,pomoc!P$10,0)</f>
        <v>0</v>
      </c>
      <c r="Y293" s="28">
        <f ca="1">OFFSET(pomoc!$Y$12,pomoc!Q$10,0)</f>
        <v>0</v>
      </c>
      <c r="Z293" s="28">
        <f ca="1">OFFSET(pomoc!$Y$12,pomoc!R$10,0)</f>
        <v>0</v>
      </c>
      <c r="AA293" s="28">
        <f ca="1">OFFSET(pomoc!$Y$12,pomoc!S$10,0)</f>
        <v>0</v>
      </c>
      <c r="AB293" s="28">
        <f ca="1">OFFSET(pomoc!$Y$12,pomoc!T$10,0)</f>
        <v>0</v>
      </c>
      <c r="AC293" s="28">
        <f ca="1">OFFSET(pomoc!$Y$12,pomoc!U$10,0)</f>
        <v>0</v>
      </c>
      <c r="AD293" s="28">
        <f ca="1">OFFSET(pomoc!$Y$12,pomoc!V$10,0)</f>
        <v>0</v>
      </c>
      <c r="AE293" s="28">
        <f ca="1">OFFSET(pomoc!$Y$12,pomoc!W$10,0)</f>
        <v>0</v>
      </c>
      <c r="AF293" s="28">
        <f ca="1">OFFSET(pomoc!$Y$12,pomoc!X$10,0)</f>
        <v>0</v>
      </c>
      <c r="AG293" s="28">
        <f ca="1">OFFSET(pomoc!$Y$12,pomoc!Y$10,0)</f>
        <v>0</v>
      </c>
      <c r="AH293" s="28">
        <f ca="1">OFFSET(pomoc!$Y$12,pomoc!Z$10,0)</f>
        <v>0</v>
      </c>
      <c r="AI293" s="28">
        <f ca="1">OFFSET(pomoc!$Y$12,pomoc!AA$10,0)</f>
        <v>0</v>
      </c>
      <c r="AJ293" s="28">
        <f ca="1">OFFSET(pomoc!$Y$12,pomoc!AB$10,0)</f>
        <v>0</v>
      </c>
      <c r="AK293" s="28">
        <f ca="1">OFFSET(pomoc!$Y$12,pomoc!AC$10,0)</f>
        <v>0</v>
      </c>
      <c r="AL293" s="28">
        <f ca="1">OFFSET(pomoc!$Y$12,pomoc!AD$10,0)</f>
        <v>0</v>
      </c>
      <c r="AM293" s="28">
        <f ca="1">OFFSET(pomoc!$Y$12,pomoc!AE$10,0)</f>
        <v>0</v>
      </c>
      <c r="AN293" s="28">
        <f ca="1">OFFSET(pomoc!$Y$12,pomoc!AF$10,0)</f>
        <v>0</v>
      </c>
      <c r="AO293" s="28">
        <f ca="1">OFFSET(pomoc!$Y$12,pomoc!AG$10,0)</f>
        <v>0</v>
      </c>
      <c r="AP293" s="28">
        <f ca="1">OFFSET(pomoc!$Y$12,pomoc!AH$10,0)</f>
        <v>0</v>
      </c>
      <c r="AQ293" s="28">
        <f ca="1">OFFSET(pomoc!$Y$12,pomoc!AI$10,0)</f>
        <v>0</v>
      </c>
      <c r="AR293" s="28">
        <f ca="1">OFFSET(pomoc!$Y$12,pomoc!AJ$10,0)</f>
        <v>0</v>
      </c>
      <c r="AS293" s="28">
        <f ca="1">OFFSET(pomoc!$Y$12,pomoc!AK$10,0)</f>
        <v>0</v>
      </c>
      <c r="AT293" s="28">
        <f ca="1">OFFSET(pomoc!$Y$12,pomoc!AL$10,0)</f>
        <v>0</v>
      </c>
      <c r="AU293" s="28">
        <f ca="1">OFFSET(pomoc!$Y$12,pomoc!AM$10,0)</f>
        <v>0</v>
      </c>
      <c r="AV293" s="28">
        <f ca="1">OFFSET(pomoc!$Y$12,pomoc!AN$10,0)</f>
        <v>0</v>
      </c>
      <c r="AW293" s="28">
        <f ca="1">OFFSET(pomoc!$Y$12,pomoc!AO$10,0)</f>
        <v>0</v>
      </c>
      <c r="AX293" s="28">
        <f ca="1">OFFSET(pomoc!$Y$12,pomoc!AP$10,0)</f>
        <v>0</v>
      </c>
      <c r="AY293" s="28">
        <f ca="1">OFFSET(pomoc!$Y$12,pomoc!AQ$10,0)</f>
        <v>0</v>
      </c>
      <c r="AZ293" s="28">
        <f ca="1">OFFSET(pomoc!$Y$12,pomoc!AR$10,0)</f>
        <v>0</v>
      </c>
      <c r="BA293" s="28">
        <f ca="1">OFFSET(pomoc!$Y$12,pomoc!AS$10,0)</f>
        <v>0</v>
      </c>
      <c r="BB293" s="28">
        <f ca="1">OFFSET(pomoc!$Y$12,pomoc!AT$10,0)</f>
        <v>0</v>
      </c>
      <c r="BC293" s="28">
        <f ca="1">OFFSET(pomoc!$Y$12,pomoc!AU$10,0)</f>
        <v>0</v>
      </c>
      <c r="BD293" s="28">
        <f ca="1">OFFSET(pomoc!$Y$12,pomoc!AV$10,0)</f>
        <v>0</v>
      </c>
      <c r="BE293" s="28">
        <f ca="1">OFFSET(pomoc!$Y$12,pomoc!AW$10,0)</f>
        <v>0</v>
      </c>
      <c r="BF293" s="28">
        <f ca="1">OFFSET(pomoc!$Y$12,pomoc!AX$10,0)</f>
        <v>0</v>
      </c>
      <c r="BG293" s="28">
        <f ca="1">OFFSET(pomoc!$Y$12,pomoc!AY$10,0)</f>
        <v>0</v>
      </c>
      <c r="BH293" s="28">
        <f ca="1">OFFSET(pomoc!$Y$12,pomoc!AZ$10,0)</f>
        <v>0</v>
      </c>
      <c r="BI293" s="28">
        <f ca="1">OFFSET(pomoc!$Y$12,pomoc!BA$10,0)</f>
        <v>0</v>
      </c>
      <c r="BJ293" s="28">
        <f ca="1">OFFSET(pomoc!$Y$12,pomoc!BB$10,0)</f>
        <v>0</v>
      </c>
      <c r="BK293" s="28">
        <f ca="1">OFFSET(pomoc!$Y$12,pomoc!BC$10,0)</f>
        <v>0</v>
      </c>
      <c r="BL293" s="28">
        <f ca="1">OFFSET(pomoc!$Y$12,pomoc!BD$10,0)</f>
        <v>0</v>
      </c>
      <c r="BM293" s="28">
        <f ca="1">OFFSET(pomoc!$Y$12,pomoc!BE$10,0)</f>
        <v>0</v>
      </c>
      <c r="BN293" s="28">
        <f ca="1">OFFSET(pomoc!$Y$12,pomoc!BF$10,0)</f>
        <v>0</v>
      </c>
      <c r="BO293" s="28">
        <f ca="1">OFFSET(pomoc!$Y$12,pomoc!BG$10,0)</f>
        <v>0</v>
      </c>
      <c r="BP293" s="28">
        <f ca="1">OFFSET(pomoc!$Y$12,pomoc!BH$10,0)</f>
        <v>0</v>
      </c>
      <c r="BQ293" s="28">
        <f ca="1">OFFSET(pomoc!$Y$12,pomoc!BI$10,0)</f>
        <v>0</v>
      </c>
      <c r="BR293" s="28">
        <f ca="1">OFFSET(pomoc!$Y$12,pomoc!BJ$10,0)</f>
        <v>0</v>
      </c>
      <c r="BS293" s="28">
        <f ca="1">OFFSET(pomoc!$Y$12,pomoc!BK$10,0)</f>
        <v>0</v>
      </c>
      <c r="BT293" s="28">
        <f ca="1">OFFSET(pomoc!$Y$12,pomoc!BL$10,0)</f>
        <v>0</v>
      </c>
    </row>
    <row r="294" spans="3:141" x14ac:dyDescent="0.2">
      <c r="C294" s="175"/>
      <c r="D294" s="162" t="s">
        <v>23</v>
      </c>
      <c r="E294" s="163"/>
      <c r="F294" s="163"/>
      <c r="G294" s="164"/>
      <c r="H294" s="182" t="s">
        <v>22</v>
      </c>
      <c r="I294" s="183"/>
      <c r="J294" s="20">
        <f ca="1">OFFSET(pomoc!$Y$13,pomoc!B$10,0)</f>
        <v>1</v>
      </c>
      <c r="K294" s="20">
        <f ca="1">OFFSET(pomoc!$Y$13,pomoc!C$10,0)</f>
        <v>1</v>
      </c>
      <c r="L294" s="20">
        <f ca="1">OFFSET(pomoc!$Y$13,pomoc!D$10,0)</f>
        <v>1</v>
      </c>
      <c r="M294" s="20">
        <f ca="1">OFFSET(pomoc!$Y$13,pomoc!E$10,0)</f>
        <v>1</v>
      </c>
      <c r="N294" s="20">
        <f ca="1">OFFSET(pomoc!$Y$13,pomoc!F$10,0)</f>
        <v>1</v>
      </c>
      <c r="O294" s="20">
        <f ca="1">OFFSET(pomoc!$Y$13,pomoc!G$10,0)</f>
        <v>1</v>
      </c>
      <c r="P294" s="20">
        <f ca="1">OFFSET(pomoc!$Y$13,pomoc!H$10,0)</f>
        <v>1</v>
      </c>
      <c r="Q294" s="20">
        <f ca="1">OFFSET(pomoc!$Y$13,pomoc!I$10,0)</f>
        <v>1</v>
      </c>
      <c r="R294" s="20">
        <f ca="1">OFFSET(pomoc!$Y$13,pomoc!J$10,0)</f>
        <v>1</v>
      </c>
      <c r="S294" s="20">
        <f ca="1">OFFSET(pomoc!$Y$13,pomoc!K$10,0)</f>
        <v>1</v>
      </c>
      <c r="T294" s="20">
        <f ca="1">OFFSET(pomoc!$Y$13,pomoc!L$10,0)</f>
        <v>1</v>
      </c>
      <c r="U294" s="20">
        <f ca="1">OFFSET(pomoc!$Y$13,pomoc!M$10,0)</f>
        <v>1</v>
      </c>
      <c r="V294" s="20">
        <f ca="1">OFFSET(pomoc!$Y$13,pomoc!N$10,0)</f>
        <v>1</v>
      </c>
      <c r="W294" s="20">
        <f ca="1">OFFSET(pomoc!$Y$13,pomoc!O$10,0)</f>
        <v>1</v>
      </c>
      <c r="X294" s="20">
        <f ca="1">OFFSET(pomoc!$Y$13,pomoc!P$10,0)</f>
        <v>1</v>
      </c>
      <c r="Y294" s="20">
        <f ca="1">OFFSET(pomoc!$Y$13,pomoc!Q$10,0)</f>
        <v>1</v>
      </c>
      <c r="Z294" s="20">
        <f ca="1">OFFSET(pomoc!$Y$13,pomoc!R$10,0)</f>
        <v>1</v>
      </c>
      <c r="AA294" s="20">
        <f ca="1">OFFSET(pomoc!$Y$13,pomoc!S$10,0)</f>
        <v>1</v>
      </c>
      <c r="AB294" s="20">
        <f ca="1">OFFSET(pomoc!$Y$13,pomoc!T$10,0)</f>
        <v>1</v>
      </c>
      <c r="AC294" s="20">
        <f ca="1">OFFSET(pomoc!$Y$13,pomoc!U$10,0)</f>
        <v>1</v>
      </c>
      <c r="AD294" s="20">
        <f ca="1">OFFSET(pomoc!$Y$13,pomoc!V$10,0)</f>
        <v>1</v>
      </c>
      <c r="AE294" s="20">
        <f ca="1">OFFSET(pomoc!$Y$13,pomoc!W$10,0)</f>
        <v>1</v>
      </c>
      <c r="AF294" s="20">
        <f ca="1">OFFSET(pomoc!$Y$13,pomoc!X$10,0)</f>
        <v>1</v>
      </c>
      <c r="AG294" s="20">
        <f ca="1">OFFSET(pomoc!$Y$13,pomoc!Y$10,0)</f>
        <v>1</v>
      </c>
      <c r="AH294" s="20">
        <f ca="1">OFFSET(pomoc!$Y$13,pomoc!Z$10,0)</f>
        <v>1</v>
      </c>
      <c r="AI294" s="20">
        <f ca="1">OFFSET(pomoc!$Y$13,pomoc!AA$10,0)</f>
        <v>1</v>
      </c>
      <c r="AJ294" s="20">
        <f ca="1">OFFSET(pomoc!$Y$13,pomoc!AB$10,0)</f>
        <v>1</v>
      </c>
      <c r="AK294" s="20">
        <f ca="1">OFFSET(pomoc!$Y$13,pomoc!AC$10,0)</f>
        <v>1</v>
      </c>
      <c r="AL294" s="20">
        <f ca="1">OFFSET(pomoc!$Y$13,pomoc!AD$10,0)</f>
        <v>1</v>
      </c>
      <c r="AM294" s="20">
        <f ca="1">OFFSET(pomoc!$Y$13,pomoc!AE$10,0)</f>
        <v>1</v>
      </c>
      <c r="AN294" s="20">
        <f ca="1">OFFSET(pomoc!$Y$13,pomoc!AF$10,0)</f>
        <v>1</v>
      </c>
      <c r="AO294" s="20">
        <f ca="1">OFFSET(pomoc!$Y$13,pomoc!AG$10,0)</f>
        <v>1</v>
      </c>
      <c r="AP294" s="20">
        <f ca="1">OFFSET(pomoc!$Y$13,pomoc!AH$10,0)</f>
        <v>1</v>
      </c>
      <c r="AQ294" s="20">
        <f ca="1">OFFSET(pomoc!$Y$13,pomoc!AI$10,0)</f>
        <v>1</v>
      </c>
      <c r="AR294" s="20">
        <f ca="1">OFFSET(pomoc!$Y$13,pomoc!AJ$10,0)</f>
        <v>1</v>
      </c>
      <c r="AS294" s="20">
        <f ca="1">OFFSET(pomoc!$Y$13,pomoc!AK$10,0)</f>
        <v>1</v>
      </c>
      <c r="AT294" s="20">
        <f ca="1">OFFSET(pomoc!$Y$13,pomoc!AL$10,0)</f>
        <v>1</v>
      </c>
      <c r="AU294" s="20">
        <f ca="1">OFFSET(pomoc!$Y$13,pomoc!AM$10,0)</f>
        <v>1</v>
      </c>
      <c r="AV294" s="20">
        <f ca="1">OFFSET(pomoc!$Y$13,pomoc!AN$10,0)</f>
        <v>1</v>
      </c>
      <c r="AW294" s="20">
        <f ca="1">OFFSET(pomoc!$Y$13,pomoc!AO$10,0)</f>
        <v>1</v>
      </c>
      <c r="AX294" s="20">
        <f ca="1">OFFSET(pomoc!$Y$13,pomoc!AP$10,0)</f>
        <v>1</v>
      </c>
      <c r="AY294" s="20">
        <f ca="1">OFFSET(pomoc!$Y$13,pomoc!AQ$10,0)</f>
        <v>1</v>
      </c>
      <c r="AZ294" s="20">
        <f ca="1">OFFSET(pomoc!$Y$13,pomoc!AR$10,0)</f>
        <v>1</v>
      </c>
      <c r="BA294" s="20">
        <f ca="1">OFFSET(pomoc!$Y$13,pomoc!AS$10,0)</f>
        <v>1</v>
      </c>
      <c r="BB294" s="20">
        <f ca="1">OFFSET(pomoc!$Y$13,pomoc!AT$10,0)</f>
        <v>1</v>
      </c>
      <c r="BC294" s="20">
        <f ca="1">OFFSET(pomoc!$Y$13,pomoc!AU$10,0)</f>
        <v>1</v>
      </c>
      <c r="BD294" s="20">
        <f ca="1">OFFSET(pomoc!$Y$13,pomoc!AV$10,0)</f>
        <v>1</v>
      </c>
      <c r="BE294" s="20">
        <f ca="1">OFFSET(pomoc!$Y$13,pomoc!AW$10,0)</f>
        <v>1</v>
      </c>
      <c r="BF294" s="20">
        <f ca="1">OFFSET(pomoc!$Y$13,pomoc!AX$10,0)</f>
        <v>1</v>
      </c>
      <c r="BG294" s="20">
        <f ca="1">OFFSET(pomoc!$Y$13,pomoc!AY$10,0)</f>
        <v>1</v>
      </c>
      <c r="BH294" s="20">
        <f ca="1">OFFSET(pomoc!$Y$13,pomoc!AZ$10,0)</f>
        <v>1</v>
      </c>
      <c r="BI294" s="20">
        <f ca="1">OFFSET(pomoc!$Y$13,pomoc!BA$10,0)</f>
        <v>1</v>
      </c>
      <c r="BJ294" s="20">
        <f ca="1">OFFSET(pomoc!$Y$13,pomoc!BB$10,0)</f>
        <v>1</v>
      </c>
      <c r="BK294" s="20">
        <f ca="1">OFFSET(pomoc!$Y$13,pomoc!BC$10,0)</f>
        <v>1</v>
      </c>
      <c r="BL294" s="20">
        <f ca="1">OFFSET(pomoc!$Y$13,pomoc!BD$10,0)</f>
        <v>1</v>
      </c>
      <c r="BM294" s="20">
        <f ca="1">OFFSET(pomoc!$Y$13,pomoc!BE$10,0)</f>
        <v>1</v>
      </c>
      <c r="BN294" s="20">
        <f ca="1">OFFSET(pomoc!$Y$13,pomoc!BF$10,0)</f>
        <v>1</v>
      </c>
      <c r="BO294" s="20">
        <f ca="1">OFFSET(pomoc!$Y$13,pomoc!BG$10,0)</f>
        <v>1</v>
      </c>
      <c r="BP294" s="20">
        <f ca="1">OFFSET(pomoc!$Y$13,pomoc!BH$10,0)</f>
        <v>1</v>
      </c>
      <c r="BQ294" s="20">
        <f ca="1">OFFSET(pomoc!$Y$13,pomoc!BI$10,0)</f>
        <v>1</v>
      </c>
      <c r="BR294" s="20">
        <f ca="1">OFFSET(pomoc!$Y$13,pomoc!BJ$10,0)</f>
        <v>1</v>
      </c>
      <c r="BS294" s="20">
        <f ca="1">OFFSET(pomoc!$Y$13,pomoc!BK$10,0)</f>
        <v>1</v>
      </c>
      <c r="BT294" s="20">
        <f ca="1">OFFSET(pomoc!$Y$13,pomoc!BL$10,0)</f>
        <v>1</v>
      </c>
    </row>
    <row r="295" spans="3:141" ht="13.5" thickBot="1" x14ac:dyDescent="0.25">
      <c r="C295" s="175"/>
      <c r="D295" s="165"/>
      <c r="E295" s="166"/>
      <c r="F295" s="166"/>
      <c r="G295" s="167"/>
      <c r="H295" s="184" t="s">
        <v>15</v>
      </c>
      <c r="I295" s="185"/>
      <c r="J295" s="24" t="str">
        <f ca="1">IF(ISTEXT(J293),1,"")</f>
        <v/>
      </c>
      <c r="K295" s="24" t="str">
        <f ca="1">IF(ISTEXT(K293),J295+1,"")</f>
        <v/>
      </c>
      <c r="L295" s="24" t="str">
        <f t="shared" ref="L295:BT295" ca="1" si="136">IF(ISTEXT(L293),K295+1,"")</f>
        <v/>
      </c>
      <c r="M295" s="24" t="str">
        <f t="shared" ca="1" si="136"/>
        <v/>
      </c>
      <c r="N295" s="24" t="str">
        <f t="shared" ca="1" si="136"/>
        <v/>
      </c>
      <c r="O295" s="24" t="str">
        <f t="shared" ca="1" si="136"/>
        <v/>
      </c>
      <c r="P295" s="24" t="str">
        <f t="shared" ca="1" si="136"/>
        <v/>
      </c>
      <c r="Q295" s="24" t="str">
        <f t="shared" ca="1" si="136"/>
        <v/>
      </c>
      <c r="R295" s="24" t="str">
        <f t="shared" ca="1" si="136"/>
        <v/>
      </c>
      <c r="S295" s="24" t="str">
        <f t="shared" ca="1" si="136"/>
        <v/>
      </c>
      <c r="T295" s="24" t="str">
        <f t="shared" ca="1" si="136"/>
        <v/>
      </c>
      <c r="U295" s="24" t="str">
        <f t="shared" ca="1" si="136"/>
        <v/>
      </c>
      <c r="V295" s="24" t="str">
        <f t="shared" ca="1" si="136"/>
        <v/>
      </c>
      <c r="W295" s="24" t="str">
        <f t="shared" ca="1" si="136"/>
        <v/>
      </c>
      <c r="X295" s="24" t="str">
        <f t="shared" ca="1" si="136"/>
        <v/>
      </c>
      <c r="Y295" s="24" t="str">
        <f t="shared" ca="1" si="136"/>
        <v/>
      </c>
      <c r="Z295" s="24" t="str">
        <f t="shared" ca="1" si="136"/>
        <v/>
      </c>
      <c r="AA295" s="24" t="str">
        <f t="shared" ca="1" si="136"/>
        <v/>
      </c>
      <c r="AB295" s="24" t="str">
        <f t="shared" ca="1" si="136"/>
        <v/>
      </c>
      <c r="AC295" s="24" t="str">
        <f t="shared" ca="1" si="136"/>
        <v/>
      </c>
      <c r="AD295" s="24" t="str">
        <f t="shared" ca="1" si="136"/>
        <v/>
      </c>
      <c r="AE295" s="24" t="str">
        <f t="shared" ca="1" si="136"/>
        <v/>
      </c>
      <c r="AF295" s="24" t="str">
        <f t="shared" ca="1" si="136"/>
        <v/>
      </c>
      <c r="AG295" s="24" t="str">
        <f t="shared" ca="1" si="136"/>
        <v/>
      </c>
      <c r="AH295" s="24" t="str">
        <f t="shared" ca="1" si="136"/>
        <v/>
      </c>
      <c r="AI295" s="24" t="str">
        <f t="shared" ca="1" si="136"/>
        <v/>
      </c>
      <c r="AJ295" s="24" t="str">
        <f t="shared" ca="1" si="136"/>
        <v/>
      </c>
      <c r="AK295" s="24" t="str">
        <f t="shared" ca="1" si="136"/>
        <v/>
      </c>
      <c r="AL295" s="24" t="str">
        <f t="shared" ca="1" si="136"/>
        <v/>
      </c>
      <c r="AM295" s="24" t="str">
        <f t="shared" ca="1" si="136"/>
        <v/>
      </c>
      <c r="AN295" s="24" t="str">
        <f t="shared" ca="1" si="136"/>
        <v/>
      </c>
      <c r="AO295" s="24" t="str">
        <f t="shared" ca="1" si="136"/>
        <v/>
      </c>
      <c r="AP295" s="24" t="str">
        <f t="shared" ca="1" si="136"/>
        <v/>
      </c>
      <c r="AQ295" s="24" t="str">
        <f t="shared" ca="1" si="136"/>
        <v/>
      </c>
      <c r="AR295" s="24" t="str">
        <f t="shared" ca="1" si="136"/>
        <v/>
      </c>
      <c r="AS295" s="24" t="str">
        <f t="shared" ca="1" si="136"/>
        <v/>
      </c>
      <c r="AT295" s="24" t="str">
        <f t="shared" ca="1" si="136"/>
        <v/>
      </c>
      <c r="AU295" s="24" t="str">
        <f t="shared" ca="1" si="136"/>
        <v/>
      </c>
      <c r="AV295" s="24" t="str">
        <f t="shared" ca="1" si="136"/>
        <v/>
      </c>
      <c r="AW295" s="24" t="str">
        <f t="shared" ca="1" si="136"/>
        <v/>
      </c>
      <c r="AX295" s="24" t="str">
        <f t="shared" ca="1" si="136"/>
        <v/>
      </c>
      <c r="AY295" s="24" t="str">
        <f t="shared" ca="1" si="136"/>
        <v/>
      </c>
      <c r="AZ295" s="24" t="str">
        <f t="shared" ca="1" si="136"/>
        <v/>
      </c>
      <c r="BA295" s="24" t="str">
        <f t="shared" ca="1" si="136"/>
        <v/>
      </c>
      <c r="BB295" s="24" t="str">
        <f t="shared" ca="1" si="136"/>
        <v/>
      </c>
      <c r="BC295" s="24" t="str">
        <f t="shared" ca="1" si="136"/>
        <v/>
      </c>
      <c r="BD295" s="24" t="str">
        <f t="shared" ca="1" si="136"/>
        <v/>
      </c>
      <c r="BE295" s="24" t="str">
        <f t="shared" ca="1" si="136"/>
        <v/>
      </c>
      <c r="BF295" s="24" t="str">
        <f t="shared" ca="1" si="136"/>
        <v/>
      </c>
      <c r="BG295" s="24" t="str">
        <f t="shared" ca="1" si="136"/>
        <v/>
      </c>
      <c r="BH295" s="24" t="str">
        <f t="shared" ca="1" si="136"/>
        <v/>
      </c>
      <c r="BI295" s="24" t="str">
        <f t="shared" ca="1" si="136"/>
        <v/>
      </c>
      <c r="BJ295" s="24" t="str">
        <f t="shared" ca="1" si="136"/>
        <v/>
      </c>
      <c r="BK295" s="24" t="str">
        <f t="shared" ca="1" si="136"/>
        <v/>
      </c>
      <c r="BL295" s="24" t="str">
        <f t="shared" ca="1" si="136"/>
        <v/>
      </c>
      <c r="BM295" s="24" t="str">
        <f t="shared" ca="1" si="136"/>
        <v/>
      </c>
      <c r="BN295" s="24" t="str">
        <f t="shared" ca="1" si="136"/>
        <v/>
      </c>
      <c r="BO295" s="24" t="str">
        <f t="shared" ca="1" si="136"/>
        <v/>
      </c>
      <c r="BP295" s="24" t="str">
        <f t="shared" ca="1" si="136"/>
        <v/>
      </c>
      <c r="BQ295" s="24" t="str">
        <f t="shared" ca="1" si="136"/>
        <v/>
      </c>
      <c r="BR295" s="24" t="str">
        <f t="shared" ca="1" si="136"/>
        <v/>
      </c>
      <c r="BS295" s="24" t="str">
        <f t="shared" ca="1" si="136"/>
        <v/>
      </c>
      <c r="BT295" s="24" t="str">
        <f t="shared" ca="1" si="136"/>
        <v/>
      </c>
    </row>
    <row r="296" spans="3:141" x14ac:dyDescent="0.2">
      <c r="C296" s="23">
        <v>1</v>
      </c>
      <c r="D296" s="192" t="s">
        <v>120</v>
      </c>
      <c r="E296" s="193"/>
      <c r="F296" s="193"/>
      <c r="G296" s="193"/>
      <c r="H296" s="193"/>
      <c r="I296" s="194"/>
      <c r="J296" s="29" t="str">
        <f ca="1">OFFSET(pomoc!$Y$14,pomoc!B$10,0)</f>
        <v/>
      </c>
      <c r="K296" s="29" t="str">
        <f ca="1">OFFSET(pomoc!$Y$14,pomoc!C$10,0)</f>
        <v/>
      </c>
      <c r="L296" s="29" t="str">
        <f ca="1">OFFSET(pomoc!$Y$14,pomoc!D$10,0)</f>
        <v/>
      </c>
      <c r="M296" s="29" t="str">
        <f ca="1">OFFSET(pomoc!$Y$14,pomoc!E$10,0)</f>
        <v/>
      </c>
      <c r="N296" s="29" t="str">
        <f ca="1">OFFSET(pomoc!$Y$14,pomoc!F$10,0)</f>
        <v/>
      </c>
      <c r="O296" s="29" t="str">
        <f ca="1">OFFSET(pomoc!$Y$14,pomoc!G$10,0)</f>
        <v/>
      </c>
      <c r="P296" s="29" t="str">
        <f ca="1">OFFSET(pomoc!$Y$14,pomoc!H$10,0)</f>
        <v/>
      </c>
      <c r="Q296" s="29" t="str">
        <f ca="1">OFFSET(pomoc!$Y$14,pomoc!I$10,0)</f>
        <v/>
      </c>
      <c r="R296" s="29" t="str">
        <f ca="1">OFFSET(pomoc!$Y$14,pomoc!J$10,0)</f>
        <v/>
      </c>
      <c r="S296" s="29" t="str">
        <f ca="1">OFFSET(pomoc!$Y$14,pomoc!K$10,0)</f>
        <v/>
      </c>
      <c r="T296" s="29" t="str">
        <f ca="1">OFFSET(pomoc!$Y$14,pomoc!L$10,0)</f>
        <v/>
      </c>
      <c r="U296" s="29" t="str">
        <f ca="1">OFFSET(pomoc!$Y$14,pomoc!M$10,0)</f>
        <v/>
      </c>
      <c r="V296" s="29" t="str">
        <f ca="1">OFFSET(pomoc!$Y$14,pomoc!N$10,0)</f>
        <v/>
      </c>
      <c r="W296" s="29" t="str">
        <f ca="1">OFFSET(pomoc!$Y$14,pomoc!O$10,0)</f>
        <v/>
      </c>
      <c r="X296" s="29" t="str">
        <f ca="1">OFFSET(pomoc!$Y$14,pomoc!P$10,0)</f>
        <v/>
      </c>
      <c r="Y296" s="29" t="str">
        <f ca="1">OFFSET(pomoc!$Y$14,pomoc!Q$10,0)</f>
        <v/>
      </c>
      <c r="Z296" s="29" t="str">
        <f ca="1">OFFSET(pomoc!$Y$14,pomoc!R$10,0)</f>
        <v/>
      </c>
      <c r="AA296" s="29" t="str">
        <f ca="1">OFFSET(pomoc!$Y$14,pomoc!S$10,0)</f>
        <v/>
      </c>
      <c r="AB296" s="29" t="str">
        <f ca="1">OFFSET(pomoc!$Y$14,pomoc!T$10,0)</f>
        <v/>
      </c>
      <c r="AC296" s="29" t="str">
        <f ca="1">OFFSET(pomoc!$Y$14,pomoc!U$10,0)</f>
        <v/>
      </c>
      <c r="AD296" s="29" t="str">
        <f ca="1">OFFSET(pomoc!$Y$14,pomoc!V$10,0)</f>
        <v/>
      </c>
      <c r="AE296" s="29" t="str">
        <f ca="1">OFFSET(pomoc!$Y$14,pomoc!W$10,0)</f>
        <v/>
      </c>
      <c r="AF296" s="29" t="str">
        <f ca="1">OFFSET(pomoc!$Y$14,pomoc!X$10,0)</f>
        <v/>
      </c>
      <c r="AG296" s="29" t="str">
        <f ca="1">OFFSET(pomoc!$Y$14,pomoc!Y$10,0)</f>
        <v/>
      </c>
      <c r="AH296" s="29" t="str">
        <f ca="1">OFFSET(pomoc!$Y$14,pomoc!Z$10,0)</f>
        <v/>
      </c>
      <c r="AI296" s="29" t="str">
        <f ca="1">OFFSET(pomoc!$Y$14,pomoc!AA$10,0)</f>
        <v/>
      </c>
      <c r="AJ296" s="29" t="str">
        <f ca="1">OFFSET(pomoc!$Y$14,pomoc!AB$10,0)</f>
        <v/>
      </c>
      <c r="AK296" s="29" t="str">
        <f ca="1">OFFSET(pomoc!$Y$14,pomoc!AC$10,0)</f>
        <v/>
      </c>
      <c r="AL296" s="29" t="str">
        <f ca="1">OFFSET(pomoc!$Y$14,pomoc!AD$10,0)</f>
        <v/>
      </c>
      <c r="AM296" s="29" t="str">
        <f ca="1">OFFSET(pomoc!$Y$14,pomoc!AE$10,0)</f>
        <v/>
      </c>
      <c r="AN296" s="29" t="str">
        <f ca="1">OFFSET(pomoc!$Y$14,pomoc!AF$10,0)</f>
        <v/>
      </c>
      <c r="AO296" s="29" t="str">
        <f ca="1">OFFSET(pomoc!$Y$14,pomoc!AG$10,0)</f>
        <v/>
      </c>
      <c r="AP296" s="29" t="str">
        <f ca="1">OFFSET(pomoc!$Y$14,pomoc!AH$10,0)</f>
        <v/>
      </c>
      <c r="AQ296" s="29" t="str">
        <f ca="1">OFFSET(pomoc!$Y$14,pomoc!AI$10,0)</f>
        <v/>
      </c>
      <c r="AR296" s="29" t="str">
        <f ca="1">OFFSET(pomoc!$Y$14,pomoc!AJ$10,0)</f>
        <v/>
      </c>
      <c r="AS296" s="29" t="str">
        <f ca="1">OFFSET(pomoc!$Y$14,pomoc!AK$10,0)</f>
        <v/>
      </c>
      <c r="AT296" s="29" t="str">
        <f ca="1">OFFSET(pomoc!$Y$14,pomoc!AL$10,0)</f>
        <v/>
      </c>
      <c r="AU296" s="29" t="str">
        <f ca="1">OFFSET(pomoc!$Y$14,pomoc!AM$10,0)</f>
        <v/>
      </c>
      <c r="AV296" s="29" t="str">
        <f ca="1">OFFSET(pomoc!$Y$14,pomoc!AN$10,0)</f>
        <v/>
      </c>
      <c r="AW296" s="29" t="str">
        <f ca="1">OFFSET(pomoc!$Y$14,pomoc!AO$10,0)</f>
        <v/>
      </c>
      <c r="AX296" s="29" t="str">
        <f ca="1">OFFSET(pomoc!$Y$14,pomoc!AP$10,0)</f>
        <v/>
      </c>
      <c r="AY296" s="29" t="str">
        <f ca="1">OFFSET(pomoc!$Y$14,pomoc!AQ$10,0)</f>
        <v/>
      </c>
      <c r="AZ296" s="29" t="str">
        <f ca="1">OFFSET(pomoc!$Y$14,pomoc!AR$10,0)</f>
        <v/>
      </c>
      <c r="BA296" s="29" t="str">
        <f ca="1">OFFSET(pomoc!$Y$14,pomoc!AS$10,0)</f>
        <v/>
      </c>
      <c r="BB296" s="29" t="str">
        <f ca="1">OFFSET(pomoc!$Y$14,pomoc!AT$10,0)</f>
        <v/>
      </c>
      <c r="BC296" s="29" t="str">
        <f ca="1">OFFSET(pomoc!$Y$14,pomoc!AU$10,0)</f>
        <v/>
      </c>
      <c r="BD296" s="29" t="str">
        <f ca="1">OFFSET(pomoc!$Y$14,pomoc!AV$10,0)</f>
        <v/>
      </c>
      <c r="BE296" s="29" t="str">
        <f ca="1">OFFSET(pomoc!$Y$14,pomoc!AW$10,0)</f>
        <v/>
      </c>
      <c r="BF296" s="29" t="str">
        <f ca="1">OFFSET(pomoc!$Y$14,pomoc!AX$10,0)</f>
        <v/>
      </c>
      <c r="BG296" s="29" t="str">
        <f ca="1">OFFSET(pomoc!$Y$14,pomoc!AY$10,0)</f>
        <v/>
      </c>
      <c r="BH296" s="29" t="str">
        <f ca="1">OFFSET(pomoc!$Y$14,pomoc!AZ$10,0)</f>
        <v/>
      </c>
      <c r="BI296" s="29" t="str">
        <f ca="1">OFFSET(pomoc!$Y$14,pomoc!BA$10,0)</f>
        <v/>
      </c>
      <c r="BJ296" s="29" t="str">
        <f ca="1">OFFSET(pomoc!$Y$14,pomoc!BB$10,0)</f>
        <v/>
      </c>
      <c r="BK296" s="29" t="str">
        <f ca="1">OFFSET(pomoc!$Y$14,pomoc!BC$10,0)</f>
        <v/>
      </c>
      <c r="BL296" s="29" t="str">
        <f ca="1">OFFSET(pomoc!$Y$14,pomoc!BD$10,0)</f>
        <v/>
      </c>
      <c r="BM296" s="29" t="str">
        <f ca="1">OFFSET(pomoc!$Y$14,pomoc!BE$10,0)</f>
        <v/>
      </c>
      <c r="BN296" s="29" t="str">
        <f ca="1">OFFSET(pomoc!$Y$14,pomoc!BF$10,0)</f>
        <v/>
      </c>
      <c r="BO296" s="29" t="str">
        <f ca="1">OFFSET(pomoc!$Y$14,pomoc!BG$10,0)</f>
        <v/>
      </c>
      <c r="BP296" s="29" t="str">
        <f ca="1">OFFSET(pomoc!$Y$14,pomoc!BH$10,0)</f>
        <v/>
      </c>
      <c r="BQ296" s="29" t="str">
        <f ca="1">OFFSET(pomoc!$Y$14,pomoc!BI$10,0)</f>
        <v/>
      </c>
      <c r="BR296" s="29" t="str">
        <f ca="1">OFFSET(pomoc!$Y$14,pomoc!BJ$10,0)</f>
        <v/>
      </c>
      <c r="BS296" s="29" t="str">
        <f ca="1">OFFSET(pomoc!$Y$14,pomoc!BK$10,0)</f>
        <v/>
      </c>
      <c r="BT296" s="29" t="str">
        <f ca="1">OFFSET(pomoc!$Y$14,pomoc!BL$10,0)</f>
        <v/>
      </c>
      <c r="BV296" s="32">
        <f ca="1">SUM(CA296:EK296)</f>
        <v>0</v>
      </c>
      <c r="BW296" s="32">
        <f ca="1">BV296</f>
        <v>0</v>
      </c>
      <c r="CA296" s="1">
        <f t="shared" ref="CA296:DF296" ca="1" si="137">IF(ISNUMBER(J296*J299),J296*J299,0)</f>
        <v>0</v>
      </c>
      <c r="CB296" s="1">
        <f t="shared" ca="1" si="137"/>
        <v>0</v>
      </c>
      <c r="CC296" s="1">
        <f t="shared" ca="1" si="137"/>
        <v>0</v>
      </c>
      <c r="CD296" s="1">
        <f t="shared" ca="1" si="137"/>
        <v>0</v>
      </c>
      <c r="CE296" s="1">
        <f t="shared" ca="1" si="137"/>
        <v>0</v>
      </c>
      <c r="CF296" s="1">
        <f t="shared" ca="1" si="137"/>
        <v>0</v>
      </c>
      <c r="CG296" s="1">
        <f t="shared" ca="1" si="137"/>
        <v>0</v>
      </c>
      <c r="CH296" s="1">
        <f t="shared" ca="1" si="137"/>
        <v>0</v>
      </c>
      <c r="CI296" s="1">
        <f t="shared" ca="1" si="137"/>
        <v>0</v>
      </c>
      <c r="CJ296" s="1">
        <f t="shared" ca="1" si="137"/>
        <v>0</v>
      </c>
      <c r="CK296" s="1">
        <f t="shared" ca="1" si="137"/>
        <v>0</v>
      </c>
      <c r="CL296" s="1">
        <f t="shared" ca="1" si="137"/>
        <v>0</v>
      </c>
      <c r="CM296" s="1">
        <f t="shared" ca="1" si="137"/>
        <v>0</v>
      </c>
      <c r="CN296" s="1">
        <f t="shared" ca="1" si="137"/>
        <v>0</v>
      </c>
      <c r="CO296" s="1">
        <f t="shared" ca="1" si="137"/>
        <v>0</v>
      </c>
      <c r="CP296" s="1">
        <f t="shared" ca="1" si="137"/>
        <v>0</v>
      </c>
      <c r="CQ296" s="1">
        <f t="shared" ca="1" si="137"/>
        <v>0</v>
      </c>
      <c r="CR296" s="1">
        <f t="shared" ca="1" si="137"/>
        <v>0</v>
      </c>
      <c r="CS296" s="1">
        <f t="shared" ca="1" si="137"/>
        <v>0</v>
      </c>
      <c r="CT296" s="1">
        <f t="shared" ca="1" si="137"/>
        <v>0</v>
      </c>
      <c r="CU296" s="1">
        <f t="shared" ca="1" si="137"/>
        <v>0</v>
      </c>
      <c r="CV296" s="1">
        <f t="shared" ca="1" si="137"/>
        <v>0</v>
      </c>
      <c r="CW296" s="1">
        <f t="shared" ca="1" si="137"/>
        <v>0</v>
      </c>
      <c r="CX296" s="1">
        <f t="shared" ca="1" si="137"/>
        <v>0</v>
      </c>
      <c r="CY296" s="1">
        <f t="shared" ca="1" si="137"/>
        <v>0</v>
      </c>
      <c r="CZ296" s="1">
        <f t="shared" ca="1" si="137"/>
        <v>0</v>
      </c>
      <c r="DA296" s="1">
        <f t="shared" ca="1" si="137"/>
        <v>0</v>
      </c>
      <c r="DB296" s="1">
        <f t="shared" ca="1" si="137"/>
        <v>0</v>
      </c>
      <c r="DC296" s="1">
        <f t="shared" ca="1" si="137"/>
        <v>0</v>
      </c>
      <c r="DD296" s="1">
        <f t="shared" ca="1" si="137"/>
        <v>0</v>
      </c>
      <c r="DE296" s="1">
        <f t="shared" ca="1" si="137"/>
        <v>0</v>
      </c>
      <c r="DF296" s="1">
        <f t="shared" ca="1" si="137"/>
        <v>0</v>
      </c>
      <c r="DG296" s="1">
        <f t="shared" ref="DG296:EK296" ca="1" si="138">IF(ISNUMBER(AP296*AP299),AP296*AP299,0)</f>
        <v>0</v>
      </c>
      <c r="DH296" s="1">
        <f t="shared" ca="1" si="138"/>
        <v>0</v>
      </c>
      <c r="DI296" s="1">
        <f t="shared" ca="1" si="138"/>
        <v>0</v>
      </c>
      <c r="DJ296" s="1">
        <f t="shared" ca="1" si="138"/>
        <v>0</v>
      </c>
      <c r="DK296" s="1">
        <f t="shared" ca="1" si="138"/>
        <v>0</v>
      </c>
      <c r="DL296" s="1">
        <f t="shared" ca="1" si="138"/>
        <v>0</v>
      </c>
      <c r="DM296" s="1">
        <f t="shared" ca="1" si="138"/>
        <v>0</v>
      </c>
      <c r="DN296" s="1">
        <f t="shared" ca="1" si="138"/>
        <v>0</v>
      </c>
      <c r="DO296" s="1">
        <f t="shared" ca="1" si="138"/>
        <v>0</v>
      </c>
      <c r="DP296" s="1">
        <f t="shared" ca="1" si="138"/>
        <v>0</v>
      </c>
      <c r="DQ296" s="1">
        <f t="shared" ca="1" si="138"/>
        <v>0</v>
      </c>
      <c r="DR296" s="1">
        <f t="shared" ca="1" si="138"/>
        <v>0</v>
      </c>
      <c r="DS296" s="1">
        <f t="shared" ca="1" si="138"/>
        <v>0</v>
      </c>
      <c r="DT296" s="1">
        <f t="shared" ca="1" si="138"/>
        <v>0</v>
      </c>
      <c r="DU296" s="1">
        <f t="shared" ca="1" si="138"/>
        <v>0</v>
      </c>
      <c r="DV296" s="1">
        <f t="shared" ca="1" si="138"/>
        <v>0</v>
      </c>
      <c r="DW296" s="1">
        <f t="shared" ca="1" si="138"/>
        <v>0</v>
      </c>
      <c r="DX296" s="1">
        <f t="shared" ca="1" si="138"/>
        <v>0</v>
      </c>
      <c r="DY296" s="1">
        <f t="shared" ca="1" si="138"/>
        <v>0</v>
      </c>
      <c r="DZ296" s="1">
        <f t="shared" ca="1" si="138"/>
        <v>0</v>
      </c>
      <c r="EA296" s="1">
        <f t="shared" ca="1" si="138"/>
        <v>0</v>
      </c>
      <c r="EB296" s="1">
        <f t="shared" ca="1" si="138"/>
        <v>0</v>
      </c>
      <c r="EC296" s="1">
        <f t="shared" ca="1" si="138"/>
        <v>0</v>
      </c>
      <c r="ED296" s="1">
        <f t="shared" ca="1" si="138"/>
        <v>0</v>
      </c>
      <c r="EE296" s="1">
        <f t="shared" ca="1" si="138"/>
        <v>0</v>
      </c>
      <c r="EF296" s="1">
        <f t="shared" ca="1" si="138"/>
        <v>0</v>
      </c>
      <c r="EG296" s="1">
        <f t="shared" ca="1" si="138"/>
        <v>0</v>
      </c>
      <c r="EH296" s="1">
        <f t="shared" ca="1" si="138"/>
        <v>0</v>
      </c>
      <c r="EI296" s="1">
        <f t="shared" ca="1" si="138"/>
        <v>0</v>
      </c>
      <c r="EJ296" s="1">
        <f t="shared" ca="1" si="138"/>
        <v>0</v>
      </c>
      <c r="EK296" s="1">
        <f t="shared" ca="1" si="138"/>
        <v>0</v>
      </c>
    </row>
    <row r="297" spans="3:141" x14ac:dyDescent="0.2">
      <c r="C297" s="23">
        <v>2</v>
      </c>
      <c r="D297" s="189" t="s">
        <v>121</v>
      </c>
      <c r="E297" s="190"/>
      <c r="F297" s="190"/>
      <c r="G297" s="190"/>
      <c r="H297" s="190"/>
      <c r="I297" s="191"/>
      <c r="J297" s="25" t="str">
        <f ca="1">OFFSET(pomoc!$Y$15,pomoc!B$10,0)</f>
        <v/>
      </c>
      <c r="K297" s="25" t="str">
        <f ca="1">OFFSET(pomoc!$Y$15,pomoc!C$10,0)</f>
        <v/>
      </c>
      <c r="L297" s="25" t="str">
        <f ca="1">OFFSET(pomoc!$Y$15,pomoc!D$10,0)</f>
        <v/>
      </c>
      <c r="M297" s="25" t="str">
        <f ca="1">OFFSET(pomoc!$Y$15,pomoc!E$10,0)</f>
        <v/>
      </c>
      <c r="N297" s="25" t="str">
        <f ca="1">OFFSET(pomoc!$Y$15,pomoc!F$10,0)</f>
        <v/>
      </c>
      <c r="O297" s="25" t="str">
        <f ca="1">OFFSET(pomoc!$Y$15,pomoc!G$10,0)</f>
        <v/>
      </c>
      <c r="P297" s="25" t="str">
        <f ca="1">OFFSET(pomoc!$Y$15,pomoc!H$10,0)</f>
        <v/>
      </c>
      <c r="Q297" s="25" t="str">
        <f ca="1">OFFSET(pomoc!$Y$15,pomoc!I$10,0)</f>
        <v/>
      </c>
      <c r="R297" s="25" t="str">
        <f ca="1">OFFSET(pomoc!$Y$15,pomoc!J$10,0)</f>
        <v/>
      </c>
      <c r="S297" s="25" t="str">
        <f ca="1">OFFSET(pomoc!$Y$15,pomoc!K$10,0)</f>
        <v/>
      </c>
      <c r="T297" s="25" t="str">
        <f ca="1">OFFSET(pomoc!$Y$15,pomoc!L$10,0)</f>
        <v/>
      </c>
      <c r="U297" s="25" t="str">
        <f ca="1">OFFSET(pomoc!$Y$15,pomoc!M$10,0)</f>
        <v/>
      </c>
      <c r="V297" s="25" t="str">
        <f ca="1">OFFSET(pomoc!$Y$15,pomoc!N$10,0)</f>
        <v/>
      </c>
      <c r="W297" s="25" t="str">
        <f ca="1">OFFSET(pomoc!$Y$15,pomoc!O$10,0)</f>
        <v/>
      </c>
      <c r="X297" s="25" t="str">
        <f ca="1">OFFSET(pomoc!$Y$15,pomoc!P$10,0)</f>
        <v/>
      </c>
      <c r="Y297" s="25" t="str">
        <f ca="1">OFFSET(pomoc!$Y$15,pomoc!Q$10,0)</f>
        <v/>
      </c>
      <c r="Z297" s="25" t="str">
        <f ca="1">OFFSET(pomoc!$Y$15,pomoc!R$10,0)</f>
        <v/>
      </c>
      <c r="AA297" s="25" t="str">
        <f ca="1">OFFSET(pomoc!$Y$15,pomoc!S$10,0)</f>
        <v/>
      </c>
      <c r="AB297" s="25" t="str">
        <f ca="1">OFFSET(pomoc!$Y$15,pomoc!T$10,0)</f>
        <v/>
      </c>
      <c r="AC297" s="25" t="str">
        <f ca="1">OFFSET(pomoc!$Y$15,pomoc!U$10,0)</f>
        <v/>
      </c>
      <c r="AD297" s="25" t="str">
        <f ca="1">OFFSET(pomoc!$Y$15,pomoc!V$10,0)</f>
        <v/>
      </c>
      <c r="AE297" s="25" t="str">
        <f ca="1">OFFSET(pomoc!$Y$15,pomoc!W$10,0)</f>
        <v/>
      </c>
      <c r="AF297" s="25" t="str">
        <f ca="1">OFFSET(pomoc!$Y$15,pomoc!X$10,0)</f>
        <v/>
      </c>
      <c r="AG297" s="25" t="str">
        <f ca="1">OFFSET(pomoc!$Y$15,pomoc!Y$10,0)</f>
        <v/>
      </c>
      <c r="AH297" s="25" t="str">
        <f ca="1">OFFSET(pomoc!$Y$15,pomoc!Z$10,0)</f>
        <v/>
      </c>
      <c r="AI297" s="25" t="str">
        <f ca="1">OFFSET(pomoc!$Y$15,pomoc!AA$10,0)</f>
        <v/>
      </c>
      <c r="AJ297" s="25" t="str">
        <f ca="1">OFFSET(pomoc!$Y$15,pomoc!AB$10,0)</f>
        <v/>
      </c>
      <c r="AK297" s="25" t="str">
        <f ca="1">OFFSET(pomoc!$Y$15,pomoc!AC$10,0)</f>
        <v/>
      </c>
      <c r="AL297" s="25" t="str">
        <f ca="1">OFFSET(pomoc!$Y$15,pomoc!AD$10,0)</f>
        <v/>
      </c>
      <c r="AM297" s="25" t="str">
        <f ca="1">OFFSET(pomoc!$Y$15,pomoc!AE$10,0)</f>
        <v/>
      </c>
      <c r="AN297" s="25" t="str">
        <f ca="1">OFFSET(pomoc!$Y$15,pomoc!AF$10,0)</f>
        <v/>
      </c>
      <c r="AO297" s="25" t="str">
        <f ca="1">OFFSET(pomoc!$Y$15,pomoc!AG$10,0)</f>
        <v/>
      </c>
      <c r="AP297" s="25" t="str">
        <f ca="1">OFFSET(pomoc!$Y$15,pomoc!AH$10,0)</f>
        <v/>
      </c>
      <c r="AQ297" s="25" t="str">
        <f ca="1">OFFSET(pomoc!$Y$15,pomoc!AI$10,0)</f>
        <v/>
      </c>
      <c r="AR297" s="25" t="str">
        <f ca="1">OFFSET(pomoc!$Y$15,pomoc!AJ$10,0)</f>
        <v/>
      </c>
      <c r="AS297" s="25" t="str">
        <f ca="1">OFFSET(pomoc!$Y$15,pomoc!AK$10,0)</f>
        <v/>
      </c>
      <c r="AT297" s="25" t="str">
        <f ca="1">OFFSET(pomoc!$Y$15,pomoc!AL$10,0)</f>
        <v/>
      </c>
      <c r="AU297" s="25" t="str">
        <f ca="1">OFFSET(pomoc!$Y$15,pomoc!AM$10,0)</f>
        <v/>
      </c>
      <c r="AV297" s="25" t="str">
        <f ca="1">OFFSET(pomoc!$Y$15,pomoc!AN$10,0)</f>
        <v/>
      </c>
      <c r="AW297" s="25" t="str">
        <f ca="1">OFFSET(pomoc!$Y$15,pomoc!AO$10,0)</f>
        <v/>
      </c>
      <c r="AX297" s="25" t="str">
        <f ca="1">OFFSET(pomoc!$Y$15,pomoc!AP$10,0)</f>
        <v/>
      </c>
      <c r="AY297" s="25" t="str">
        <f ca="1">OFFSET(pomoc!$Y$15,pomoc!AQ$10,0)</f>
        <v/>
      </c>
      <c r="AZ297" s="25" t="str">
        <f ca="1">OFFSET(pomoc!$Y$15,pomoc!AR$10,0)</f>
        <v/>
      </c>
      <c r="BA297" s="25" t="str">
        <f ca="1">OFFSET(pomoc!$Y$15,pomoc!AS$10,0)</f>
        <v/>
      </c>
      <c r="BB297" s="25" t="str">
        <f ca="1">OFFSET(pomoc!$Y$15,pomoc!AT$10,0)</f>
        <v/>
      </c>
      <c r="BC297" s="25" t="str">
        <f ca="1">OFFSET(pomoc!$Y$15,pomoc!AU$10,0)</f>
        <v/>
      </c>
      <c r="BD297" s="25" t="str">
        <f ca="1">OFFSET(pomoc!$Y$15,pomoc!AV$10,0)</f>
        <v/>
      </c>
      <c r="BE297" s="25" t="str">
        <f ca="1">OFFSET(pomoc!$Y$15,pomoc!AW$10,0)</f>
        <v/>
      </c>
      <c r="BF297" s="25" t="str">
        <f ca="1">OFFSET(pomoc!$Y$15,pomoc!AX$10,0)</f>
        <v/>
      </c>
      <c r="BG297" s="25" t="str">
        <f ca="1">OFFSET(pomoc!$Y$15,pomoc!AY$10,0)</f>
        <v/>
      </c>
      <c r="BH297" s="25" t="str">
        <f ca="1">OFFSET(pomoc!$Y$15,pomoc!AZ$10,0)</f>
        <v/>
      </c>
      <c r="BI297" s="25" t="str">
        <f ca="1">OFFSET(pomoc!$Y$15,pomoc!BA$10,0)</f>
        <v/>
      </c>
      <c r="BJ297" s="25" t="str">
        <f ca="1">OFFSET(pomoc!$Y$15,pomoc!BB$10,0)</f>
        <v/>
      </c>
      <c r="BK297" s="25" t="str">
        <f ca="1">OFFSET(pomoc!$Y$15,pomoc!BC$10,0)</f>
        <v/>
      </c>
      <c r="BL297" s="25" t="str">
        <f ca="1">OFFSET(pomoc!$Y$15,pomoc!BD$10,0)</f>
        <v/>
      </c>
      <c r="BM297" s="25" t="str">
        <f ca="1">OFFSET(pomoc!$Y$15,pomoc!BE$10,0)</f>
        <v/>
      </c>
      <c r="BN297" s="25" t="str">
        <f ca="1">OFFSET(pomoc!$Y$15,pomoc!BF$10,0)</f>
        <v/>
      </c>
      <c r="BO297" s="25" t="str">
        <f ca="1">OFFSET(pomoc!$Y$15,pomoc!BG$10,0)</f>
        <v/>
      </c>
      <c r="BP297" s="25" t="str">
        <f ca="1">OFFSET(pomoc!$Y$15,pomoc!BH$10,0)</f>
        <v/>
      </c>
      <c r="BQ297" s="25" t="str">
        <f ca="1">OFFSET(pomoc!$Y$15,pomoc!BI$10,0)</f>
        <v/>
      </c>
      <c r="BR297" s="25" t="str">
        <f ca="1">OFFSET(pomoc!$Y$15,pomoc!BJ$10,0)</f>
        <v/>
      </c>
      <c r="BS297" s="25" t="str">
        <f ca="1">OFFSET(pomoc!$Y$15,pomoc!BK$10,0)</f>
        <v/>
      </c>
      <c r="BT297" s="25" t="str">
        <f ca="1">OFFSET(pomoc!$Y$15,pomoc!BL$10,0)</f>
        <v/>
      </c>
      <c r="BV297" s="32">
        <f ca="1">SUM(J297:BT297)</f>
        <v>0</v>
      </c>
      <c r="BX297" s="32">
        <f ca="1">BV297</f>
        <v>0</v>
      </c>
    </row>
    <row r="298" spans="3:141" x14ac:dyDescent="0.2">
      <c r="C298" s="23">
        <v>3</v>
      </c>
      <c r="D298" s="186" t="s">
        <v>14</v>
      </c>
      <c r="E298" s="187"/>
      <c r="F298" s="187"/>
      <c r="G298" s="187"/>
      <c r="H298" s="187"/>
      <c r="I298" s="188"/>
      <c r="J298" s="25">
        <f ca="1">OFFSET(pomoc!$Y$16,pomoc!B$10,0)</f>
        <v>0</v>
      </c>
      <c r="K298" s="25">
        <f ca="1">OFFSET(pomoc!$Y$16,pomoc!C$10,0)</f>
        <v>0</v>
      </c>
      <c r="L298" s="25">
        <f ca="1">OFFSET(pomoc!$Y$16,pomoc!D$10,0)</f>
        <v>0</v>
      </c>
      <c r="M298" s="25">
        <f ca="1">OFFSET(pomoc!$Y$16,pomoc!E$10,0)</f>
        <v>0</v>
      </c>
      <c r="N298" s="25">
        <f ca="1">OFFSET(pomoc!$Y$16,pomoc!F$10,0)</f>
        <v>0</v>
      </c>
      <c r="O298" s="25">
        <f ca="1">OFFSET(pomoc!$Y$16,pomoc!G$10,0)</f>
        <v>0</v>
      </c>
      <c r="P298" s="25">
        <f ca="1">OFFSET(pomoc!$Y$16,pomoc!H$10,0)</f>
        <v>0</v>
      </c>
      <c r="Q298" s="25">
        <f ca="1">OFFSET(pomoc!$Y$16,pomoc!I$10,0)</f>
        <v>0</v>
      </c>
      <c r="R298" s="25">
        <f ca="1">OFFSET(pomoc!$Y$16,pomoc!J$10,0)</f>
        <v>0</v>
      </c>
      <c r="S298" s="25">
        <f ca="1">OFFSET(pomoc!$Y$16,pomoc!K$10,0)</f>
        <v>0</v>
      </c>
      <c r="T298" s="25">
        <f ca="1">OFFSET(pomoc!$Y$16,pomoc!L$10,0)</f>
        <v>0</v>
      </c>
      <c r="U298" s="25">
        <f ca="1">OFFSET(pomoc!$Y$16,pomoc!M$10,0)</f>
        <v>0</v>
      </c>
      <c r="V298" s="25">
        <f ca="1">OFFSET(pomoc!$Y$16,pomoc!N$10,0)</f>
        <v>0</v>
      </c>
      <c r="W298" s="25">
        <f ca="1">OFFSET(pomoc!$Y$16,pomoc!O$10,0)</f>
        <v>0</v>
      </c>
      <c r="X298" s="25">
        <f ca="1">OFFSET(pomoc!$Y$16,pomoc!P$10,0)</f>
        <v>0</v>
      </c>
      <c r="Y298" s="25">
        <f ca="1">OFFSET(pomoc!$Y$16,pomoc!Q$10,0)</f>
        <v>0</v>
      </c>
      <c r="Z298" s="25">
        <f ca="1">OFFSET(pomoc!$Y$16,pomoc!R$10,0)</f>
        <v>0</v>
      </c>
      <c r="AA298" s="25">
        <f ca="1">OFFSET(pomoc!$Y$16,pomoc!S$10,0)</f>
        <v>0</v>
      </c>
      <c r="AB298" s="25">
        <f ca="1">OFFSET(pomoc!$Y$16,pomoc!T$10,0)</f>
        <v>0</v>
      </c>
      <c r="AC298" s="25">
        <f ca="1">OFFSET(pomoc!$Y$16,pomoc!U$10,0)</f>
        <v>0</v>
      </c>
      <c r="AD298" s="25">
        <f ca="1">OFFSET(pomoc!$Y$16,pomoc!V$10,0)</f>
        <v>0</v>
      </c>
      <c r="AE298" s="25">
        <f ca="1">OFFSET(pomoc!$Y$16,pomoc!W$10,0)</f>
        <v>0</v>
      </c>
      <c r="AF298" s="25">
        <f ca="1">OFFSET(pomoc!$Y$16,pomoc!X$10,0)</f>
        <v>0</v>
      </c>
      <c r="AG298" s="25">
        <f ca="1">OFFSET(pomoc!$Y$16,pomoc!Y$10,0)</f>
        <v>0</v>
      </c>
      <c r="AH298" s="25">
        <f ca="1">OFFSET(pomoc!$Y$16,pomoc!Z$10,0)</f>
        <v>0</v>
      </c>
      <c r="AI298" s="25">
        <f ca="1">OFFSET(pomoc!$Y$16,pomoc!AA$10,0)</f>
        <v>0</v>
      </c>
      <c r="AJ298" s="25">
        <f ca="1">OFFSET(pomoc!$Y$16,pomoc!AB$10,0)</f>
        <v>0</v>
      </c>
      <c r="AK298" s="25">
        <f ca="1">OFFSET(pomoc!$Y$16,pomoc!AC$10,0)</f>
        <v>0</v>
      </c>
      <c r="AL298" s="25">
        <f ca="1">OFFSET(pomoc!$Y$16,pomoc!AD$10,0)</f>
        <v>0</v>
      </c>
      <c r="AM298" s="25">
        <f ca="1">OFFSET(pomoc!$Y$16,pomoc!AE$10,0)</f>
        <v>0</v>
      </c>
      <c r="AN298" s="25">
        <f ca="1">OFFSET(pomoc!$Y$16,pomoc!AF$10,0)</f>
        <v>0</v>
      </c>
      <c r="AO298" s="25">
        <f ca="1">OFFSET(pomoc!$Y$16,pomoc!AG$10,0)</f>
        <v>0</v>
      </c>
      <c r="AP298" s="25">
        <f ca="1">OFFSET(pomoc!$Y$16,pomoc!AH$10,0)</f>
        <v>0</v>
      </c>
      <c r="AQ298" s="25">
        <f ca="1">OFFSET(pomoc!$Y$16,pomoc!AI$10,0)</f>
        <v>0</v>
      </c>
      <c r="AR298" s="25">
        <f ca="1">OFFSET(pomoc!$Y$16,pomoc!AJ$10,0)</f>
        <v>0</v>
      </c>
      <c r="AS298" s="25">
        <f ca="1">OFFSET(pomoc!$Y$16,pomoc!AK$10,0)</f>
        <v>0</v>
      </c>
      <c r="AT298" s="25">
        <f ca="1">OFFSET(pomoc!$Y$16,pomoc!AL$10,0)</f>
        <v>0</v>
      </c>
      <c r="AU298" s="25">
        <f ca="1">OFFSET(pomoc!$Y$16,pomoc!AM$10,0)</f>
        <v>0</v>
      </c>
      <c r="AV298" s="25">
        <f ca="1">OFFSET(pomoc!$Y$16,pomoc!AN$10,0)</f>
        <v>0</v>
      </c>
      <c r="AW298" s="25">
        <f ca="1">OFFSET(pomoc!$Y$16,pomoc!AO$10,0)</f>
        <v>0</v>
      </c>
      <c r="AX298" s="25">
        <f ca="1">OFFSET(pomoc!$Y$16,pomoc!AP$10,0)</f>
        <v>0</v>
      </c>
      <c r="AY298" s="25">
        <f ca="1">OFFSET(pomoc!$Y$16,pomoc!AQ$10,0)</f>
        <v>0</v>
      </c>
      <c r="AZ298" s="25">
        <f ca="1">OFFSET(pomoc!$Y$16,pomoc!AR$10,0)</f>
        <v>0</v>
      </c>
      <c r="BA298" s="25">
        <f ca="1">OFFSET(pomoc!$Y$16,pomoc!AS$10,0)</f>
        <v>0</v>
      </c>
      <c r="BB298" s="25">
        <f ca="1">OFFSET(pomoc!$Y$16,pomoc!AT$10,0)</f>
        <v>0</v>
      </c>
      <c r="BC298" s="25">
        <f ca="1">OFFSET(pomoc!$Y$16,pomoc!AU$10,0)</f>
        <v>0</v>
      </c>
      <c r="BD298" s="25">
        <f ca="1">OFFSET(pomoc!$Y$16,pomoc!AV$10,0)</f>
        <v>0</v>
      </c>
      <c r="BE298" s="25">
        <f ca="1">OFFSET(pomoc!$Y$16,pomoc!AW$10,0)</f>
        <v>0</v>
      </c>
      <c r="BF298" s="25">
        <f ca="1">OFFSET(pomoc!$Y$16,pomoc!AX$10,0)</f>
        <v>0</v>
      </c>
      <c r="BG298" s="25">
        <f ca="1">OFFSET(pomoc!$Y$16,pomoc!AY$10,0)</f>
        <v>0</v>
      </c>
      <c r="BH298" s="25">
        <f ca="1">OFFSET(pomoc!$Y$16,pomoc!AZ$10,0)</f>
        <v>0</v>
      </c>
      <c r="BI298" s="25">
        <f ca="1">OFFSET(pomoc!$Y$16,pomoc!BA$10,0)</f>
        <v>0</v>
      </c>
      <c r="BJ298" s="25">
        <f ca="1">OFFSET(pomoc!$Y$16,pomoc!BB$10,0)</f>
        <v>0</v>
      </c>
      <c r="BK298" s="25">
        <f ca="1">OFFSET(pomoc!$Y$16,pomoc!BC$10,0)</f>
        <v>0</v>
      </c>
      <c r="BL298" s="25">
        <f ca="1">OFFSET(pomoc!$Y$16,pomoc!BD$10,0)</f>
        <v>0</v>
      </c>
      <c r="BM298" s="25">
        <f ca="1">OFFSET(pomoc!$Y$16,pomoc!BE$10,0)</f>
        <v>0</v>
      </c>
      <c r="BN298" s="25">
        <f ca="1">OFFSET(pomoc!$Y$16,pomoc!BF$10,0)</f>
        <v>0</v>
      </c>
      <c r="BO298" s="25">
        <f ca="1">OFFSET(pomoc!$Y$16,pomoc!BG$10,0)</f>
        <v>0</v>
      </c>
      <c r="BP298" s="25">
        <f ca="1">OFFSET(pomoc!$Y$16,pomoc!BH$10,0)</f>
        <v>0</v>
      </c>
      <c r="BQ298" s="25">
        <f ca="1">OFFSET(pomoc!$Y$16,pomoc!BI$10,0)</f>
        <v>0</v>
      </c>
      <c r="BR298" s="25">
        <f ca="1">OFFSET(pomoc!$Y$16,pomoc!BJ$10,0)</f>
        <v>0</v>
      </c>
      <c r="BS298" s="25">
        <f ca="1">OFFSET(pomoc!$Y$16,pomoc!BK$10,0)</f>
        <v>0</v>
      </c>
      <c r="BT298" s="25">
        <f ca="1">OFFSET(pomoc!$Y$16,pomoc!BL$10,0)</f>
        <v>0</v>
      </c>
      <c r="BV298" s="32">
        <f ca="1">SUM(J298:BT298)</f>
        <v>0</v>
      </c>
      <c r="BY298" s="32">
        <f ca="1">BV298</f>
        <v>0</v>
      </c>
    </row>
    <row r="299" spans="3:141" x14ac:dyDescent="0.2">
      <c r="C299" s="23">
        <v>4</v>
      </c>
      <c r="D299" s="189" t="s">
        <v>108</v>
      </c>
      <c r="E299" s="190"/>
      <c r="F299" s="190"/>
      <c r="G299" s="190"/>
      <c r="H299" s="190"/>
      <c r="I299" s="191"/>
      <c r="J299" s="33">
        <f ca="1">OFFSET(pomoc!$Y$17,pomoc!B$10,0)</f>
        <v>0</v>
      </c>
      <c r="K299" s="33">
        <f ca="1">OFFSET(pomoc!$Y$17,pomoc!C$10,0)</f>
        <v>0</v>
      </c>
      <c r="L299" s="33">
        <f ca="1">OFFSET(pomoc!$Y$17,pomoc!D$10,0)</f>
        <v>0</v>
      </c>
      <c r="M299" s="33">
        <f ca="1">OFFSET(pomoc!$Y$17,pomoc!E$10,0)</f>
        <v>0</v>
      </c>
      <c r="N299" s="33">
        <f ca="1">OFFSET(pomoc!$Y$17,pomoc!F$10,0)</f>
        <v>0</v>
      </c>
      <c r="O299" s="33">
        <f ca="1">OFFSET(pomoc!$Y$17,pomoc!G$10,0)</f>
        <v>0</v>
      </c>
      <c r="P299" s="33">
        <f ca="1">OFFSET(pomoc!$Y$17,pomoc!H$10,0)</f>
        <v>0</v>
      </c>
      <c r="Q299" s="33">
        <f ca="1">OFFSET(pomoc!$Y$17,pomoc!I$10,0)</f>
        <v>0</v>
      </c>
      <c r="R299" s="33">
        <f ca="1">OFFSET(pomoc!$Y$17,pomoc!J$10,0)</f>
        <v>0</v>
      </c>
      <c r="S299" s="33">
        <f ca="1">OFFSET(pomoc!$Y$17,pomoc!K$10,0)</f>
        <v>0</v>
      </c>
      <c r="T299" s="33">
        <f ca="1">OFFSET(pomoc!$Y$17,pomoc!L$10,0)</f>
        <v>0</v>
      </c>
      <c r="U299" s="33">
        <f ca="1">OFFSET(pomoc!$Y$17,pomoc!M$10,0)</f>
        <v>0</v>
      </c>
      <c r="V299" s="33">
        <f ca="1">OFFSET(pomoc!$Y$17,pomoc!N$10,0)</f>
        <v>0</v>
      </c>
      <c r="W299" s="33">
        <f ca="1">OFFSET(pomoc!$Y$17,pomoc!O$10,0)</f>
        <v>0</v>
      </c>
      <c r="X299" s="33">
        <f ca="1">OFFSET(pomoc!$Y$17,pomoc!P$10,0)</f>
        <v>0</v>
      </c>
      <c r="Y299" s="33">
        <f ca="1">OFFSET(pomoc!$Y$17,pomoc!Q$10,0)</f>
        <v>0</v>
      </c>
      <c r="Z299" s="33">
        <f ca="1">OFFSET(pomoc!$Y$17,pomoc!R$10,0)</f>
        <v>0</v>
      </c>
      <c r="AA299" s="33">
        <f ca="1">OFFSET(pomoc!$Y$17,pomoc!S$10,0)</f>
        <v>0</v>
      </c>
      <c r="AB299" s="33">
        <f ca="1">OFFSET(pomoc!$Y$17,pomoc!T$10,0)</f>
        <v>0</v>
      </c>
      <c r="AC299" s="33">
        <f ca="1">OFFSET(pomoc!$Y$17,pomoc!U$10,0)</f>
        <v>0</v>
      </c>
      <c r="AD299" s="33">
        <f ca="1">OFFSET(pomoc!$Y$17,pomoc!V$10,0)</f>
        <v>0</v>
      </c>
      <c r="AE299" s="33">
        <f ca="1">OFFSET(pomoc!$Y$17,pomoc!W$10,0)</f>
        <v>0</v>
      </c>
      <c r="AF299" s="33">
        <f ca="1">OFFSET(pomoc!$Y$17,pomoc!X$10,0)</f>
        <v>0</v>
      </c>
      <c r="AG299" s="33">
        <f ca="1">OFFSET(pomoc!$Y$17,pomoc!Y$10,0)</f>
        <v>0</v>
      </c>
      <c r="AH299" s="33">
        <f ca="1">OFFSET(pomoc!$Y$17,pomoc!Z$10,0)</f>
        <v>0</v>
      </c>
      <c r="AI299" s="33">
        <f ca="1">OFFSET(pomoc!$Y$17,pomoc!AA$10,0)</f>
        <v>0</v>
      </c>
      <c r="AJ299" s="33">
        <f ca="1">OFFSET(pomoc!$Y$17,pomoc!AB$10,0)</f>
        <v>0</v>
      </c>
      <c r="AK299" s="33">
        <f ca="1">OFFSET(pomoc!$Y$17,pomoc!AC$10,0)</f>
        <v>0</v>
      </c>
      <c r="AL299" s="33">
        <f ca="1">OFFSET(pomoc!$Y$17,pomoc!AD$10,0)</f>
        <v>0</v>
      </c>
      <c r="AM299" s="33">
        <f ca="1">OFFSET(pomoc!$Y$17,pomoc!AE$10,0)</f>
        <v>0</v>
      </c>
      <c r="AN299" s="33">
        <f ca="1">OFFSET(pomoc!$Y$17,pomoc!AF$10,0)</f>
        <v>0</v>
      </c>
      <c r="AO299" s="33">
        <f ca="1">OFFSET(pomoc!$Y$17,pomoc!AG$10,0)</f>
        <v>0</v>
      </c>
      <c r="AP299" s="33">
        <f ca="1">OFFSET(pomoc!$Y$17,pomoc!AH$10,0)</f>
        <v>0</v>
      </c>
      <c r="AQ299" s="33">
        <f ca="1">OFFSET(pomoc!$Y$17,pomoc!AI$10,0)</f>
        <v>0</v>
      </c>
      <c r="AR299" s="33">
        <f ca="1">OFFSET(pomoc!$Y$17,pomoc!AJ$10,0)</f>
        <v>0</v>
      </c>
      <c r="AS299" s="33">
        <f ca="1">OFFSET(pomoc!$Y$17,pomoc!AK$10,0)</f>
        <v>0</v>
      </c>
      <c r="AT299" s="33">
        <f ca="1">OFFSET(pomoc!$Y$17,pomoc!AL$10,0)</f>
        <v>0</v>
      </c>
      <c r="AU299" s="33">
        <f ca="1">OFFSET(pomoc!$Y$17,pomoc!AM$10,0)</f>
        <v>0</v>
      </c>
      <c r="AV299" s="33">
        <f ca="1">OFFSET(pomoc!$Y$17,pomoc!AN$10,0)</f>
        <v>0</v>
      </c>
      <c r="AW299" s="33">
        <f ca="1">OFFSET(pomoc!$Y$17,pomoc!AO$10,0)</f>
        <v>0</v>
      </c>
      <c r="AX299" s="33">
        <f ca="1">OFFSET(pomoc!$Y$17,pomoc!AP$10,0)</f>
        <v>0</v>
      </c>
      <c r="AY299" s="33">
        <f ca="1">OFFSET(pomoc!$Y$17,pomoc!AQ$10,0)</f>
        <v>0</v>
      </c>
      <c r="AZ299" s="33">
        <f ca="1">OFFSET(pomoc!$Y$17,pomoc!AR$10,0)</f>
        <v>0</v>
      </c>
      <c r="BA299" s="33">
        <f ca="1">OFFSET(pomoc!$Y$17,pomoc!AS$10,0)</f>
        <v>0</v>
      </c>
      <c r="BB299" s="33">
        <f ca="1">OFFSET(pomoc!$Y$17,pomoc!AT$10,0)</f>
        <v>0</v>
      </c>
      <c r="BC299" s="33">
        <f ca="1">OFFSET(pomoc!$Y$17,pomoc!AU$10,0)</f>
        <v>0</v>
      </c>
      <c r="BD299" s="33">
        <f ca="1">OFFSET(pomoc!$Y$17,pomoc!AV$10,0)</f>
        <v>0</v>
      </c>
      <c r="BE299" s="33">
        <f ca="1">OFFSET(pomoc!$Y$17,pomoc!AW$10,0)</f>
        <v>0</v>
      </c>
      <c r="BF299" s="33">
        <f ca="1">OFFSET(pomoc!$Y$17,pomoc!AX$10,0)</f>
        <v>0</v>
      </c>
      <c r="BG299" s="33">
        <f ca="1">OFFSET(pomoc!$Y$17,pomoc!AY$10,0)</f>
        <v>0</v>
      </c>
      <c r="BH299" s="33">
        <f ca="1">OFFSET(pomoc!$Y$17,pomoc!AZ$10,0)</f>
        <v>0</v>
      </c>
      <c r="BI299" s="33">
        <f ca="1">OFFSET(pomoc!$Y$17,pomoc!BA$10,0)</f>
        <v>0</v>
      </c>
      <c r="BJ299" s="33">
        <f ca="1">OFFSET(pomoc!$Y$17,pomoc!BB$10,0)</f>
        <v>0</v>
      </c>
      <c r="BK299" s="33">
        <f ca="1">OFFSET(pomoc!$Y$17,pomoc!BC$10,0)</f>
        <v>0</v>
      </c>
      <c r="BL299" s="33">
        <f ca="1">OFFSET(pomoc!$Y$17,pomoc!BD$10,0)</f>
        <v>0</v>
      </c>
      <c r="BM299" s="33">
        <f ca="1">OFFSET(pomoc!$Y$17,pomoc!BE$10,0)</f>
        <v>0</v>
      </c>
      <c r="BN299" s="33">
        <f ca="1">OFFSET(pomoc!$Y$17,pomoc!BF$10,0)</f>
        <v>0</v>
      </c>
      <c r="BO299" s="33">
        <f ca="1">OFFSET(pomoc!$Y$17,pomoc!BG$10,0)</f>
        <v>0</v>
      </c>
      <c r="BP299" s="33">
        <f ca="1">OFFSET(pomoc!$Y$17,pomoc!BH$10,0)</f>
        <v>0</v>
      </c>
      <c r="BQ299" s="33">
        <f ca="1">OFFSET(pomoc!$Y$17,pomoc!BI$10,0)</f>
        <v>0</v>
      </c>
      <c r="BR299" s="33">
        <f ca="1">OFFSET(pomoc!$Y$17,pomoc!BJ$10,0)</f>
        <v>0</v>
      </c>
      <c r="BS299" s="33">
        <f ca="1">OFFSET(pomoc!$Y$17,pomoc!BK$10,0)</f>
        <v>0</v>
      </c>
      <c r="BT299" s="33">
        <f ca="1">OFFSET(pomoc!$Y$17,pomoc!BL$10,0)</f>
        <v>0</v>
      </c>
    </row>
    <row r="300" spans="3:141" x14ac:dyDescent="0.2">
      <c r="C300" s="23">
        <v>5</v>
      </c>
      <c r="D300" s="189" t="s">
        <v>122</v>
      </c>
      <c r="E300" s="190"/>
      <c r="F300" s="190"/>
      <c r="G300" s="190"/>
      <c r="H300" s="190"/>
      <c r="I300" s="191"/>
      <c r="J300" s="21" t="str">
        <f t="shared" ref="J300:AO300" ca="1" si="139">IF(ISTEXT(J293),IF($BV296=0,0,CA296/$BV296),"")</f>
        <v/>
      </c>
      <c r="K300" s="21" t="str">
        <f t="shared" ca="1" si="139"/>
        <v/>
      </c>
      <c r="L300" s="21" t="str">
        <f t="shared" ca="1" si="139"/>
        <v/>
      </c>
      <c r="M300" s="21" t="str">
        <f t="shared" ca="1" si="139"/>
        <v/>
      </c>
      <c r="N300" s="21" t="str">
        <f t="shared" ca="1" si="139"/>
        <v/>
      </c>
      <c r="O300" s="21" t="str">
        <f t="shared" ca="1" si="139"/>
        <v/>
      </c>
      <c r="P300" s="21" t="str">
        <f t="shared" ca="1" si="139"/>
        <v/>
      </c>
      <c r="Q300" s="21" t="str">
        <f t="shared" ca="1" si="139"/>
        <v/>
      </c>
      <c r="R300" s="21" t="str">
        <f t="shared" ca="1" si="139"/>
        <v/>
      </c>
      <c r="S300" s="21" t="str">
        <f t="shared" ca="1" si="139"/>
        <v/>
      </c>
      <c r="T300" s="21" t="str">
        <f t="shared" ca="1" si="139"/>
        <v/>
      </c>
      <c r="U300" s="21" t="str">
        <f t="shared" ca="1" si="139"/>
        <v/>
      </c>
      <c r="V300" s="21" t="str">
        <f t="shared" ca="1" si="139"/>
        <v/>
      </c>
      <c r="W300" s="21" t="str">
        <f t="shared" ca="1" si="139"/>
        <v/>
      </c>
      <c r="X300" s="21" t="str">
        <f t="shared" ca="1" si="139"/>
        <v/>
      </c>
      <c r="Y300" s="21" t="str">
        <f t="shared" ca="1" si="139"/>
        <v/>
      </c>
      <c r="Z300" s="21" t="str">
        <f t="shared" ca="1" si="139"/>
        <v/>
      </c>
      <c r="AA300" s="21" t="str">
        <f t="shared" ca="1" si="139"/>
        <v/>
      </c>
      <c r="AB300" s="21" t="str">
        <f t="shared" ca="1" si="139"/>
        <v/>
      </c>
      <c r="AC300" s="21" t="str">
        <f t="shared" ca="1" si="139"/>
        <v/>
      </c>
      <c r="AD300" s="21" t="str">
        <f t="shared" ca="1" si="139"/>
        <v/>
      </c>
      <c r="AE300" s="21" t="str">
        <f t="shared" ca="1" si="139"/>
        <v/>
      </c>
      <c r="AF300" s="21" t="str">
        <f t="shared" ca="1" si="139"/>
        <v/>
      </c>
      <c r="AG300" s="21" t="str">
        <f t="shared" ca="1" si="139"/>
        <v/>
      </c>
      <c r="AH300" s="21" t="str">
        <f t="shared" ca="1" si="139"/>
        <v/>
      </c>
      <c r="AI300" s="21" t="str">
        <f t="shared" ca="1" si="139"/>
        <v/>
      </c>
      <c r="AJ300" s="21" t="str">
        <f t="shared" ca="1" si="139"/>
        <v/>
      </c>
      <c r="AK300" s="21" t="str">
        <f t="shared" ca="1" si="139"/>
        <v/>
      </c>
      <c r="AL300" s="21" t="str">
        <f t="shared" ca="1" si="139"/>
        <v/>
      </c>
      <c r="AM300" s="21" t="str">
        <f t="shared" ca="1" si="139"/>
        <v/>
      </c>
      <c r="AN300" s="21" t="str">
        <f t="shared" ca="1" si="139"/>
        <v/>
      </c>
      <c r="AO300" s="21" t="str">
        <f t="shared" ca="1" si="139"/>
        <v/>
      </c>
      <c r="AP300" s="21" t="str">
        <f t="shared" ref="AP300:BT300" ca="1" si="140">IF(ISTEXT(AP293),IF($BV296=0,0,DG296/$BV296),"")</f>
        <v/>
      </c>
      <c r="AQ300" s="21" t="str">
        <f t="shared" ca="1" si="140"/>
        <v/>
      </c>
      <c r="AR300" s="21" t="str">
        <f t="shared" ca="1" si="140"/>
        <v/>
      </c>
      <c r="AS300" s="21" t="str">
        <f t="shared" ca="1" si="140"/>
        <v/>
      </c>
      <c r="AT300" s="21" t="str">
        <f t="shared" ca="1" si="140"/>
        <v/>
      </c>
      <c r="AU300" s="21" t="str">
        <f t="shared" ca="1" si="140"/>
        <v/>
      </c>
      <c r="AV300" s="21" t="str">
        <f t="shared" ca="1" si="140"/>
        <v/>
      </c>
      <c r="AW300" s="21" t="str">
        <f t="shared" ca="1" si="140"/>
        <v/>
      </c>
      <c r="AX300" s="21" t="str">
        <f t="shared" ca="1" si="140"/>
        <v/>
      </c>
      <c r="AY300" s="21" t="str">
        <f t="shared" ca="1" si="140"/>
        <v/>
      </c>
      <c r="AZ300" s="21" t="str">
        <f t="shared" ca="1" si="140"/>
        <v/>
      </c>
      <c r="BA300" s="21" t="str">
        <f t="shared" ca="1" si="140"/>
        <v/>
      </c>
      <c r="BB300" s="21" t="str">
        <f t="shared" ca="1" si="140"/>
        <v/>
      </c>
      <c r="BC300" s="21" t="str">
        <f t="shared" ca="1" si="140"/>
        <v/>
      </c>
      <c r="BD300" s="21" t="str">
        <f t="shared" ca="1" si="140"/>
        <v/>
      </c>
      <c r="BE300" s="21" t="str">
        <f t="shared" ca="1" si="140"/>
        <v/>
      </c>
      <c r="BF300" s="21" t="str">
        <f t="shared" ca="1" si="140"/>
        <v/>
      </c>
      <c r="BG300" s="21" t="str">
        <f t="shared" ca="1" si="140"/>
        <v/>
      </c>
      <c r="BH300" s="21" t="str">
        <f t="shared" ca="1" si="140"/>
        <v/>
      </c>
      <c r="BI300" s="21" t="str">
        <f t="shared" ca="1" si="140"/>
        <v/>
      </c>
      <c r="BJ300" s="21" t="str">
        <f t="shared" ca="1" si="140"/>
        <v/>
      </c>
      <c r="BK300" s="21" t="str">
        <f t="shared" ca="1" si="140"/>
        <v/>
      </c>
      <c r="BL300" s="21" t="str">
        <f t="shared" ca="1" si="140"/>
        <v/>
      </c>
      <c r="BM300" s="21" t="str">
        <f t="shared" ca="1" si="140"/>
        <v/>
      </c>
      <c r="BN300" s="21" t="str">
        <f t="shared" ca="1" si="140"/>
        <v/>
      </c>
      <c r="BO300" s="21" t="str">
        <f t="shared" ca="1" si="140"/>
        <v/>
      </c>
      <c r="BP300" s="21" t="str">
        <f t="shared" ca="1" si="140"/>
        <v/>
      </c>
      <c r="BQ300" s="21" t="str">
        <f t="shared" ca="1" si="140"/>
        <v/>
      </c>
      <c r="BR300" s="21" t="str">
        <f t="shared" ca="1" si="140"/>
        <v/>
      </c>
      <c r="BS300" s="21" t="str">
        <f t="shared" ca="1" si="140"/>
        <v/>
      </c>
      <c r="BT300" s="21" t="str">
        <f t="shared" ca="1" si="140"/>
        <v/>
      </c>
    </row>
    <row r="301" spans="3:141" x14ac:dyDescent="0.2">
      <c r="C301" s="23">
        <v>6</v>
      </c>
      <c r="D301" s="189" t="s">
        <v>20</v>
      </c>
      <c r="E301" s="190"/>
      <c r="F301" s="190"/>
      <c r="G301" s="190"/>
      <c r="H301" s="190"/>
      <c r="I301" s="191"/>
      <c r="J301" s="41" t="str">
        <f ca="1">IF(ISNUMBER(J300),J300*jst!#REF!,"")</f>
        <v/>
      </c>
      <c r="K301" s="41" t="str">
        <f ca="1">IF(ISNUMBER(K300),K300*jst!#REF!,"")</f>
        <v/>
      </c>
      <c r="L301" s="41" t="str">
        <f ca="1">IF(ISNUMBER(L300),L300*jst!#REF!,"")</f>
        <v/>
      </c>
      <c r="M301" s="41" t="str">
        <f ca="1">IF(ISNUMBER(M300),M300*jst!#REF!,"")</f>
        <v/>
      </c>
      <c r="N301" s="41" t="str">
        <f ca="1">IF(ISNUMBER(N300),N300*jst!#REF!,"")</f>
        <v/>
      </c>
      <c r="O301" s="41" t="str">
        <f ca="1">IF(ISNUMBER(O300),O300*jst!#REF!,"")</f>
        <v/>
      </c>
      <c r="P301" s="41" t="str">
        <f ca="1">IF(ISNUMBER(P300),P300*jst!#REF!,"")</f>
        <v/>
      </c>
      <c r="Q301" s="41" t="str">
        <f ca="1">IF(ISNUMBER(Q300),Q300*jst!#REF!,"")</f>
        <v/>
      </c>
      <c r="R301" s="41" t="str">
        <f ca="1">IF(ISNUMBER(R300),R300*jst!#REF!,"")</f>
        <v/>
      </c>
      <c r="S301" s="41" t="str">
        <f ca="1">IF(ISNUMBER(S300),S300*jst!#REF!,"")</f>
        <v/>
      </c>
      <c r="T301" s="41" t="str">
        <f ca="1">IF(ISNUMBER(T300),T300*jst!#REF!,"")</f>
        <v/>
      </c>
      <c r="U301" s="41" t="str">
        <f ca="1">IF(ISNUMBER(U300),U300*jst!#REF!,"")</f>
        <v/>
      </c>
      <c r="V301" s="41" t="str">
        <f ca="1">IF(ISNUMBER(V300),V300*jst!#REF!,"")</f>
        <v/>
      </c>
      <c r="W301" s="41" t="str">
        <f ca="1">IF(ISNUMBER(W300),W300*jst!#REF!,"")</f>
        <v/>
      </c>
      <c r="X301" s="41" t="str">
        <f ca="1">IF(ISNUMBER(X300),X300*jst!#REF!,"")</f>
        <v/>
      </c>
      <c r="Y301" s="41" t="str">
        <f ca="1">IF(ISNUMBER(Y300),Y300*jst!#REF!,"")</f>
        <v/>
      </c>
      <c r="Z301" s="41" t="str">
        <f ca="1">IF(ISNUMBER(Z300),Z300*jst!#REF!,"")</f>
        <v/>
      </c>
      <c r="AA301" s="41" t="str">
        <f ca="1">IF(ISNUMBER(AA300),AA300*jst!#REF!,"")</f>
        <v/>
      </c>
      <c r="AB301" s="41" t="str">
        <f ca="1">IF(ISNUMBER(AB300),AB300*jst!#REF!,"")</f>
        <v/>
      </c>
      <c r="AC301" s="41" t="str">
        <f ca="1">IF(ISNUMBER(AC300),AC300*jst!#REF!,"")</f>
        <v/>
      </c>
      <c r="AD301" s="41" t="str">
        <f ca="1">IF(ISNUMBER(AD300),AD300*jst!#REF!,"")</f>
        <v/>
      </c>
      <c r="AE301" s="41" t="str">
        <f ca="1">IF(ISNUMBER(AE300),AE300*jst!#REF!,"")</f>
        <v/>
      </c>
      <c r="AF301" s="41" t="str">
        <f ca="1">IF(ISNUMBER(AF300),AF300*jst!#REF!,"")</f>
        <v/>
      </c>
      <c r="AG301" s="41" t="str">
        <f ca="1">IF(ISNUMBER(AG300),AG300*jst!#REF!,"")</f>
        <v/>
      </c>
      <c r="AH301" s="41" t="str">
        <f ca="1">IF(ISNUMBER(AH300),AH300*jst!#REF!,"")</f>
        <v/>
      </c>
      <c r="AI301" s="41" t="str">
        <f ca="1">IF(ISNUMBER(AI300),AI300*jst!#REF!,"")</f>
        <v/>
      </c>
      <c r="AJ301" s="41" t="str">
        <f ca="1">IF(ISNUMBER(AJ300),AJ300*jst!#REF!,"")</f>
        <v/>
      </c>
      <c r="AK301" s="41" t="str">
        <f ca="1">IF(ISNUMBER(AK300),AK300*jst!#REF!,"")</f>
        <v/>
      </c>
      <c r="AL301" s="41" t="str">
        <f ca="1">IF(ISNUMBER(AL300),AL300*jst!#REF!,"")</f>
        <v/>
      </c>
      <c r="AM301" s="41" t="str">
        <f ca="1">IF(ISNUMBER(AM300),AM300*jst!#REF!,"")</f>
        <v/>
      </c>
      <c r="AN301" s="41" t="str">
        <f ca="1">IF(ISNUMBER(AN300),AN300*jst!#REF!,"")</f>
        <v/>
      </c>
      <c r="AO301" s="41" t="str">
        <f ca="1">IF(ISNUMBER(AO300),AO300*jst!#REF!,"")</f>
        <v/>
      </c>
      <c r="AP301" s="41" t="str">
        <f ca="1">IF(ISNUMBER(AP300),AP300*jst!#REF!,"")</f>
        <v/>
      </c>
      <c r="AQ301" s="41" t="str">
        <f ca="1">IF(ISNUMBER(AQ300),AQ300*jst!#REF!,"")</f>
        <v/>
      </c>
      <c r="AR301" s="41" t="str">
        <f ca="1">IF(ISNUMBER(AR300),AR300*jst!#REF!,"")</f>
        <v/>
      </c>
      <c r="AS301" s="41" t="str">
        <f ca="1">IF(ISNUMBER(AS300),AS300*jst!#REF!,"")</f>
        <v/>
      </c>
      <c r="AT301" s="41" t="str">
        <f ca="1">IF(ISNUMBER(AT300),AT300*jst!#REF!,"")</f>
        <v/>
      </c>
      <c r="AU301" s="41" t="str">
        <f ca="1">IF(ISNUMBER(AU300),AU300*jst!#REF!,"")</f>
        <v/>
      </c>
      <c r="AV301" s="41" t="str">
        <f ca="1">IF(ISNUMBER(AV300),AV300*jst!#REF!,"")</f>
        <v/>
      </c>
      <c r="AW301" s="41" t="str">
        <f ca="1">IF(ISNUMBER(AW300),AW300*jst!#REF!,"")</f>
        <v/>
      </c>
      <c r="AX301" s="41" t="str">
        <f ca="1">IF(ISNUMBER(AX300),AX300*jst!#REF!,"")</f>
        <v/>
      </c>
      <c r="AY301" s="41" t="str">
        <f ca="1">IF(ISNUMBER(AY300),AY300*jst!#REF!,"")</f>
        <v/>
      </c>
      <c r="AZ301" s="41" t="str">
        <f ca="1">IF(ISNUMBER(AZ300),AZ300*jst!#REF!,"")</f>
        <v/>
      </c>
      <c r="BA301" s="41" t="str">
        <f ca="1">IF(ISNUMBER(BA300),BA300*jst!#REF!,"")</f>
        <v/>
      </c>
      <c r="BB301" s="41" t="str">
        <f ca="1">IF(ISNUMBER(BB300),BB300*jst!#REF!,"")</f>
        <v/>
      </c>
      <c r="BC301" s="41" t="str">
        <f ca="1">IF(ISNUMBER(BC300),BC300*jst!#REF!,"")</f>
        <v/>
      </c>
      <c r="BD301" s="41" t="str">
        <f ca="1">IF(ISNUMBER(BD300),BD300*jst!#REF!,"")</f>
        <v/>
      </c>
      <c r="BE301" s="41" t="str">
        <f ca="1">IF(ISNUMBER(BE300),BE300*jst!#REF!,"")</f>
        <v/>
      </c>
      <c r="BF301" s="41" t="str">
        <f ca="1">IF(ISNUMBER(BF300),BF300*jst!#REF!,"")</f>
        <v/>
      </c>
      <c r="BG301" s="41" t="str">
        <f ca="1">IF(ISNUMBER(BG300),BG300*jst!#REF!,"")</f>
        <v/>
      </c>
      <c r="BH301" s="41" t="str">
        <f ca="1">IF(ISNUMBER(BH300),BH300*jst!#REF!,"")</f>
        <v/>
      </c>
      <c r="BI301" s="41" t="str">
        <f ca="1">IF(ISNUMBER(BI300),BI300*jst!#REF!,"")</f>
        <v/>
      </c>
      <c r="BJ301" s="41" t="str">
        <f ca="1">IF(ISNUMBER(BJ300),BJ300*jst!#REF!,"")</f>
        <v/>
      </c>
      <c r="BK301" s="41" t="str">
        <f ca="1">IF(ISNUMBER(BK300),BK300*jst!#REF!,"")</f>
        <v/>
      </c>
      <c r="BL301" s="41" t="str">
        <f ca="1">IF(ISNUMBER(BL300),BL300*jst!#REF!,"")</f>
        <v/>
      </c>
      <c r="BM301" s="41" t="str">
        <f ca="1">IF(ISNUMBER(BM300),BM300*jst!#REF!,"")</f>
        <v/>
      </c>
      <c r="BN301" s="41" t="str">
        <f ca="1">IF(ISNUMBER(BN300),BN300*jst!#REF!,"")</f>
        <v/>
      </c>
      <c r="BO301" s="41" t="str">
        <f ca="1">IF(ISNUMBER(BO300),BO300*jst!#REF!,"")</f>
        <v/>
      </c>
      <c r="BP301" s="41" t="str">
        <f ca="1">IF(ISNUMBER(BP300),BP300*jst!#REF!,"")</f>
        <v/>
      </c>
      <c r="BQ301" s="41" t="str">
        <f ca="1">IF(ISNUMBER(BQ300),BQ300*jst!#REF!,"")</f>
        <v/>
      </c>
      <c r="BR301" s="41" t="str">
        <f ca="1">IF(ISNUMBER(BR300),BR300*jst!#REF!,"")</f>
        <v/>
      </c>
      <c r="BS301" s="41" t="str">
        <f ca="1">IF(ISNUMBER(BS300),BS300*jst!#REF!,"")</f>
        <v/>
      </c>
      <c r="BT301" s="41" t="str">
        <f ca="1">IF(ISNUMBER(BT300),BT300*jst!#REF!,"")</f>
        <v/>
      </c>
    </row>
    <row r="302" spans="3:141" ht="13.5" thickBot="1" x14ac:dyDescent="0.25">
      <c r="C302" s="23">
        <v>7</v>
      </c>
      <c r="D302" s="171" t="s">
        <v>19</v>
      </c>
      <c r="E302" s="172"/>
      <c r="F302" s="172"/>
      <c r="G302" s="172"/>
      <c r="H302" s="172"/>
      <c r="I302" s="173"/>
      <c r="J302" s="48" t="str">
        <f t="shared" ref="J302:AO302" ca="1" si="141">IF(ISNUMBER(J301),J301*12,"")</f>
        <v/>
      </c>
      <c r="K302" s="48" t="str">
        <f t="shared" ca="1" si="141"/>
        <v/>
      </c>
      <c r="L302" s="48" t="str">
        <f t="shared" ca="1" si="141"/>
        <v/>
      </c>
      <c r="M302" s="48" t="str">
        <f t="shared" ca="1" si="141"/>
        <v/>
      </c>
      <c r="N302" s="48" t="str">
        <f t="shared" ca="1" si="141"/>
        <v/>
      </c>
      <c r="O302" s="48" t="str">
        <f t="shared" ca="1" si="141"/>
        <v/>
      </c>
      <c r="P302" s="48" t="str">
        <f t="shared" ca="1" si="141"/>
        <v/>
      </c>
      <c r="Q302" s="48" t="str">
        <f t="shared" ca="1" si="141"/>
        <v/>
      </c>
      <c r="R302" s="48" t="str">
        <f t="shared" ca="1" si="141"/>
        <v/>
      </c>
      <c r="S302" s="48" t="str">
        <f t="shared" ca="1" si="141"/>
        <v/>
      </c>
      <c r="T302" s="48" t="str">
        <f t="shared" ca="1" si="141"/>
        <v/>
      </c>
      <c r="U302" s="48" t="str">
        <f t="shared" ca="1" si="141"/>
        <v/>
      </c>
      <c r="V302" s="48" t="str">
        <f t="shared" ca="1" si="141"/>
        <v/>
      </c>
      <c r="W302" s="48" t="str">
        <f t="shared" ca="1" si="141"/>
        <v/>
      </c>
      <c r="X302" s="48" t="str">
        <f t="shared" ca="1" si="141"/>
        <v/>
      </c>
      <c r="Y302" s="48" t="str">
        <f t="shared" ca="1" si="141"/>
        <v/>
      </c>
      <c r="Z302" s="48" t="str">
        <f t="shared" ca="1" si="141"/>
        <v/>
      </c>
      <c r="AA302" s="48" t="str">
        <f t="shared" ca="1" si="141"/>
        <v/>
      </c>
      <c r="AB302" s="48" t="str">
        <f t="shared" ca="1" si="141"/>
        <v/>
      </c>
      <c r="AC302" s="48" t="str">
        <f t="shared" ca="1" si="141"/>
        <v/>
      </c>
      <c r="AD302" s="48" t="str">
        <f t="shared" ca="1" si="141"/>
        <v/>
      </c>
      <c r="AE302" s="48" t="str">
        <f t="shared" ca="1" si="141"/>
        <v/>
      </c>
      <c r="AF302" s="48" t="str">
        <f t="shared" ca="1" si="141"/>
        <v/>
      </c>
      <c r="AG302" s="48" t="str">
        <f t="shared" ca="1" si="141"/>
        <v/>
      </c>
      <c r="AH302" s="48" t="str">
        <f t="shared" ca="1" si="141"/>
        <v/>
      </c>
      <c r="AI302" s="48" t="str">
        <f t="shared" ca="1" si="141"/>
        <v/>
      </c>
      <c r="AJ302" s="48" t="str">
        <f t="shared" ca="1" si="141"/>
        <v/>
      </c>
      <c r="AK302" s="48" t="str">
        <f t="shared" ca="1" si="141"/>
        <v/>
      </c>
      <c r="AL302" s="48" t="str">
        <f t="shared" ca="1" si="141"/>
        <v/>
      </c>
      <c r="AM302" s="48" t="str">
        <f t="shared" ca="1" si="141"/>
        <v/>
      </c>
      <c r="AN302" s="48" t="str">
        <f t="shared" ca="1" si="141"/>
        <v/>
      </c>
      <c r="AO302" s="48" t="str">
        <f t="shared" ca="1" si="141"/>
        <v/>
      </c>
      <c r="AP302" s="48" t="str">
        <f t="shared" ref="AP302:BT302" ca="1" si="142">IF(ISNUMBER(AP301),AP301*12,"")</f>
        <v/>
      </c>
      <c r="AQ302" s="48" t="str">
        <f t="shared" ca="1" si="142"/>
        <v/>
      </c>
      <c r="AR302" s="48" t="str">
        <f t="shared" ca="1" si="142"/>
        <v/>
      </c>
      <c r="AS302" s="48" t="str">
        <f t="shared" ca="1" si="142"/>
        <v/>
      </c>
      <c r="AT302" s="48" t="str">
        <f t="shared" ca="1" si="142"/>
        <v/>
      </c>
      <c r="AU302" s="48" t="str">
        <f t="shared" ca="1" si="142"/>
        <v/>
      </c>
      <c r="AV302" s="48" t="str">
        <f t="shared" ca="1" si="142"/>
        <v/>
      </c>
      <c r="AW302" s="48" t="str">
        <f t="shared" ca="1" si="142"/>
        <v/>
      </c>
      <c r="AX302" s="48" t="str">
        <f t="shared" ca="1" si="142"/>
        <v/>
      </c>
      <c r="AY302" s="48" t="str">
        <f t="shared" ca="1" si="142"/>
        <v/>
      </c>
      <c r="AZ302" s="48" t="str">
        <f t="shared" ca="1" si="142"/>
        <v/>
      </c>
      <c r="BA302" s="48" t="str">
        <f t="shared" ca="1" si="142"/>
        <v/>
      </c>
      <c r="BB302" s="48" t="str">
        <f t="shared" ca="1" si="142"/>
        <v/>
      </c>
      <c r="BC302" s="48" t="str">
        <f t="shared" ca="1" si="142"/>
        <v/>
      </c>
      <c r="BD302" s="48" t="str">
        <f t="shared" ca="1" si="142"/>
        <v/>
      </c>
      <c r="BE302" s="48" t="str">
        <f t="shared" ca="1" si="142"/>
        <v/>
      </c>
      <c r="BF302" s="48" t="str">
        <f t="shared" ca="1" si="142"/>
        <v/>
      </c>
      <c r="BG302" s="48" t="str">
        <f t="shared" ca="1" si="142"/>
        <v/>
      </c>
      <c r="BH302" s="48" t="str">
        <f t="shared" ca="1" si="142"/>
        <v/>
      </c>
      <c r="BI302" s="48" t="str">
        <f t="shared" ca="1" si="142"/>
        <v/>
      </c>
      <c r="BJ302" s="48" t="str">
        <f t="shared" ca="1" si="142"/>
        <v/>
      </c>
      <c r="BK302" s="48" t="str">
        <f t="shared" ca="1" si="142"/>
        <v/>
      </c>
      <c r="BL302" s="48" t="str">
        <f t="shared" ca="1" si="142"/>
        <v/>
      </c>
      <c r="BM302" s="48" t="str">
        <f t="shared" ca="1" si="142"/>
        <v/>
      </c>
      <c r="BN302" s="48" t="str">
        <f t="shared" ca="1" si="142"/>
        <v/>
      </c>
      <c r="BO302" s="48" t="str">
        <f t="shared" ca="1" si="142"/>
        <v/>
      </c>
      <c r="BP302" s="48" t="str">
        <f t="shared" ca="1" si="142"/>
        <v/>
      </c>
      <c r="BQ302" s="48" t="str">
        <f t="shared" ca="1" si="142"/>
        <v/>
      </c>
      <c r="BR302" s="48" t="str">
        <f t="shared" ca="1" si="142"/>
        <v/>
      </c>
      <c r="BS302" s="48" t="str">
        <f t="shared" ca="1" si="142"/>
        <v/>
      </c>
      <c r="BT302" s="48" t="str">
        <f t="shared" ca="1" si="142"/>
        <v/>
      </c>
    </row>
    <row r="303" spans="3:141" ht="13.5" thickBot="1" x14ac:dyDescent="0.25"/>
    <row r="304" spans="3:141" ht="13.5" thickBot="1" x14ac:dyDescent="0.25">
      <c r="C304" s="174" t="s">
        <v>15</v>
      </c>
      <c r="D304" s="176" t="s">
        <v>18</v>
      </c>
      <c r="E304" s="177"/>
      <c r="F304" s="195" t="str">
        <f>pomoc!Z$6</f>
        <v/>
      </c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70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2"/>
    </row>
    <row r="305" spans="3:141" x14ac:dyDescent="0.2">
      <c r="C305" s="175"/>
      <c r="D305" s="178" t="s">
        <v>13</v>
      </c>
      <c r="E305" s="179"/>
      <c r="F305" s="196" t="str">
        <f>pomoc!Z$5</f>
        <v>p25</v>
      </c>
      <c r="G305" s="181"/>
      <c r="H305" s="178" t="s">
        <v>21</v>
      </c>
      <c r="I305" s="179"/>
      <c r="J305" s="28">
        <f ca="1">OFFSET(pomoc!$Z$12,pomoc!B$10,0)</f>
        <v>0</v>
      </c>
      <c r="K305" s="28">
        <f ca="1">OFFSET(pomoc!$Z$12,pomoc!C$10,0)</f>
        <v>0</v>
      </c>
      <c r="L305" s="28">
        <f ca="1">OFFSET(pomoc!$Z$12,pomoc!D$10,0)</f>
        <v>0</v>
      </c>
      <c r="M305" s="28">
        <f ca="1">OFFSET(pomoc!$Z$12,pomoc!E$10,0)</f>
        <v>0</v>
      </c>
      <c r="N305" s="28">
        <f ca="1">OFFSET(pomoc!$Z$12,pomoc!F$10,0)</f>
        <v>0</v>
      </c>
      <c r="O305" s="28">
        <f ca="1">OFFSET(pomoc!$Z$12,pomoc!G$10,0)</f>
        <v>0</v>
      </c>
      <c r="P305" s="28">
        <f ca="1">OFFSET(pomoc!$Z$12,pomoc!H$10,0)</f>
        <v>0</v>
      </c>
      <c r="Q305" s="28">
        <f ca="1">OFFSET(pomoc!$Z$12,pomoc!I$10,0)</f>
        <v>0</v>
      </c>
      <c r="R305" s="28">
        <f ca="1">OFFSET(pomoc!$Z$12,pomoc!J$10,0)</f>
        <v>0</v>
      </c>
      <c r="S305" s="28">
        <f ca="1">OFFSET(pomoc!$Z$12,pomoc!K$10,0)</f>
        <v>0</v>
      </c>
      <c r="T305" s="28">
        <f ca="1">OFFSET(pomoc!$Z$12,pomoc!L$10,0)</f>
        <v>0</v>
      </c>
      <c r="U305" s="28">
        <f ca="1">OFFSET(pomoc!$Z$12,pomoc!M$10,0)</f>
        <v>0</v>
      </c>
      <c r="V305" s="28">
        <f ca="1">OFFSET(pomoc!$Z$12,pomoc!N$10,0)</f>
        <v>0</v>
      </c>
      <c r="W305" s="28">
        <f ca="1">OFFSET(pomoc!$Z$12,pomoc!O$10,0)</f>
        <v>0</v>
      </c>
      <c r="X305" s="28">
        <f ca="1">OFFSET(pomoc!$Z$12,pomoc!P$10,0)</f>
        <v>0</v>
      </c>
      <c r="Y305" s="28">
        <f ca="1">OFFSET(pomoc!$Z$12,pomoc!Q$10,0)</f>
        <v>0</v>
      </c>
      <c r="Z305" s="28">
        <f ca="1">OFFSET(pomoc!$Z$12,pomoc!R$10,0)</f>
        <v>0</v>
      </c>
      <c r="AA305" s="28">
        <f ca="1">OFFSET(pomoc!$Z$12,pomoc!S$10,0)</f>
        <v>0</v>
      </c>
      <c r="AB305" s="28">
        <f ca="1">OFFSET(pomoc!$Z$12,pomoc!T$10,0)</f>
        <v>0</v>
      </c>
      <c r="AC305" s="28">
        <f ca="1">OFFSET(pomoc!$Z$12,pomoc!U$10,0)</f>
        <v>0</v>
      </c>
      <c r="AD305" s="28">
        <f ca="1">OFFSET(pomoc!$Z$12,pomoc!V$10,0)</f>
        <v>0</v>
      </c>
      <c r="AE305" s="28">
        <f ca="1">OFFSET(pomoc!$Z$12,pomoc!W$10,0)</f>
        <v>0</v>
      </c>
      <c r="AF305" s="28">
        <f ca="1">OFFSET(pomoc!$Z$12,pomoc!X$10,0)</f>
        <v>0</v>
      </c>
      <c r="AG305" s="28">
        <f ca="1">OFFSET(pomoc!$Z$12,pomoc!Y$10,0)</f>
        <v>0</v>
      </c>
      <c r="AH305" s="28">
        <f ca="1">OFFSET(pomoc!$Z$12,pomoc!Z$10,0)</f>
        <v>0</v>
      </c>
      <c r="AI305" s="28">
        <f ca="1">OFFSET(pomoc!$Z$12,pomoc!AA$10,0)</f>
        <v>0</v>
      </c>
      <c r="AJ305" s="28">
        <f ca="1">OFFSET(pomoc!$Z$12,pomoc!AB$10,0)</f>
        <v>0</v>
      </c>
      <c r="AK305" s="28">
        <f ca="1">OFFSET(pomoc!$Z$12,pomoc!AC$10,0)</f>
        <v>0</v>
      </c>
      <c r="AL305" s="28">
        <f ca="1">OFFSET(pomoc!$Z$12,pomoc!AD$10,0)</f>
        <v>0</v>
      </c>
      <c r="AM305" s="28">
        <f ca="1">OFFSET(pomoc!$Z$12,pomoc!AE$10,0)</f>
        <v>0</v>
      </c>
      <c r="AN305" s="28">
        <f ca="1">OFFSET(pomoc!$Z$12,pomoc!AF$10,0)</f>
        <v>0</v>
      </c>
      <c r="AO305" s="28">
        <f ca="1">OFFSET(pomoc!$Z$12,pomoc!AG$10,0)</f>
        <v>0</v>
      </c>
      <c r="AP305" s="28">
        <f ca="1">OFFSET(pomoc!$Z$12,pomoc!AH$10,0)</f>
        <v>0</v>
      </c>
      <c r="AQ305" s="28">
        <f ca="1">OFFSET(pomoc!$Z$12,pomoc!AI$10,0)</f>
        <v>0</v>
      </c>
      <c r="AR305" s="28">
        <f ca="1">OFFSET(pomoc!$Z$12,pomoc!AJ$10,0)</f>
        <v>0</v>
      </c>
      <c r="AS305" s="28">
        <f ca="1">OFFSET(pomoc!$Z$12,pomoc!AK$10,0)</f>
        <v>0</v>
      </c>
      <c r="AT305" s="28">
        <f ca="1">OFFSET(pomoc!$Z$12,pomoc!AL$10,0)</f>
        <v>0</v>
      </c>
      <c r="AU305" s="28">
        <f ca="1">OFFSET(pomoc!$Z$12,pomoc!AM$10,0)</f>
        <v>0</v>
      </c>
      <c r="AV305" s="28">
        <f ca="1">OFFSET(pomoc!$Z$12,pomoc!AN$10,0)</f>
        <v>0</v>
      </c>
      <c r="AW305" s="28">
        <f ca="1">OFFSET(pomoc!$Z$12,pomoc!AO$10,0)</f>
        <v>0</v>
      </c>
      <c r="AX305" s="28">
        <f ca="1">OFFSET(pomoc!$Z$12,pomoc!AP$10,0)</f>
        <v>0</v>
      </c>
      <c r="AY305" s="28">
        <f ca="1">OFFSET(pomoc!$Z$12,pomoc!AQ$10,0)</f>
        <v>0</v>
      </c>
      <c r="AZ305" s="28">
        <f ca="1">OFFSET(pomoc!$Z$12,pomoc!AR$10,0)</f>
        <v>0</v>
      </c>
      <c r="BA305" s="28">
        <f ca="1">OFFSET(pomoc!$Z$12,pomoc!AS$10,0)</f>
        <v>0</v>
      </c>
      <c r="BB305" s="28">
        <f ca="1">OFFSET(pomoc!$Z$12,pomoc!AT$10,0)</f>
        <v>0</v>
      </c>
      <c r="BC305" s="28">
        <f ca="1">OFFSET(pomoc!$Z$12,pomoc!AU$10,0)</f>
        <v>0</v>
      </c>
      <c r="BD305" s="28">
        <f ca="1">OFFSET(pomoc!$Z$12,pomoc!AV$10,0)</f>
        <v>0</v>
      </c>
      <c r="BE305" s="28">
        <f ca="1">OFFSET(pomoc!$Z$12,pomoc!AW$10,0)</f>
        <v>0</v>
      </c>
      <c r="BF305" s="28">
        <f ca="1">OFFSET(pomoc!$Z$12,pomoc!AX$10,0)</f>
        <v>0</v>
      </c>
      <c r="BG305" s="28">
        <f ca="1">OFFSET(pomoc!$Z$12,pomoc!AY$10,0)</f>
        <v>0</v>
      </c>
      <c r="BH305" s="28">
        <f ca="1">OFFSET(pomoc!$Z$12,pomoc!AZ$10,0)</f>
        <v>0</v>
      </c>
      <c r="BI305" s="28">
        <f ca="1">OFFSET(pomoc!$Z$12,pomoc!BA$10,0)</f>
        <v>0</v>
      </c>
      <c r="BJ305" s="28">
        <f ca="1">OFFSET(pomoc!$Z$12,pomoc!BB$10,0)</f>
        <v>0</v>
      </c>
      <c r="BK305" s="28">
        <f ca="1">OFFSET(pomoc!$Z$12,pomoc!BC$10,0)</f>
        <v>0</v>
      </c>
      <c r="BL305" s="28">
        <f ca="1">OFFSET(pomoc!$Z$12,pomoc!BD$10,0)</f>
        <v>0</v>
      </c>
      <c r="BM305" s="28">
        <f ca="1">OFFSET(pomoc!$Z$12,pomoc!BE$10,0)</f>
        <v>0</v>
      </c>
      <c r="BN305" s="28">
        <f ca="1">OFFSET(pomoc!$Z$12,pomoc!BF$10,0)</f>
        <v>0</v>
      </c>
      <c r="BO305" s="28">
        <f ca="1">OFFSET(pomoc!$Z$12,pomoc!BG$10,0)</f>
        <v>0</v>
      </c>
      <c r="BP305" s="28">
        <f ca="1">OFFSET(pomoc!$Z$12,pomoc!BH$10,0)</f>
        <v>0</v>
      </c>
      <c r="BQ305" s="28">
        <f ca="1">OFFSET(pomoc!$Z$12,pomoc!BI$10,0)</f>
        <v>0</v>
      </c>
      <c r="BR305" s="28">
        <f ca="1">OFFSET(pomoc!$Z$12,pomoc!BJ$10,0)</f>
        <v>0</v>
      </c>
      <c r="BS305" s="28">
        <f ca="1">OFFSET(pomoc!$Z$12,pomoc!BK$10,0)</f>
        <v>0</v>
      </c>
      <c r="BT305" s="28">
        <f ca="1">OFFSET(pomoc!$Z$12,pomoc!BL$10,0)</f>
        <v>0</v>
      </c>
    </row>
    <row r="306" spans="3:141" x14ac:dyDescent="0.2">
      <c r="C306" s="175"/>
      <c r="D306" s="162" t="s">
        <v>23</v>
      </c>
      <c r="E306" s="163"/>
      <c r="F306" s="163"/>
      <c r="G306" s="164"/>
      <c r="H306" s="182" t="s">
        <v>22</v>
      </c>
      <c r="I306" s="183"/>
      <c r="J306" s="20">
        <f ca="1">OFFSET(pomoc!$Z$13,pomoc!B$10,0)</f>
        <v>1</v>
      </c>
      <c r="K306" s="20">
        <f ca="1">OFFSET(pomoc!$Z$13,pomoc!C$10,0)</f>
        <v>1</v>
      </c>
      <c r="L306" s="20">
        <f ca="1">OFFSET(pomoc!$Z$13,pomoc!D$10,0)</f>
        <v>1</v>
      </c>
      <c r="M306" s="20">
        <f ca="1">OFFSET(pomoc!$Z$13,pomoc!E$10,0)</f>
        <v>1</v>
      </c>
      <c r="N306" s="20">
        <f ca="1">OFFSET(pomoc!$Z$13,pomoc!F$10,0)</f>
        <v>1</v>
      </c>
      <c r="O306" s="20">
        <f ca="1">OFFSET(pomoc!$Z$13,pomoc!G$10,0)</f>
        <v>1</v>
      </c>
      <c r="P306" s="20">
        <f ca="1">OFFSET(pomoc!$Z$13,pomoc!H$10,0)</f>
        <v>1</v>
      </c>
      <c r="Q306" s="20">
        <f ca="1">OFFSET(pomoc!$Z$13,pomoc!I$10,0)</f>
        <v>1</v>
      </c>
      <c r="R306" s="20">
        <f ca="1">OFFSET(pomoc!$Z$13,pomoc!J$10,0)</f>
        <v>1</v>
      </c>
      <c r="S306" s="20">
        <f ca="1">OFFSET(pomoc!$Z$13,pomoc!K$10,0)</f>
        <v>1</v>
      </c>
      <c r="T306" s="20">
        <f ca="1">OFFSET(pomoc!$Z$13,pomoc!L$10,0)</f>
        <v>1</v>
      </c>
      <c r="U306" s="20">
        <f ca="1">OFFSET(pomoc!$Z$13,pomoc!M$10,0)</f>
        <v>1</v>
      </c>
      <c r="V306" s="20">
        <f ca="1">OFFSET(pomoc!$Z$13,pomoc!N$10,0)</f>
        <v>1</v>
      </c>
      <c r="W306" s="20">
        <f ca="1">OFFSET(pomoc!$Z$13,pomoc!O$10,0)</f>
        <v>1</v>
      </c>
      <c r="X306" s="20">
        <f ca="1">OFFSET(pomoc!$Z$13,pomoc!P$10,0)</f>
        <v>1</v>
      </c>
      <c r="Y306" s="20">
        <f ca="1">OFFSET(pomoc!$Z$13,pomoc!Q$10,0)</f>
        <v>1</v>
      </c>
      <c r="Z306" s="20">
        <f ca="1">OFFSET(pomoc!$Z$13,pomoc!R$10,0)</f>
        <v>1</v>
      </c>
      <c r="AA306" s="20">
        <f ca="1">OFFSET(pomoc!$Z$13,pomoc!S$10,0)</f>
        <v>0</v>
      </c>
      <c r="AB306" s="20">
        <f ca="1">OFFSET(pomoc!$Z$13,pomoc!T$10,0)</f>
        <v>0</v>
      </c>
      <c r="AC306" s="20">
        <f ca="1">OFFSET(pomoc!$Z$13,pomoc!U$10,0)</f>
        <v>1</v>
      </c>
      <c r="AD306" s="20">
        <f ca="1">OFFSET(pomoc!$Z$13,pomoc!V$10,0)</f>
        <v>1</v>
      </c>
      <c r="AE306" s="20">
        <f ca="1">OFFSET(pomoc!$Z$13,pomoc!W$10,0)</f>
        <v>1</v>
      </c>
      <c r="AF306" s="20">
        <f ca="1">OFFSET(pomoc!$Z$13,pomoc!X$10,0)</f>
        <v>1</v>
      </c>
      <c r="AG306" s="20">
        <f ca="1">OFFSET(pomoc!$Z$13,pomoc!Y$10,0)</f>
        <v>1</v>
      </c>
      <c r="AH306" s="20">
        <f ca="1">OFFSET(pomoc!$Z$13,pomoc!Z$10,0)</f>
        <v>1</v>
      </c>
      <c r="AI306" s="20">
        <f ca="1">OFFSET(pomoc!$Z$13,pomoc!AA$10,0)</f>
        <v>1</v>
      </c>
      <c r="AJ306" s="20">
        <f ca="1">OFFSET(pomoc!$Z$13,pomoc!AB$10,0)</f>
        <v>1</v>
      </c>
      <c r="AK306" s="20">
        <f ca="1">OFFSET(pomoc!$Z$13,pomoc!AC$10,0)</f>
        <v>1</v>
      </c>
      <c r="AL306" s="20">
        <f ca="1">OFFSET(pomoc!$Z$13,pomoc!AD$10,0)</f>
        <v>1</v>
      </c>
      <c r="AM306" s="20">
        <f ca="1">OFFSET(pomoc!$Z$13,pomoc!AE$10,0)</f>
        <v>1</v>
      </c>
      <c r="AN306" s="20">
        <f ca="1">OFFSET(pomoc!$Z$13,pomoc!AF$10,0)</f>
        <v>1</v>
      </c>
      <c r="AO306" s="20">
        <f ca="1">OFFSET(pomoc!$Z$13,pomoc!AG$10,0)</f>
        <v>1</v>
      </c>
      <c r="AP306" s="20">
        <f ca="1">OFFSET(pomoc!$Z$13,pomoc!AH$10,0)</f>
        <v>1</v>
      </c>
      <c r="AQ306" s="20">
        <f ca="1">OFFSET(pomoc!$Z$13,pomoc!AI$10,0)</f>
        <v>1</v>
      </c>
      <c r="AR306" s="20">
        <f ca="1">OFFSET(pomoc!$Z$13,pomoc!AJ$10,0)</f>
        <v>1</v>
      </c>
      <c r="AS306" s="20">
        <f ca="1">OFFSET(pomoc!$Z$13,pomoc!AK$10,0)</f>
        <v>1</v>
      </c>
      <c r="AT306" s="20">
        <f ca="1">OFFSET(pomoc!$Z$13,pomoc!AL$10,0)</f>
        <v>1</v>
      </c>
      <c r="AU306" s="20">
        <f ca="1">OFFSET(pomoc!$Z$13,pomoc!AM$10,0)</f>
        <v>1</v>
      </c>
      <c r="AV306" s="20">
        <f ca="1">OFFSET(pomoc!$Z$13,pomoc!AN$10,0)</f>
        <v>1</v>
      </c>
      <c r="AW306" s="20">
        <f ca="1">OFFSET(pomoc!$Z$13,pomoc!AO$10,0)</f>
        <v>1</v>
      </c>
      <c r="AX306" s="20">
        <f ca="1">OFFSET(pomoc!$Z$13,pomoc!AP$10,0)</f>
        <v>1</v>
      </c>
      <c r="AY306" s="20">
        <f ca="1">OFFSET(pomoc!$Z$13,pomoc!AQ$10,0)</f>
        <v>1</v>
      </c>
      <c r="AZ306" s="20">
        <f ca="1">OFFSET(pomoc!$Z$13,pomoc!AR$10,0)</f>
        <v>1</v>
      </c>
      <c r="BA306" s="20">
        <f ca="1">OFFSET(pomoc!$Z$13,pomoc!AS$10,0)</f>
        <v>1</v>
      </c>
      <c r="BB306" s="20">
        <f ca="1">OFFSET(pomoc!$Z$13,pomoc!AT$10,0)</f>
        <v>1</v>
      </c>
      <c r="BC306" s="20">
        <f ca="1">OFFSET(pomoc!$Z$13,pomoc!AU$10,0)</f>
        <v>1</v>
      </c>
      <c r="BD306" s="20">
        <f ca="1">OFFSET(pomoc!$Z$13,pomoc!AV$10,0)</f>
        <v>1</v>
      </c>
      <c r="BE306" s="20">
        <f ca="1">OFFSET(pomoc!$Z$13,pomoc!AW$10,0)</f>
        <v>1</v>
      </c>
      <c r="BF306" s="20">
        <f ca="1">OFFSET(pomoc!$Z$13,pomoc!AX$10,0)</f>
        <v>1</v>
      </c>
      <c r="BG306" s="20">
        <f ca="1">OFFSET(pomoc!$Z$13,pomoc!AY$10,0)</f>
        <v>1</v>
      </c>
      <c r="BH306" s="20">
        <f ca="1">OFFSET(pomoc!$Z$13,pomoc!AZ$10,0)</f>
        <v>1</v>
      </c>
      <c r="BI306" s="20">
        <f ca="1">OFFSET(pomoc!$Z$13,pomoc!BA$10,0)</f>
        <v>1</v>
      </c>
      <c r="BJ306" s="20">
        <f ca="1">OFFSET(pomoc!$Z$13,pomoc!BB$10,0)</f>
        <v>1</v>
      </c>
      <c r="BK306" s="20">
        <f ca="1">OFFSET(pomoc!$Z$13,pomoc!BC$10,0)</f>
        <v>1</v>
      </c>
      <c r="BL306" s="20">
        <f ca="1">OFFSET(pomoc!$Z$13,pomoc!BD$10,0)</f>
        <v>1</v>
      </c>
      <c r="BM306" s="20">
        <f ca="1">OFFSET(pomoc!$Z$13,pomoc!BE$10,0)</f>
        <v>1</v>
      </c>
      <c r="BN306" s="20">
        <f ca="1">OFFSET(pomoc!$Z$13,pomoc!BF$10,0)</f>
        <v>1</v>
      </c>
      <c r="BO306" s="20">
        <f ca="1">OFFSET(pomoc!$Z$13,pomoc!BG$10,0)</f>
        <v>1</v>
      </c>
      <c r="BP306" s="20">
        <f ca="1">OFFSET(pomoc!$Z$13,pomoc!BH$10,0)</f>
        <v>1</v>
      </c>
      <c r="BQ306" s="20">
        <f ca="1">OFFSET(pomoc!$Z$13,pomoc!BI$10,0)</f>
        <v>1</v>
      </c>
      <c r="BR306" s="20">
        <f ca="1">OFFSET(pomoc!$Z$13,pomoc!BJ$10,0)</f>
        <v>1</v>
      </c>
      <c r="BS306" s="20">
        <f ca="1">OFFSET(pomoc!$Z$13,pomoc!BK$10,0)</f>
        <v>1</v>
      </c>
      <c r="BT306" s="20">
        <f ca="1">OFFSET(pomoc!$Z$13,pomoc!BL$10,0)</f>
        <v>1</v>
      </c>
    </row>
    <row r="307" spans="3:141" ht="13.5" thickBot="1" x14ac:dyDescent="0.25">
      <c r="C307" s="175"/>
      <c r="D307" s="165"/>
      <c r="E307" s="166"/>
      <c r="F307" s="166"/>
      <c r="G307" s="167"/>
      <c r="H307" s="184" t="s">
        <v>15</v>
      </c>
      <c r="I307" s="185"/>
      <c r="J307" s="24" t="str">
        <f ca="1">IF(ISTEXT(J305),1,"")</f>
        <v/>
      </c>
      <c r="K307" s="24" t="str">
        <f ca="1">IF(ISTEXT(K305),J307+1,"")</f>
        <v/>
      </c>
      <c r="L307" s="24" t="str">
        <f t="shared" ref="L307:BT307" ca="1" si="143">IF(ISTEXT(L305),K307+1,"")</f>
        <v/>
      </c>
      <c r="M307" s="24" t="str">
        <f t="shared" ca="1" si="143"/>
        <v/>
      </c>
      <c r="N307" s="24" t="str">
        <f t="shared" ca="1" si="143"/>
        <v/>
      </c>
      <c r="O307" s="24" t="str">
        <f t="shared" ca="1" si="143"/>
        <v/>
      </c>
      <c r="P307" s="24" t="str">
        <f t="shared" ca="1" si="143"/>
        <v/>
      </c>
      <c r="Q307" s="24" t="str">
        <f t="shared" ca="1" si="143"/>
        <v/>
      </c>
      <c r="R307" s="24" t="str">
        <f t="shared" ca="1" si="143"/>
        <v/>
      </c>
      <c r="S307" s="24" t="str">
        <f t="shared" ca="1" si="143"/>
        <v/>
      </c>
      <c r="T307" s="24" t="str">
        <f t="shared" ca="1" si="143"/>
        <v/>
      </c>
      <c r="U307" s="24" t="str">
        <f t="shared" ca="1" si="143"/>
        <v/>
      </c>
      <c r="V307" s="24" t="str">
        <f t="shared" ca="1" si="143"/>
        <v/>
      </c>
      <c r="W307" s="24" t="str">
        <f t="shared" ca="1" si="143"/>
        <v/>
      </c>
      <c r="X307" s="24" t="str">
        <f t="shared" ca="1" si="143"/>
        <v/>
      </c>
      <c r="Y307" s="24" t="str">
        <f t="shared" ca="1" si="143"/>
        <v/>
      </c>
      <c r="Z307" s="24" t="str">
        <f t="shared" ca="1" si="143"/>
        <v/>
      </c>
      <c r="AA307" s="24" t="str">
        <f t="shared" ca="1" si="143"/>
        <v/>
      </c>
      <c r="AB307" s="24" t="str">
        <f t="shared" ca="1" si="143"/>
        <v/>
      </c>
      <c r="AC307" s="24" t="str">
        <f t="shared" ca="1" si="143"/>
        <v/>
      </c>
      <c r="AD307" s="24" t="str">
        <f t="shared" ca="1" si="143"/>
        <v/>
      </c>
      <c r="AE307" s="24" t="str">
        <f t="shared" ca="1" si="143"/>
        <v/>
      </c>
      <c r="AF307" s="24" t="str">
        <f t="shared" ca="1" si="143"/>
        <v/>
      </c>
      <c r="AG307" s="24" t="str">
        <f t="shared" ca="1" si="143"/>
        <v/>
      </c>
      <c r="AH307" s="24" t="str">
        <f t="shared" ca="1" si="143"/>
        <v/>
      </c>
      <c r="AI307" s="24" t="str">
        <f t="shared" ca="1" si="143"/>
        <v/>
      </c>
      <c r="AJ307" s="24" t="str">
        <f t="shared" ca="1" si="143"/>
        <v/>
      </c>
      <c r="AK307" s="24" t="str">
        <f t="shared" ca="1" si="143"/>
        <v/>
      </c>
      <c r="AL307" s="24" t="str">
        <f t="shared" ca="1" si="143"/>
        <v/>
      </c>
      <c r="AM307" s="24" t="str">
        <f t="shared" ca="1" si="143"/>
        <v/>
      </c>
      <c r="AN307" s="24" t="str">
        <f t="shared" ca="1" si="143"/>
        <v/>
      </c>
      <c r="AO307" s="24" t="str">
        <f t="shared" ca="1" si="143"/>
        <v/>
      </c>
      <c r="AP307" s="24" t="str">
        <f t="shared" ca="1" si="143"/>
        <v/>
      </c>
      <c r="AQ307" s="24" t="str">
        <f t="shared" ca="1" si="143"/>
        <v/>
      </c>
      <c r="AR307" s="24" t="str">
        <f t="shared" ca="1" si="143"/>
        <v/>
      </c>
      <c r="AS307" s="24" t="str">
        <f t="shared" ca="1" si="143"/>
        <v/>
      </c>
      <c r="AT307" s="24" t="str">
        <f t="shared" ca="1" si="143"/>
        <v/>
      </c>
      <c r="AU307" s="24" t="str">
        <f t="shared" ca="1" si="143"/>
        <v/>
      </c>
      <c r="AV307" s="24" t="str">
        <f t="shared" ca="1" si="143"/>
        <v/>
      </c>
      <c r="AW307" s="24" t="str">
        <f t="shared" ca="1" si="143"/>
        <v/>
      </c>
      <c r="AX307" s="24" t="str">
        <f t="shared" ca="1" si="143"/>
        <v/>
      </c>
      <c r="AY307" s="24" t="str">
        <f t="shared" ca="1" si="143"/>
        <v/>
      </c>
      <c r="AZ307" s="24" t="str">
        <f t="shared" ca="1" si="143"/>
        <v/>
      </c>
      <c r="BA307" s="24" t="str">
        <f t="shared" ca="1" si="143"/>
        <v/>
      </c>
      <c r="BB307" s="24" t="str">
        <f t="shared" ca="1" si="143"/>
        <v/>
      </c>
      <c r="BC307" s="24" t="str">
        <f t="shared" ca="1" si="143"/>
        <v/>
      </c>
      <c r="BD307" s="24" t="str">
        <f t="shared" ca="1" si="143"/>
        <v/>
      </c>
      <c r="BE307" s="24" t="str">
        <f t="shared" ca="1" si="143"/>
        <v/>
      </c>
      <c r="BF307" s="24" t="str">
        <f t="shared" ca="1" si="143"/>
        <v/>
      </c>
      <c r="BG307" s="24" t="str">
        <f t="shared" ca="1" si="143"/>
        <v/>
      </c>
      <c r="BH307" s="24" t="str">
        <f t="shared" ca="1" si="143"/>
        <v/>
      </c>
      <c r="BI307" s="24" t="str">
        <f t="shared" ca="1" si="143"/>
        <v/>
      </c>
      <c r="BJ307" s="24" t="str">
        <f t="shared" ca="1" si="143"/>
        <v/>
      </c>
      <c r="BK307" s="24" t="str">
        <f t="shared" ca="1" si="143"/>
        <v/>
      </c>
      <c r="BL307" s="24" t="str">
        <f t="shared" ca="1" si="143"/>
        <v/>
      </c>
      <c r="BM307" s="24" t="str">
        <f t="shared" ca="1" si="143"/>
        <v/>
      </c>
      <c r="BN307" s="24" t="str">
        <f t="shared" ca="1" si="143"/>
        <v/>
      </c>
      <c r="BO307" s="24" t="str">
        <f t="shared" ca="1" si="143"/>
        <v/>
      </c>
      <c r="BP307" s="24" t="str">
        <f t="shared" ca="1" si="143"/>
        <v/>
      </c>
      <c r="BQ307" s="24" t="str">
        <f t="shared" ca="1" si="143"/>
        <v/>
      </c>
      <c r="BR307" s="24" t="str">
        <f t="shared" ca="1" si="143"/>
        <v/>
      </c>
      <c r="BS307" s="24" t="str">
        <f t="shared" ca="1" si="143"/>
        <v/>
      </c>
      <c r="BT307" s="24" t="str">
        <f t="shared" ca="1" si="143"/>
        <v/>
      </c>
    </row>
    <row r="308" spans="3:141" x14ac:dyDescent="0.2">
      <c r="C308" s="23">
        <v>1</v>
      </c>
      <c r="D308" s="192" t="s">
        <v>120</v>
      </c>
      <c r="E308" s="193"/>
      <c r="F308" s="193"/>
      <c r="G308" s="193"/>
      <c r="H308" s="193"/>
      <c r="I308" s="194"/>
      <c r="J308" s="29" t="str">
        <f ca="1">OFFSET(pomoc!$Z$14,pomoc!B$10,0)</f>
        <v/>
      </c>
      <c r="K308" s="29" t="str">
        <f ca="1">OFFSET(pomoc!$Z$14,pomoc!C$10,0)</f>
        <v/>
      </c>
      <c r="L308" s="29" t="str">
        <f ca="1">OFFSET(pomoc!$Z$14,pomoc!D$10,0)</f>
        <v/>
      </c>
      <c r="M308" s="29" t="str">
        <f ca="1">OFFSET(pomoc!$Z$14,pomoc!E$10,0)</f>
        <v/>
      </c>
      <c r="N308" s="29" t="str">
        <f ca="1">OFFSET(pomoc!$Z$14,pomoc!F$10,0)</f>
        <v/>
      </c>
      <c r="O308" s="29" t="str">
        <f ca="1">OFFSET(pomoc!$Z$14,pomoc!G$10,0)</f>
        <v/>
      </c>
      <c r="P308" s="29" t="str">
        <f ca="1">OFFSET(pomoc!$Z$14,pomoc!H$10,0)</f>
        <v/>
      </c>
      <c r="Q308" s="29" t="str">
        <f ca="1">OFFSET(pomoc!$Z$14,pomoc!I$10,0)</f>
        <v/>
      </c>
      <c r="R308" s="29" t="str">
        <f ca="1">OFFSET(pomoc!$Z$14,pomoc!J$10,0)</f>
        <v/>
      </c>
      <c r="S308" s="29" t="str">
        <f ca="1">OFFSET(pomoc!$Z$14,pomoc!K$10,0)</f>
        <v/>
      </c>
      <c r="T308" s="29" t="str">
        <f ca="1">OFFSET(pomoc!$Z$14,pomoc!L$10,0)</f>
        <v/>
      </c>
      <c r="U308" s="29" t="str">
        <f ca="1">OFFSET(pomoc!$Z$14,pomoc!M$10,0)</f>
        <v/>
      </c>
      <c r="V308" s="29" t="str">
        <f ca="1">OFFSET(pomoc!$Z$14,pomoc!N$10,0)</f>
        <v/>
      </c>
      <c r="W308" s="29" t="str">
        <f ca="1">OFFSET(pomoc!$Z$14,pomoc!O$10,0)</f>
        <v/>
      </c>
      <c r="X308" s="29" t="str">
        <f ca="1">OFFSET(pomoc!$Z$14,pomoc!P$10,0)</f>
        <v/>
      </c>
      <c r="Y308" s="29" t="str">
        <f ca="1">OFFSET(pomoc!$Z$14,pomoc!Q$10,0)</f>
        <v/>
      </c>
      <c r="Z308" s="29" t="str">
        <f ca="1">OFFSET(pomoc!$Z$14,pomoc!R$10,0)</f>
        <v/>
      </c>
      <c r="AA308" s="29" t="str">
        <f ca="1">OFFSET(pomoc!$Z$14,pomoc!S$10,0)</f>
        <v/>
      </c>
      <c r="AB308" s="29" t="str">
        <f ca="1">OFFSET(pomoc!$Z$14,pomoc!T$10,0)</f>
        <v/>
      </c>
      <c r="AC308" s="29" t="str">
        <f ca="1">OFFSET(pomoc!$Z$14,pomoc!U$10,0)</f>
        <v/>
      </c>
      <c r="AD308" s="29" t="str">
        <f ca="1">OFFSET(pomoc!$Z$14,pomoc!V$10,0)</f>
        <v/>
      </c>
      <c r="AE308" s="29" t="str">
        <f ca="1">OFFSET(pomoc!$Z$14,pomoc!W$10,0)</f>
        <v/>
      </c>
      <c r="AF308" s="29" t="str">
        <f ca="1">OFFSET(pomoc!$Z$14,pomoc!X$10,0)</f>
        <v/>
      </c>
      <c r="AG308" s="29" t="str">
        <f ca="1">OFFSET(pomoc!$Z$14,pomoc!Y$10,0)</f>
        <v/>
      </c>
      <c r="AH308" s="29" t="str">
        <f ca="1">OFFSET(pomoc!$Z$14,pomoc!Z$10,0)</f>
        <v/>
      </c>
      <c r="AI308" s="29" t="str">
        <f ca="1">OFFSET(pomoc!$Z$14,pomoc!AA$10,0)</f>
        <v/>
      </c>
      <c r="AJ308" s="29" t="str">
        <f ca="1">OFFSET(pomoc!$Z$14,pomoc!AB$10,0)</f>
        <v/>
      </c>
      <c r="AK308" s="29" t="str">
        <f ca="1">OFFSET(pomoc!$Z$14,pomoc!AC$10,0)</f>
        <v/>
      </c>
      <c r="AL308" s="29" t="str">
        <f ca="1">OFFSET(pomoc!$Z$14,pomoc!AD$10,0)</f>
        <v/>
      </c>
      <c r="AM308" s="29" t="str">
        <f ca="1">OFFSET(pomoc!$Z$14,pomoc!AE$10,0)</f>
        <v/>
      </c>
      <c r="AN308" s="29" t="str">
        <f ca="1">OFFSET(pomoc!$Z$14,pomoc!AF$10,0)</f>
        <v/>
      </c>
      <c r="AO308" s="29" t="str">
        <f ca="1">OFFSET(pomoc!$Z$14,pomoc!AG$10,0)</f>
        <v/>
      </c>
      <c r="AP308" s="29" t="str">
        <f ca="1">OFFSET(pomoc!$Z$14,pomoc!AH$10,0)</f>
        <v/>
      </c>
      <c r="AQ308" s="29" t="str">
        <f ca="1">OFFSET(pomoc!$Z$14,pomoc!AI$10,0)</f>
        <v/>
      </c>
      <c r="AR308" s="29" t="str">
        <f ca="1">OFFSET(pomoc!$Z$14,pomoc!AJ$10,0)</f>
        <v/>
      </c>
      <c r="AS308" s="29" t="str">
        <f ca="1">OFFSET(pomoc!$Z$14,pomoc!AK$10,0)</f>
        <v/>
      </c>
      <c r="AT308" s="29" t="str">
        <f ca="1">OFFSET(pomoc!$Z$14,pomoc!AL$10,0)</f>
        <v/>
      </c>
      <c r="AU308" s="29" t="str">
        <f ca="1">OFFSET(pomoc!$Z$14,pomoc!AM$10,0)</f>
        <v/>
      </c>
      <c r="AV308" s="29" t="str">
        <f ca="1">OFFSET(pomoc!$Z$14,pomoc!AN$10,0)</f>
        <v/>
      </c>
      <c r="AW308" s="29" t="str">
        <f ca="1">OFFSET(pomoc!$Z$14,pomoc!AO$10,0)</f>
        <v/>
      </c>
      <c r="AX308" s="29" t="str">
        <f ca="1">OFFSET(pomoc!$Z$14,pomoc!AP$10,0)</f>
        <v/>
      </c>
      <c r="AY308" s="29" t="str">
        <f ca="1">OFFSET(pomoc!$Z$14,pomoc!AQ$10,0)</f>
        <v/>
      </c>
      <c r="AZ308" s="29" t="str">
        <f ca="1">OFFSET(pomoc!$Z$14,pomoc!AR$10,0)</f>
        <v/>
      </c>
      <c r="BA308" s="29" t="str">
        <f ca="1">OFFSET(pomoc!$Z$14,pomoc!AS$10,0)</f>
        <v/>
      </c>
      <c r="BB308" s="29" t="str">
        <f ca="1">OFFSET(pomoc!$Z$14,pomoc!AT$10,0)</f>
        <v/>
      </c>
      <c r="BC308" s="29" t="str">
        <f ca="1">OFFSET(pomoc!$Z$14,pomoc!AU$10,0)</f>
        <v/>
      </c>
      <c r="BD308" s="29" t="str">
        <f ca="1">OFFSET(pomoc!$Z$14,pomoc!AV$10,0)</f>
        <v/>
      </c>
      <c r="BE308" s="29" t="str">
        <f ca="1">OFFSET(pomoc!$Z$14,pomoc!AW$10,0)</f>
        <v/>
      </c>
      <c r="BF308" s="29" t="str">
        <f ca="1">OFFSET(pomoc!$Z$14,pomoc!AX$10,0)</f>
        <v/>
      </c>
      <c r="BG308" s="29" t="str">
        <f ca="1">OFFSET(pomoc!$Z$14,pomoc!AY$10,0)</f>
        <v/>
      </c>
      <c r="BH308" s="29" t="str">
        <f ca="1">OFFSET(pomoc!$Z$14,pomoc!AZ$10,0)</f>
        <v/>
      </c>
      <c r="BI308" s="29" t="str">
        <f ca="1">OFFSET(pomoc!$Z$14,pomoc!BA$10,0)</f>
        <v/>
      </c>
      <c r="BJ308" s="29" t="str">
        <f ca="1">OFFSET(pomoc!$Z$14,pomoc!BB$10,0)</f>
        <v/>
      </c>
      <c r="BK308" s="29" t="str">
        <f ca="1">OFFSET(pomoc!$Z$14,pomoc!BC$10,0)</f>
        <v/>
      </c>
      <c r="BL308" s="29" t="str">
        <f ca="1">OFFSET(pomoc!$Z$14,pomoc!BD$10,0)</f>
        <v/>
      </c>
      <c r="BM308" s="29" t="str">
        <f ca="1">OFFSET(pomoc!$Z$14,pomoc!BE$10,0)</f>
        <v/>
      </c>
      <c r="BN308" s="29" t="str">
        <f ca="1">OFFSET(pomoc!$Z$14,pomoc!BF$10,0)</f>
        <v/>
      </c>
      <c r="BO308" s="29" t="str">
        <f ca="1">OFFSET(pomoc!$Z$14,pomoc!BG$10,0)</f>
        <v/>
      </c>
      <c r="BP308" s="29" t="str">
        <f ca="1">OFFSET(pomoc!$Z$14,pomoc!BH$10,0)</f>
        <v/>
      </c>
      <c r="BQ308" s="29" t="str">
        <f ca="1">OFFSET(pomoc!$Z$14,pomoc!BI$10,0)</f>
        <v/>
      </c>
      <c r="BR308" s="29" t="str">
        <f ca="1">OFFSET(pomoc!$Z$14,pomoc!BJ$10,0)</f>
        <v/>
      </c>
      <c r="BS308" s="29" t="str">
        <f ca="1">OFFSET(pomoc!$Z$14,pomoc!BK$10,0)</f>
        <v/>
      </c>
      <c r="BT308" s="29" t="str">
        <f ca="1">OFFSET(pomoc!$Z$14,pomoc!BL$10,0)</f>
        <v/>
      </c>
      <c r="BV308" s="32">
        <f ca="1">SUM(CA308:EK308)</f>
        <v>0</v>
      </c>
      <c r="BW308" s="32">
        <f ca="1">BV308</f>
        <v>0</v>
      </c>
      <c r="CA308" s="1">
        <f t="shared" ref="CA308:DF308" ca="1" si="144">IF(ISNUMBER(J308*J311),J308*J311,0)</f>
        <v>0</v>
      </c>
      <c r="CB308" s="1">
        <f t="shared" ca="1" si="144"/>
        <v>0</v>
      </c>
      <c r="CC308" s="1">
        <f t="shared" ca="1" si="144"/>
        <v>0</v>
      </c>
      <c r="CD308" s="1">
        <f t="shared" ca="1" si="144"/>
        <v>0</v>
      </c>
      <c r="CE308" s="1">
        <f t="shared" ca="1" si="144"/>
        <v>0</v>
      </c>
      <c r="CF308" s="1">
        <f t="shared" ca="1" si="144"/>
        <v>0</v>
      </c>
      <c r="CG308" s="1">
        <f t="shared" ca="1" si="144"/>
        <v>0</v>
      </c>
      <c r="CH308" s="1">
        <f t="shared" ca="1" si="144"/>
        <v>0</v>
      </c>
      <c r="CI308" s="1">
        <f t="shared" ca="1" si="144"/>
        <v>0</v>
      </c>
      <c r="CJ308" s="1">
        <f t="shared" ca="1" si="144"/>
        <v>0</v>
      </c>
      <c r="CK308" s="1">
        <f t="shared" ca="1" si="144"/>
        <v>0</v>
      </c>
      <c r="CL308" s="1">
        <f t="shared" ca="1" si="144"/>
        <v>0</v>
      </c>
      <c r="CM308" s="1">
        <f t="shared" ca="1" si="144"/>
        <v>0</v>
      </c>
      <c r="CN308" s="1">
        <f t="shared" ca="1" si="144"/>
        <v>0</v>
      </c>
      <c r="CO308" s="1">
        <f t="shared" ca="1" si="144"/>
        <v>0</v>
      </c>
      <c r="CP308" s="1">
        <f t="shared" ca="1" si="144"/>
        <v>0</v>
      </c>
      <c r="CQ308" s="1">
        <f t="shared" ca="1" si="144"/>
        <v>0</v>
      </c>
      <c r="CR308" s="1">
        <f t="shared" ca="1" si="144"/>
        <v>0</v>
      </c>
      <c r="CS308" s="1">
        <f t="shared" ca="1" si="144"/>
        <v>0</v>
      </c>
      <c r="CT308" s="1">
        <f t="shared" ca="1" si="144"/>
        <v>0</v>
      </c>
      <c r="CU308" s="1">
        <f t="shared" ca="1" si="144"/>
        <v>0</v>
      </c>
      <c r="CV308" s="1">
        <f t="shared" ca="1" si="144"/>
        <v>0</v>
      </c>
      <c r="CW308" s="1">
        <f t="shared" ca="1" si="144"/>
        <v>0</v>
      </c>
      <c r="CX308" s="1">
        <f t="shared" ca="1" si="144"/>
        <v>0</v>
      </c>
      <c r="CY308" s="1">
        <f t="shared" ca="1" si="144"/>
        <v>0</v>
      </c>
      <c r="CZ308" s="1">
        <f t="shared" ca="1" si="144"/>
        <v>0</v>
      </c>
      <c r="DA308" s="1">
        <f t="shared" ca="1" si="144"/>
        <v>0</v>
      </c>
      <c r="DB308" s="1">
        <f t="shared" ca="1" si="144"/>
        <v>0</v>
      </c>
      <c r="DC308" s="1">
        <f t="shared" ca="1" si="144"/>
        <v>0</v>
      </c>
      <c r="DD308" s="1">
        <f t="shared" ca="1" si="144"/>
        <v>0</v>
      </c>
      <c r="DE308" s="1">
        <f t="shared" ca="1" si="144"/>
        <v>0</v>
      </c>
      <c r="DF308" s="1">
        <f t="shared" ca="1" si="144"/>
        <v>0</v>
      </c>
      <c r="DG308" s="1">
        <f t="shared" ref="DG308:EK308" ca="1" si="145">IF(ISNUMBER(AP308*AP311),AP308*AP311,0)</f>
        <v>0</v>
      </c>
      <c r="DH308" s="1">
        <f t="shared" ca="1" si="145"/>
        <v>0</v>
      </c>
      <c r="DI308" s="1">
        <f t="shared" ca="1" si="145"/>
        <v>0</v>
      </c>
      <c r="DJ308" s="1">
        <f t="shared" ca="1" si="145"/>
        <v>0</v>
      </c>
      <c r="DK308" s="1">
        <f t="shared" ca="1" si="145"/>
        <v>0</v>
      </c>
      <c r="DL308" s="1">
        <f t="shared" ca="1" si="145"/>
        <v>0</v>
      </c>
      <c r="DM308" s="1">
        <f t="shared" ca="1" si="145"/>
        <v>0</v>
      </c>
      <c r="DN308" s="1">
        <f t="shared" ca="1" si="145"/>
        <v>0</v>
      </c>
      <c r="DO308" s="1">
        <f t="shared" ca="1" si="145"/>
        <v>0</v>
      </c>
      <c r="DP308" s="1">
        <f t="shared" ca="1" si="145"/>
        <v>0</v>
      </c>
      <c r="DQ308" s="1">
        <f t="shared" ca="1" si="145"/>
        <v>0</v>
      </c>
      <c r="DR308" s="1">
        <f t="shared" ca="1" si="145"/>
        <v>0</v>
      </c>
      <c r="DS308" s="1">
        <f t="shared" ca="1" si="145"/>
        <v>0</v>
      </c>
      <c r="DT308" s="1">
        <f t="shared" ca="1" si="145"/>
        <v>0</v>
      </c>
      <c r="DU308" s="1">
        <f t="shared" ca="1" si="145"/>
        <v>0</v>
      </c>
      <c r="DV308" s="1">
        <f t="shared" ca="1" si="145"/>
        <v>0</v>
      </c>
      <c r="DW308" s="1">
        <f t="shared" ca="1" si="145"/>
        <v>0</v>
      </c>
      <c r="DX308" s="1">
        <f t="shared" ca="1" si="145"/>
        <v>0</v>
      </c>
      <c r="DY308" s="1">
        <f t="shared" ca="1" si="145"/>
        <v>0</v>
      </c>
      <c r="DZ308" s="1">
        <f t="shared" ca="1" si="145"/>
        <v>0</v>
      </c>
      <c r="EA308" s="1">
        <f t="shared" ca="1" si="145"/>
        <v>0</v>
      </c>
      <c r="EB308" s="1">
        <f t="shared" ca="1" si="145"/>
        <v>0</v>
      </c>
      <c r="EC308" s="1">
        <f t="shared" ca="1" si="145"/>
        <v>0</v>
      </c>
      <c r="ED308" s="1">
        <f t="shared" ca="1" si="145"/>
        <v>0</v>
      </c>
      <c r="EE308" s="1">
        <f t="shared" ca="1" si="145"/>
        <v>0</v>
      </c>
      <c r="EF308" s="1">
        <f t="shared" ca="1" si="145"/>
        <v>0</v>
      </c>
      <c r="EG308" s="1">
        <f t="shared" ca="1" si="145"/>
        <v>0</v>
      </c>
      <c r="EH308" s="1">
        <f t="shared" ca="1" si="145"/>
        <v>0</v>
      </c>
      <c r="EI308" s="1">
        <f t="shared" ca="1" si="145"/>
        <v>0</v>
      </c>
      <c r="EJ308" s="1">
        <f t="shared" ca="1" si="145"/>
        <v>0</v>
      </c>
      <c r="EK308" s="1">
        <f t="shared" ca="1" si="145"/>
        <v>0</v>
      </c>
    </row>
    <row r="309" spans="3:141" x14ac:dyDescent="0.2">
      <c r="C309" s="23">
        <v>2</v>
      </c>
      <c r="D309" s="189" t="s">
        <v>121</v>
      </c>
      <c r="E309" s="190"/>
      <c r="F309" s="190"/>
      <c r="G309" s="190"/>
      <c r="H309" s="190"/>
      <c r="I309" s="191"/>
      <c r="J309" s="25" t="str">
        <f ca="1">OFFSET(pomoc!$Z$15,pomoc!B$10,0)</f>
        <v/>
      </c>
      <c r="K309" s="25" t="str">
        <f ca="1">OFFSET(pomoc!$Z$15,pomoc!C$10,0)</f>
        <v/>
      </c>
      <c r="L309" s="25" t="str">
        <f ca="1">OFFSET(pomoc!$Z$15,pomoc!D$10,0)</f>
        <v/>
      </c>
      <c r="M309" s="25" t="str">
        <f ca="1">OFFSET(pomoc!$Z$15,pomoc!E$10,0)</f>
        <v/>
      </c>
      <c r="N309" s="25" t="str">
        <f ca="1">OFFSET(pomoc!$Z$15,pomoc!F$10,0)</f>
        <v/>
      </c>
      <c r="O309" s="25" t="str">
        <f ca="1">OFFSET(pomoc!$Z$15,pomoc!G$10,0)</f>
        <v/>
      </c>
      <c r="P309" s="25" t="str">
        <f ca="1">OFFSET(pomoc!$Z$15,pomoc!H$10,0)</f>
        <v/>
      </c>
      <c r="Q309" s="25" t="str">
        <f ca="1">OFFSET(pomoc!$Z$15,pomoc!I$10,0)</f>
        <v/>
      </c>
      <c r="R309" s="25" t="str">
        <f ca="1">OFFSET(pomoc!$Z$15,pomoc!J$10,0)</f>
        <v/>
      </c>
      <c r="S309" s="25" t="str">
        <f ca="1">OFFSET(pomoc!$Z$15,pomoc!K$10,0)</f>
        <v/>
      </c>
      <c r="T309" s="25" t="str">
        <f ca="1">OFFSET(pomoc!$Z$15,pomoc!L$10,0)</f>
        <v/>
      </c>
      <c r="U309" s="25" t="str">
        <f ca="1">OFFSET(pomoc!$Z$15,pomoc!M$10,0)</f>
        <v/>
      </c>
      <c r="V309" s="25" t="str">
        <f ca="1">OFFSET(pomoc!$Z$15,pomoc!N$10,0)</f>
        <v/>
      </c>
      <c r="W309" s="25" t="str">
        <f ca="1">OFFSET(pomoc!$Z$15,pomoc!O$10,0)</f>
        <v/>
      </c>
      <c r="X309" s="25" t="str">
        <f ca="1">OFFSET(pomoc!$Z$15,pomoc!P$10,0)</f>
        <v/>
      </c>
      <c r="Y309" s="25" t="str">
        <f ca="1">OFFSET(pomoc!$Z$15,pomoc!Q$10,0)</f>
        <v/>
      </c>
      <c r="Z309" s="25" t="str">
        <f ca="1">OFFSET(pomoc!$Z$15,pomoc!R$10,0)</f>
        <v/>
      </c>
      <c r="AA309" s="25" t="str">
        <f ca="1">OFFSET(pomoc!$Z$15,pomoc!S$10,0)</f>
        <v/>
      </c>
      <c r="AB309" s="25" t="str">
        <f ca="1">OFFSET(pomoc!$Z$15,pomoc!T$10,0)</f>
        <v/>
      </c>
      <c r="AC309" s="25" t="str">
        <f ca="1">OFFSET(pomoc!$Z$15,pomoc!U$10,0)</f>
        <v/>
      </c>
      <c r="AD309" s="25" t="str">
        <f ca="1">OFFSET(pomoc!$Z$15,pomoc!V$10,0)</f>
        <v/>
      </c>
      <c r="AE309" s="25" t="str">
        <f ca="1">OFFSET(pomoc!$Z$15,pomoc!W$10,0)</f>
        <v/>
      </c>
      <c r="AF309" s="25" t="str">
        <f ca="1">OFFSET(pomoc!$Z$15,pomoc!X$10,0)</f>
        <v/>
      </c>
      <c r="AG309" s="25" t="str">
        <f ca="1">OFFSET(pomoc!$Z$15,pomoc!Y$10,0)</f>
        <v/>
      </c>
      <c r="AH309" s="25" t="str">
        <f ca="1">OFFSET(pomoc!$Z$15,pomoc!Z$10,0)</f>
        <v/>
      </c>
      <c r="AI309" s="25" t="str">
        <f ca="1">OFFSET(pomoc!$Z$15,pomoc!AA$10,0)</f>
        <v/>
      </c>
      <c r="AJ309" s="25" t="str">
        <f ca="1">OFFSET(pomoc!$Z$15,pomoc!AB$10,0)</f>
        <v/>
      </c>
      <c r="AK309" s="25" t="str">
        <f ca="1">OFFSET(pomoc!$Z$15,pomoc!AC$10,0)</f>
        <v/>
      </c>
      <c r="AL309" s="25" t="str">
        <f ca="1">OFFSET(pomoc!$Z$15,pomoc!AD$10,0)</f>
        <v/>
      </c>
      <c r="AM309" s="25" t="str">
        <f ca="1">OFFSET(pomoc!$Z$15,pomoc!AE$10,0)</f>
        <v/>
      </c>
      <c r="AN309" s="25" t="str">
        <f ca="1">OFFSET(pomoc!$Z$15,pomoc!AF$10,0)</f>
        <v/>
      </c>
      <c r="AO309" s="25" t="str">
        <f ca="1">OFFSET(pomoc!$Z$15,pomoc!AG$10,0)</f>
        <v/>
      </c>
      <c r="AP309" s="25" t="str">
        <f ca="1">OFFSET(pomoc!$Z$15,pomoc!AH$10,0)</f>
        <v/>
      </c>
      <c r="AQ309" s="25" t="str">
        <f ca="1">OFFSET(pomoc!$Z$15,pomoc!AI$10,0)</f>
        <v/>
      </c>
      <c r="AR309" s="25" t="str">
        <f ca="1">OFFSET(pomoc!$Z$15,pomoc!AJ$10,0)</f>
        <v/>
      </c>
      <c r="AS309" s="25" t="str">
        <f ca="1">OFFSET(pomoc!$Z$15,pomoc!AK$10,0)</f>
        <v/>
      </c>
      <c r="AT309" s="25" t="str">
        <f ca="1">OFFSET(pomoc!$Z$15,pomoc!AL$10,0)</f>
        <v/>
      </c>
      <c r="AU309" s="25" t="str">
        <f ca="1">OFFSET(pomoc!$Z$15,pomoc!AM$10,0)</f>
        <v/>
      </c>
      <c r="AV309" s="25" t="str">
        <f ca="1">OFFSET(pomoc!$Z$15,pomoc!AN$10,0)</f>
        <v/>
      </c>
      <c r="AW309" s="25" t="str">
        <f ca="1">OFFSET(pomoc!$Z$15,pomoc!AO$10,0)</f>
        <v/>
      </c>
      <c r="AX309" s="25" t="str">
        <f ca="1">OFFSET(pomoc!$Z$15,pomoc!AP$10,0)</f>
        <v/>
      </c>
      <c r="AY309" s="25" t="str">
        <f ca="1">OFFSET(pomoc!$Z$15,pomoc!AQ$10,0)</f>
        <v/>
      </c>
      <c r="AZ309" s="25" t="str">
        <f ca="1">OFFSET(pomoc!$Z$15,pomoc!AR$10,0)</f>
        <v/>
      </c>
      <c r="BA309" s="25" t="str">
        <f ca="1">OFFSET(pomoc!$Z$15,pomoc!AS$10,0)</f>
        <v/>
      </c>
      <c r="BB309" s="25" t="str">
        <f ca="1">OFFSET(pomoc!$Z$15,pomoc!AT$10,0)</f>
        <v/>
      </c>
      <c r="BC309" s="25" t="str">
        <f ca="1">OFFSET(pomoc!$Z$15,pomoc!AU$10,0)</f>
        <v/>
      </c>
      <c r="BD309" s="25" t="str">
        <f ca="1">OFFSET(pomoc!$Z$15,pomoc!AV$10,0)</f>
        <v/>
      </c>
      <c r="BE309" s="25" t="str">
        <f ca="1">OFFSET(pomoc!$Z$15,pomoc!AW$10,0)</f>
        <v/>
      </c>
      <c r="BF309" s="25" t="str">
        <f ca="1">OFFSET(pomoc!$Z$15,pomoc!AX$10,0)</f>
        <v/>
      </c>
      <c r="BG309" s="25" t="str">
        <f ca="1">OFFSET(pomoc!$Z$15,pomoc!AY$10,0)</f>
        <v/>
      </c>
      <c r="BH309" s="25" t="str">
        <f ca="1">OFFSET(pomoc!$Z$15,pomoc!AZ$10,0)</f>
        <v/>
      </c>
      <c r="BI309" s="25" t="str">
        <f ca="1">OFFSET(pomoc!$Z$15,pomoc!BA$10,0)</f>
        <v/>
      </c>
      <c r="BJ309" s="25" t="str">
        <f ca="1">OFFSET(pomoc!$Z$15,pomoc!BB$10,0)</f>
        <v/>
      </c>
      <c r="BK309" s="25" t="str">
        <f ca="1">OFFSET(pomoc!$Z$15,pomoc!BC$10,0)</f>
        <v/>
      </c>
      <c r="BL309" s="25" t="str">
        <f ca="1">OFFSET(pomoc!$Z$15,pomoc!BD$10,0)</f>
        <v/>
      </c>
      <c r="BM309" s="25" t="str">
        <f ca="1">OFFSET(pomoc!$Z$15,pomoc!BE$10,0)</f>
        <v/>
      </c>
      <c r="BN309" s="25" t="str">
        <f ca="1">OFFSET(pomoc!$Z$15,pomoc!BF$10,0)</f>
        <v/>
      </c>
      <c r="BO309" s="25" t="str">
        <f ca="1">OFFSET(pomoc!$Z$15,pomoc!BG$10,0)</f>
        <v/>
      </c>
      <c r="BP309" s="25" t="str">
        <f ca="1">OFFSET(pomoc!$Z$15,pomoc!BH$10,0)</f>
        <v/>
      </c>
      <c r="BQ309" s="25" t="str">
        <f ca="1">OFFSET(pomoc!$Z$15,pomoc!BI$10,0)</f>
        <v/>
      </c>
      <c r="BR309" s="25" t="str">
        <f ca="1">OFFSET(pomoc!$Z$15,pomoc!BJ$10,0)</f>
        <v/>
      </c>
      <c r="BS309" s="25" t="str">
        <f ca="1">OFFSET(pomoc!$Z$15,pomoc!BK$10,0)</f>
        <v/>
      </c>
      <c r="BT309" s="25" t="str">
        <f ca="1">OFFSET(pomoc!$Z$15,pomoc!BL$10,0)</f>
        <v/>
      </c>
      <c r="BV309" s="32">
        <f ca="1">SUM(J309:BT309)</f>
        <v>0</v>
      </c>
      <c r="BX309" s="32">
        <f ca="1">BV309</f>
        <v>0</v>
      </c>
    </row>
    <row r="310" spans="3:141" x14ac:dyDescent="0.2">
      <c r="C310" s="23">
        <v>3</v>
      </c>
      <c r="D310" s="186" t="s">
        <v>14</v>
      </c>
      <c r="E310" s="187"/>
      <c r="F310" s="187"/>
      <c r="G310" s="187"/>
      <c r="H310" s="187"/>
      <c r="I310" s="188"/>
      <c r="J310" s="25">
        <f ca="1">OFFSET(pomoc!$Z$16,pomoc!B$10,0)</f>
        <v>0</v>
      </c>
      <c r="K310" s="25">
        <f ca="1">OFFSET(pomoc!$Z$16,pomoc!C$10,0)</f>
        <v>0</v>
      </c>
      <c r="L310" s="25">
        <f ca="1">OFFSET(pomoc!$Z$16,pomoc!D$10,0)</f>
        <v>0</v>
      </c>
      <c r="M310" s="25">
        <f ca="1">OFFSET(pomoc!$Z$16,pomoc!E$10,0)</f>
        <v>0</v>
      </c>
      <c r="N310" s="25">
        <f ca="1">OFFSET(pomoc!$Z$16,pomoc!F$10,0)</f>
        <v>0</v>
      </c>
      <c r="O310" s="25">
        <f ca="1">OFFSET(pomoc!$Z$16,pomoc!G$10,0)</f>
        <v>0</v>
      </c>
      <c r="P310" s="25">
        <f ca="1">OFFSET(pomoc!$Z$16,pomoc!H$10,0)</f>
        <v>0</v>
      </c>
      <c r="Q310" s="25">
        <f ca="1">OFFSET(pomoc!$Z$16,pomoc!I$10,0)</f>
        <v>0</v>
      </c>
      <c r="R310" s="25">
        <f ca="1">OFFSET(pomoc!$Z$16,pomoc!J$10,0)</f>
        <v>0</v>
      </c>
      <c r="S310" s="25">
        <f ca="1">OFFSET(pomoc!$Z$16,pomoc!K$10,0)</f>
        <v>0</v>
      </c>
      <c r="T310" s="25">
        <f ca="1">OFFSET(pomoc!$Z$16,pomoc!L$10,0)</f>
        <v>0</v>
      </c>
      <c r="U310" s="25">
        <f ca="1">OFFSET(pomoc!$Z$16,pomoc!M$10,0)</f>
        <v>0</v>
      </c>
      <c r="V310" s="25">
        <f ca="1">OFFSET(pomoc!$Z$16,pomoc!N$10,0)</f>
        <v>0</v>
      </c>
      <c r="W310" s="25">
        <f ca="1">OFFSET(pomoc!$Z$16,pomoc!O$10,0)</f>
        <v>0</v>
      </c>
      <c r="X310" s="25">
        <f ca="1">OFFSET(pomoc!$Z$16,pomoc!P$10,0)</f>
        <v>0</v>
      </c>
      <c r="Y310" s="25">
        <f ca="1">OFFSET(pomoc!$Z$16,pomoc!Q$10,0)</f>
        <v>0</v>
      </c>
      <c r="Z310" s="25">
        <f ca="1">OFFSET(pomoc!$Z$16,pomoc!R$10,0)</f>
        <v>0</v>
      </c>
      <c r="AA310" s="25">
        <f ca="1">OFFSET(pomoc!$Z$16,pomoc!S$10,0)</f>
        <v>0</v>
      </c>
      <c r="AB310" s="25">
        <f ca="1">OFFSET(pomoc!$Z$16,pomoc!T$10,0)</f>
        <v>0</v>
      </c>
      <c r="AC310" s="25">
        <f ca="1">OFFSET(pomoc!$Z$16,pomoc!U$10,0)</f>
        <v>0</v>
      </c>
      <c r="AD310" s="25">
        <f ca="1">OFFSET(pomoc!$Z$16,pomoc!V$10,0)</f>
        <v>0</v>
      </c>
      <c r="AE310" s="25">
        <f ca="1">OFFSET(pomoc!$Z$16,pomoc!W$10,0)</f>
        <v>0</v>
      </c>
      <c r="AF310" s="25">
        <f ca="1">OFFSET(pomoc!$Z$16,pomoc!X$10,0)</f>
        <v>0</v>
      </c>
      <c r="AG310" s="25">
        <f ca="1">OFFSET(pomoc!$Z$16,pomoc!Y$10,0)</f>
        <v>0</v>
      </c>
      <c r="AH310" s="25">
        <f ca="1">OFFSET(pomoc!$Z$16,pomoc!Z$10,0)</f>
        <v>0</v>
      </c>
      <c r="AI310" s="25">
        <f ca="1">OFFSET(pomoc!$Z$16,pomoc!AA$10,0)</f>
        <v>0</v>
      </c>
      <c r="AJ310" s="25">
        <f ca="1">OFFSET(pomoc!$Z$16,pomoc!AB$10,0)</f>
        <v>0</v>
      </c>
      <c r="AK310" s="25">
        <f ca="1">OFFSET(pomoc!$Z$16,pomoc!AC$10,0)</f>
        <v>0</v>
      </c>
      <c r="AL310" s="25">
        <f ca="1">OFFSET(pomoc!$Z$16,pomoc!AD$10,0)</f>
        <v>0</v>
      </c>
      <c r="AM310" s="25">
        <f ca="1">OFFSET(pomoc!$Z$16,pomoc!AE$10,0)</f>
        <v>0</v>
      </c>
      <c r="AN310" s="25">
        <f ca="1">OFFSET(pomoc!$Z$16,pomoc!AF$10,0)</f>
        <v>0</v>
      </c>
      <c r="AO310" s="25">
        <f ca="1">OFFSET(pomoc!$Z$16,pomoc!AG$10,0)</f>
        <v>0</v>
      </c>
      <c r="AP310" s="25">
        <f ca="1">OFFSET(pomoc!$Z$16,pomoc!AH$10,0)</f>
        <v>0</v>
      </c>
      <c r="AQ310" s="25">
        <f ca="1">OFFSET(pomoc!$Z$16,pomoc!AI$10,0)</f>
        <v>0</v>
      </c>
      <c r="AR310" s="25">
        <f ca="1">OFFSET(pomoc!$Z$16,pomoc!AJ$10,0)</f>
        <v>0</v>
      </c>
      <c r="AS310" s="25">
        <f ca="1">OFFSET(pomoc!$Z$16,pomoc!AK$10,0)</f>
        <v>0</v>
      </c>
      <c r="AT310" s="25">
        <f ca="1">OFFSET(pomoc!$Z$16,pomoc!AL$10,0)</f>
        <v>0</v>
      </c>
      <c r="AU310" s="25">
        <f ca="1">OFFSET(pomoc!$Z$16,pomoc!AM$10,0)</f>
        <v>0</v>
      </c>
      <c r="AV310" s="25">
        <f ca="1">OFFSET(pomoc!$Z$16,pomoc!AN$10,0)</f>
        <v>0</v>
      </c>
      <c r="AW310" s="25">
        <f ca="1">OFFSET(pomoc!$Z$16,pomoc!AO$10,0)</f>
        <v>0</v>
      </c>
      <c r="AX310" s="25">
        <f ca="1">OFFSET(pomoc!$Z$16,pomoc!AP$10,0)</f>
        <v>0</v>
      </c>
      <c r="AY310" s="25">
        <f ca="1">OFFSET(pomoc!$Z$16,pomoc!AQ$10,0)</f>
        <v>0</v>
      </c>
      <c r="AZ310" s="25">
        <f ca="1">OFFSET(pomoc!$Z$16,pomoc!AR$10,0)</f>
        <v>0</v>
      </c>
      <c r="BA310" s="25">
        <f ca="1">OFFSET(pomoc!$Z$16,pomoc!AS$10,0)</f>
        <v>0</v>
      </c>
      <c r="BB310" s="25">
        <f ca="1">OFFSET(pomoc!$Z$16,pomoc!AT$10,0)</f>
        <v>0</v>
      </c>
      <c r="BC310" s="25">
        <f ca="1">OFFSET(pomoc!$Z$16,pomoc!AU$10,0)</f>
        <v>0</v>
      </c>
      <c r="BD310" s="25">
        <f ca="1">OFFSET(pomoc!$Z$16,pomoc!AV$10,0)</f>
        <v>0</v>
      </c>
      <c r="BE310" s="25">
        <f ca="1">OFFSET(pomoc!$Z$16,pomoc!AW$10,0)</f>
        <v>0</v>
      </c>
      <c r="BF310" s="25">
        <f ca="1">OFFSET(pomoc!$Z$16,pomoc!AX$10,0)</f>
        <v>0</v>
      </c>
      <c r="BG310" s="25">
        <f ca="1">OFFSET(pomoc!$Z$16,pomoc!AY$10,0)</f>
        <v>0</v>
      </c>
      <c r="BH310" s="25">
        <f ca="1">OFFSET(pomoc!$Z$16,pomoc!AZ$10,0)</f>
        <v>0</v>
      </c>
      <c r="BI310" s="25">
        <f ca="1">OFFSET(pomoc!$Z$16,pomoc!BA$10,0)</f>
        <v>0</v>
      </c>
      <c r="BJ310" s="25">
        <f ca="1">OFFSET(pomoc!$Z$16,pomoc!BB$10,0)</f>
        <v>0</v>
      </c>
      <c r="BK310" s="25">
        <f ca="1">OFFSET(pomoc!$Z$16,pomoc!BC$10,0)</f>
        <v>0</v>
      </c>
      <c r="BL310" s="25">
        <f ca="1">OFFSET(pomoc!$Z$16,pomoc!BD$10,0)</f>
        <v>0</v>
      </c>
      <c r="BM310" s="25">
        <f ca="1">OFFSET(pomoc!$Z$16,pomoc!BE$10,0)</f>
        <v>0</v>
      </c>
      <c r="BN310" s="25">
        <f ca="1">OFFSET(pomoc!$Z$16,pomoc!BF$10,0)</f>
        <v>0</v>
      </c>
      <c r="BO310" s="25">
        <f ca="1">OFFSET(pomoc!$Z$16,pomoc!BG$10,0)</f>
        <v>0</v>
      </c>
      <c r="BP310" s="25">
        <f ca="1">OFFSET(pomoc!$Z$16,pomoc!BH$10,0)</f>
        <v>0</v>
      </c>
      <c r="BQ310" s="25">
        <f ca="1">OFFSET(pomoc!$Z$16,pomoc!BI$10,0)</f>
        <v>0</v>
      </c>
      <c r="BR310" s="25">
        <f ca="1">OFFSET(pomoc!$Z$16,pomoc!BJ$10,0)</f>
        <v>0</v>
      </c>
      <c r="BS310" s="25">
        <f ca="1">OFFSET(pomoc!$Z$16,pomoc!BK$10,0)</f>
        <v>0</v>
      </c>
      <c r="BT310" s="25">
        <f ca="1">OFFSET(pomoc!$Z$16,pomoc!BL$10,0)</f>
        <v>0</v>
      </c>
      <c r="BV310" s="32">
        <f ca="1">SUM(J310:BT310)</f>
        <v>0</v>
      </c>
      <c r="BY310" s="32">
        <f ca="1">BV310</f>
        <v>0</v>
      </c>
    </row>
    <row r="311" spans="3:141" x14ac:dyDescent="0.2">
      <c r="C311" s="23">
        <v>4</v>
      </c>
      <c r="D311" s="189" t="s">
        <v>108</v>
      </c>
      <c r="E311" s="190"/>
      <c r="F311" s="190"/>
      <c r="G311" s="190"/>
      <c r="H311" s="190"/>
      <c r="I311" s="191"/>
      <c r="J311" s="33">
        <f ca="1">OFFSET(pomoc!$Z$17,pomoc!B$10,0)</f>
        <v>0</v>
      </c>
      <c r="K311" s="33">
        <f ca="1">OFFSET(pomoc!$Z$17,pomoc!C$10,0)</f>
        <v>0</v>
      </c>
      <c r="L311" s="33">
        <f ca="1">OFFSET(pomoc!$Z$17,pomoc!D$10,0)</f>
        <v>0</v>
      </c>
      <c r="M311" s="33">
        <f ca="1">OFFSET(pomoc!$Z$17,pomoc!E$10,0)</f>
        <v>0</v>
      </c>
      <c r="N311" s="33">
        <f ca="1">OFFSET(pomoc!$Z$17,pomoc!F$10,0)</f>
        <v>0</v>
      </c>
      <c r="O311" s="33">
        <f ca="1">OFFSET(pomoc!$Z$17,pomoc!G$10,0)</f>
        <v>0</v>
      </c>
      <c r="P311" s="33">
        <f ca="1">OFFSET(pomoc!$Z$17,pomoc!H$10,0)</f>
        <v>0</v>
      </c>
      <c r="Q311" s="33">
        <f ca="1">OFFSET(pomoc!$Z$17,pomoc!I$10,0)</f>
        <v>0</v>
      </c>
      <c r="R311" s="33">
        <f ca="1">OFFSET(pomoc!$Z$17,pomoc!J$10,0)</f>
        <v>0</v>
      </c>
      <c r="S311" s="33">
        <f ca="1">OFFSET(pomoc!$Z$17,pomoc!K$10,0)</f>
        <v>0</v>
      </c>
      <c r="T311" s="33">
        <f ca="1">OFFSET(pomoc!$Z$17,pomoc!L$10,0)</f>
        <v>0</v>
      </c>
      <c r="U311" s="33">
        <f ca="1">OFFSET(pomoc!$Z$17,pomoc!M$10,0)</f>
        <v>0</v>
      </c>
      <c r="V311" s="33">
        <f ca="1">OFFSET(pomoc!$Z$17,pomoc!N$10,0)</f>
        <v>0</v>
      </c>
      <c r="W311" s="33">
        <f ca="1">OFFSET(pomoc!$Z$17,pomoc!O$10,0)</f>
        <v>0</v>
      </c>
      <c r="X311" s="33">
        <f ca="1">OFFSET(pomoc!$Z$17,pomoc!P$10,0)</f>
        <v>0</v>
      </c>
      <c r="Y311" s="33">
        <f ca="1">OFFSET(pomoc!$Z$17,pomoc!Q$10,0)</f>
        <v>0</v>
      </c>
      <c r="Z311" s="33">
        <f ca="1">OFFSET(pomoc!$Z$17,pomoc!R$10,0)</f>
        <v>0</v>
      </c>
      <c r="AA311" s="33">
        <f ca="1">OFFSET(pomoc!$Z$17,pomoc!S$10,0)</f>
        <v>0</v>
      </c>
      <c r="AB311" s="33">
        <f ca="1">OFFSET(pomoc!$Z$17,pomoc!T$10,0)</f>
        <v>0</v>
      </c>
      <c r="AC311" s="33">
        <f ca="1">OFFSET(pomoc!$Z$17,pomoc!U$10,0)</f>
        <v>0</v>
      </c>
      <c r="AD311" s="33">
        <f ca="1">OFFSET(pomoc!$Z$17,pomoc!V$10,0)</f>
        <v>0</v>
      </c>
      <c r="AE311" s="33">
        <f ca="1">OFFSET(pomoc!$Z$17,pomoc!W$10,0)</f>
        <v>0</v>
      </c>
      <c r="AF311" s="33">
        <f ca="1">OFFSET(pomoc!$Z$17,pomoc!X$10,0)</f>
        <v>0</v>
      </c>
      <c r="AG311" s="33">
        <f ca="1">OFFSET(pomoc!$Z$17,pomoc!Y$10,0)</f>
        <v>0</v>
      </c>
      <c r="AH311" s="33">
        <f ca="1">OFFSET(pomoc!$Z$17,pomoc!Z$10,0)</f>
        <v>0</v>
      </c>
      <c r="AI311" s="33">
        <f ca="1">OFFSET(pomoc!$Z$17,pomoc!AA$10,0)</f>
        <v>0</v>
      </c>
      <c r="AJ311" s="33">
        <f ca="1">OFFSET(pomoc!$Z$17,pomoc!AB$10,0)</f>
        <v>0</v>
      </c>
      <c r="AK311" s="33">
        <f ca="1">OFFSET(pomoc!$Z$17,pomoc!AC$10,0)</f>
        <v>0</v>
      </c>
      <c r="AL311" s="33">
        <f ca="1">OFFSET(pomoc!$Z$17,pomoc!AD$10,0)</f>
        <v>0</v>
      </c>
      <c r="AM311" s="33">
        <f ca="1">OFFSET(pomoc!$Z$17,pomoc!AE$10,0)</f>
        <v>0</v>
      </c>
      <c r="AN311" s="33">
        <f ca="1">OFFSET(pomoc!$Z$17,pomoc!AF$10,0)</f>
        <v>0</v>
      </c>
      <c r="AO311" s="33">
        <f ca="1">OFFSET(pomoc!$Z$17,pomoc!AG$10,0)</f>
        <v>0</v>
      </c>
      <c r="AP311" s="33">
        <f ca="1">OFFSET(pomoc!$Z$17,pomoc!AH$10,0)</f>
        <v>0</v>
      </c>
      <c r="AQ311" s="33">
        <f ca="1">OFFSET(pomoc!$Z$17,pomoc!AI$10,0)</f>
        <v>0</v>
      </c>
      <c r="AR311" s="33">
        <f ca="1">OFFSET(pomoc!$Z$17,pomoc!AJ$10,0)</f>
        <v>0</v>
      </c>
      <c r="AS311" s="33">
        <f ca="1">OFFSET(pomoc!$Z$17,pomoc!AK$10,0)</f>
        <v>0</v>
      </c>
      <c r="AT311" s="33">
        <f ca="1">OFFSET(pomoc!$Z$17,pomoc!AL$10,0)</f>
        <v>0</v>
      </c>
      <c r="AU311" s="33">
        <f ca="1">OFFSET(pomoc!$Z$17,pomoc!AM$10,0)</f>
        <v>0</v>
      </c>
      <c r="AV311" s="33">
        <f ca="1">OFFSET(pomoc!$Z$17,pomoc!AN$10,0)</f>
        <v>0</v>
      </c>
      <c r="AW311" s="33">
        <f ca="1">OFFSET(pomoc!$Z$17,pomoc!AO$10,0)</f>
        <v>0</v>
      </c>
      <c r="AX311" s="33">
        <f ca="1">OFFSET(pomoc!$Z$17,pomoc!AP$10,0)</f>
        <v>0</v>
      </c>
      <c r="AY311" s="33">
        <f ca="1">OFFSET(pomoc!$Z$17,pomoc!AQ$10,0)</f>
        <v>0</v>
      </c>
      <c r="AZ311" s="33">
        <f ca="1">OFFSET(pomoc!$Z$17,pomoc!AR$10,0)</f>
        <v>0</v>
      </c>
      <c r="BA311" s="33">
        <f ca="1">OFFSET(pomoc!$Z$17,pomoc!AS$10,0)</f>
        <v>0</v>
      </c>
      <c r="BB311" s="33">
        <f ca="1">OFFSET(pomoc!$Z$17,pomoc!AT$10,0)</f>
        <v>0</v>
      </c>
      <c r="BC311" s="33">
        <f ca="1">OFFSET(pomoc!$Z$17,pomoc!AU$10,0)</f>
        <v>0</v>
      </c>
      <c r="BD311" s="33">
        <f ca="1">OFFSET(pomoc!$Z$17,pomoc!AV$10,0)</f>
        <v>0</v>
      </c>
      <c r="BE311" s="33">
        <f ca="1">OFFSET(pomoc!$Z$17,pomoc!AW$10,0)</f>
        <v>0</v>
      </c>
      <c r="BF311" s="33">
        <f ca="1">OFFSET(pomoc!$Z$17,pomoc!AX$10,0)</f>
        <v>0</v>
      </c>
      <c r="BG311" s="33">
        <f ca="1">OFFSET(pomoc!$Z$17,pomoc!AY$10,0)</f>
        <v>0</v>
      </c>
      <c r="BH311" s="33">
        <f ca="1">OFFSET(pomoc!$Z$17,pomoc!AZ$10,0)</f>
        <v>0</v>
      </c>
      <c r="BI311" s="33">
        <f ca="1">OFFSET(pomoc!$Z$17,pomoc!BA$10,0)</f>
        <v>0</v>
      </c>
      <c r="BJ311" s="33">
        <f ca="1">OFFSET(pomoc!$Z$17,pomoc!BB$10,0)</f>
        <v>0</v>
      </c>
      <c r="BK311" s="33">
        <f ca="1">OFFSET(pomoc!$Z$17,pomoc!BC$10,0)</f>
        <v>0</v>
      </c>
      <c r="BL311" s="33">
        <f ca="1">OFFSET(pomoc!$Z$17,pomoc!BD$10,0)</f>
        <v>0</v>
      </c>
      <c r="BM311" s="33">
        <f ca="1">OFFSET(pomoc!$Z$17,pomoc!BE$10,0)</f>
        <v>0</v>
      </c>
      <c r="BN311" s="33">
        <f ca="1">OFFSET(pomoc!$Z$17,pomoc!BF$10,0)</f>
        <v>0</v>
      </c>
      <c r="BO311" s="33">
        <f ca="1">OFFSET(pomoc!$Z$17,pomoc!BG$10,0)</f>
        <v>0</v>
      </c>
      <c r="BP311" s="33">
        <f ca="1">OFFSET(pomoc!$Z$17,pomoc!BH$10,0)</f>
        <v>0</v>
      </c>
      <c r="BQ311" s="33">
        <f ca="1">OFFSET(pomoc!$Z$17,pomoc!BI$10,0)</f>
        <v>0</v>
      </c>
      <c r="BR311" s="33">
        <f ca="1">OFFSET(pomoc!$Z$17,pomoc!BJ$10,0)</f>
        <v>0</v>
      </c>
      <c r="BS311" s="33">
        <f ca="1">OFFSET(pomoc!$Z$17,pomoc!BK$10,0)</f>
        <v>0</v>
      </c>
      <c r="BT311" s="33">
        <f ca="1">OFFSET(pomoc!$Z$17,pomoc!BL$10,0)</f>
        <v>0</v>
      </c>
    </row>
    <row r="312" spans="3:141" x14ac:dyDescent="0.2">
      <c r="C312" s="23">
        <v>5</v>
      </c>
      <c r="D312" s="189" t="s">
        <v>122</v>
      </c>
      <c r="E312" s="190"/>
      <c r="F312" s="190"/>
      <c r="G312" s="190"/>
      <c r="H312" s="190"/>
      <c r="I312" s="191"/>
      <c r="J312" s="21" t="str">
        <f t="shared" ref="J312:AO312" ca="1" si="146">IF(ISTEXT(J305),IF($BV308=0,0,CA308/$BV308),"")</f>
        <v/>
      </c>
      <c r="K312" s="21" t="str">
        <f t="shared" ca="1" si="146"/>
        <v/>
      </c>
      <c r="L312" s="21" t="str">
        <f t="shared" ca="1" si="146"/>
        <v/>
      </c>
      <c r="M312" s="21" t="str">
        <f t="shared" ca="1" si="146"/>
        <v/>
      </c>
      <c r="N312" s="21" t="str">
        <f t="shared" ca="1" si="146"/>
        <v/>
      </c>
      <c r="O312" s="21" t="str">
        <f t="shared" ca="1" si="146"/>
        <v/>
      </c>
      <c r="P312" s="21" t="str">
        <f t="shared" ca="1" si="146"/>
        <v/>
      </c>
      <c r="Q312" s="21" t="str">
        <f t="shared" ca="1" si="146"/>
        <v/>
      </c>
      <c r="R312" s="21" t="str">
        <f t="shared" ca="1" si="146"/>
        <v/>
      </c>
      <c r="S312" s="21" t="str">
        <f t="shared" ca="1" si="146"/>
        <v/>
      </c>
      <c r="T312" s="21" t="str">
        <f t="shared" ca="1" si="146"/>
        <v/>
      </c>
      <c r="U312" s="21" t="str">
        <f t="shared" ca="1" si="146"/>
        <v/>
      </c>
      <c r="V312" s="21" t="str">
        <f t="shared" ca="1" si="146"/>
        <v/>
      </c>
      <c r="W312" s="21" t="str">
        <f t="shared" ca="1" si="146"/>
        <v/>
      </c>
      <c r="X312" s="21" t="str">
        <f t="shared" ca="1" si="146"/>
        <v/>
      </c>
      <c r="Y312" s="21" t="str">
        <f t="shared" ca="1" si="146"/>
        <v/>
      </c>
      <c r="Z312" s="21" t="str">
        <f t="shared" ca="1" si="146"/>
        <v/>
      </c>
      <c r="AA312" s="21" t="str">
        <f t="shared" ca="1" si="146"/>
        <v/>
      </c>
      <c r="AB312" s="21" t="str">
        <f t="shared" ca="1" si="146"/>
        <v/>
      </c>
      <c r="AC312" s="21" t="str">
        <f t="shared" ca="1" si="146"/>
        <v/>
      </c>
      <c r="AD312" s="21" t="str">
        <f t="shared" ca="1" si="146"/>
        <v/>
      </c>
      <c r="AE312" s="21" t="str">
        <f t="shared" ca="1" si="146"/>
        <v/>
      </c>
      <c r="AF312" s="21" t="str">
        <f t="shared" ca="1" si="146"/>
        <v/>
      </c>
      <c r="AG312" s="21" t="str">
        <f t="shared" ca="1" si="146"/>
        <v/>
      </c>
      <c r="AH312" s="21" t="str">
        <f t="shared" ca="1" si="146"/>
        <v/>
      </c>
      <c r="AI312" s="21" t="str">
        <f t="shared" ca="1" si="146"/>
        <v/>
      </c>
      <c r="AJ312" s="21" t="str">
        <f t="shared" ca="1" si="146"/>
        <v/>
      </c>
      <c r="AK312" s="21" t="str">
        <f t="shared" ca="1" si="146"/>
        <v/>
      </c>
      <c r="AL312" s="21" t="str">
        <f t="shared" ca="1" si="146"/>
        <v/>
      </c>
      <c r="AM312" s="21" t="str">
        <f t="shared" ca="1" si="146"/>
        <v/>
      </c>
      <c r="AN312" s="21" t="str">
        <f t="shared" ca="1" si="146"/>
        <v/>
      </c>
      <c r="AO312" s="21" t="str">
        <f t="shared" ca="1" si="146"/>
        <v/>
      </c>
      <c r="AP312" s="21" t="str">
        <f t="shared" ref="AP312:BT312" ca="1" si="147">IF(ISTEXT(AP305),IF($BV308=0,0,DG308/$BV308),"")</f>
        <v/>
      </c>
      <c r="AQ312" s="21" t="str">
        <f t="shared" ca="1" si="147"/>
        <v/>
      </c>
      <c r="AR312" s="21" t="str">
        <f t="shared" ca="1" si="147"/>
        <v/>
      </c>
      <c r="AS312" s="21" t="str">
        <f t="shared" ca="1" si="147"/>
        <v/>
      </c>
      <c r="AT312" s="21" t="str">
        <f t="shared" ca="1" si="147"/>
        <v/>
      </c>
      <c r="AU312" s="21" t="str">
        <f t="shared" ca="1" si="147"/>
        <v/>
      </c>
      <c r="AV312" s="21" t="str">
        <f t="shared" ca="1" si="147"/>
        <v/>
      </c>
      <c r="AW312" s="21" t="str">
        <f t="shared" ca="1" si="147"/>
        <v/>
      </c>
      <c r="AX312" s="21" t="str">
        <f t="shared" ca="1" si="147"/>
        <v/>
      </c>
      <c r="AY312" s="21" t="str">
        <f t="shared" ca="1" si="147"/>
        <v/>
      </c>
      <c r="AZ312" s="21" t="str">
        <f t="shared" ca="1" si="147"/>
        <v/>
      </c>
      <c r="BA312" s="21" t="str">
        <f t="shared" ca="1" si="147"/>
        <v/>
      </c>
      <c r="BB312" s="21" t="str">
        <f t="shared" ca="1" si="147"/>
        <v/>
      </c>
      <c r="BC312" s="21" t="str">
        <f t="shared" ca="1" si="147"/>
        <v/>
      </c>
      <c r="BD312" s="21" t="str">
        <f t="shared" ca="1" si="147"/>
        <v/>
      </c>
      <c r="BE312" s="21" t="str">
        <f t="shared" ca="1" si="147"/>
        <v/>
      </c>
      <c r="BF312" s="21" t="str">
        <f t="shared" ca="1" si="147"/>
        <v/>
      </c>
      <c r="BG312" s="21" t="str">
        <f t="shared" ca="1" si="147"/>
        <v/>
      </c>
      <c r="BH312" s="21" t="str">
        <f t="shared" ca="1" si="147"/>
        <v/>
      </c>
      <c r="BI312" s="21" t="str">
        <f t="shared" ca="1" si="147"/>
        <v/>
      </c>
      <c r="BJ312" s="21" t="str">
        <f t="shared" ca="1" si="147"/>
        <v/>
      </c>
      <c r="BK312" s="21" t="str">
        <f t="shared" ca="1" si="147"/>
        <v/>
      </c>
      <c r="BL312" s="21" t="str">
        <f t="shared" ca="1" si="147"/>
        <v/>
      </c>
      <c r="BM312" s="21" t="str">
        <f t="shared" ca="1" si="147"/>
        <v/>
      </c>
      <c r="BN312" s="21" t="str">
        <f t="shared" ca="1" si="147"/>
        <v/>
      </c>
      <c r="BO312" s="21" t="str">
        <f t="shared" ca="1" si="147"/>
        <v/>
      </c>
      <c r="BP312" s="21" t="str">
        <f t="shared" ca="1" si="147"/>
        <v/>
      </c>
      <c r="BQ312" s="21" t="str">
        <f t="shared" ca="1" si="147"/>
        <v/>
      </c>
      <c r="BR312" s="21" t="str">
        <f t="shared" ca="1" si="147"/>
        <v/>
      </c>
      <c r="BS312" s="21" t="str">
        <f t="shared" ca="1" si="147"/>
        <v/>
      </c>
      <c r="BT312" s="21" t="str">
        <f t="shared" ca="1" si="147"/>
        <v/>
      </c>
    </row>
    <row r="313" spans="3:141" x14ac:dyDescent="0.2">
      <c r="C313" s="23">
        <v>6</v>
      </c>
      <c r="D313" s="189" t="s">
        <v>20</v>
      </c>
      <c r="E313" s="190"/>
      <c r="F313" s="190"/>
      <c r="G313" s="190"/>
      <c r="H313" s="190"/>
      <c r="I313" s="191"/>
      <c r="J313" s="41" t="str">
        <f ca="1">IF(ISNUMBER(J312),J312*jst!#REF!,"")</f>
        <v/>
      </c>
      <c r="K313" s="41" t="str">
        <f ca="1">IF(ISNUMBER(K312),K312*jst!#REF!,"")</f>
        <v/>
      </c>
      <c r="L313" s="41" t="str">
        <f ca="1">IF(ISNUMBER(L312),L312*jst!#REF!,"")</f>
        <v/>
      </c>
      <c r="M313" s="41" t="str">
        <f ca="1">IF(ISNUMBER(M312),M312*jst!#REF!,"")</f>
        <v/>
      </c>
      <c r="N313" s="41" t="str">
        <f ca="1">IF(ISNUMBER(N312),N312*jst!#REF!,"")</f>
        <v/>
      </c>
      <c r="O313" s="41" t="str">
        <f ca="1">IF(ISNUMBER(O312),O312*jst!#REF!,"")</f>
        <v/>
      </c>
      <c r="P313" s="41" t="str">
        <f ca="1">IF(ISNUMBER(P312),P312*jst!#REF!,"")</f>
        <v/>
      </c>
      <c r="Q313" s="41" t="str">
        <f ca="1">IF(ISNUMBER(Q312),Q312*jst!#REF!,"")</f>
        <v/>
      </c>
      <c r="R313" s="41" t="str">
        <f ca="1">IF(ISNUMBER(R312),R312*jst!#REF!,"")</f>
        <v/>
      </c>
      <c r="S313" s="41" t="str">
        <f ca="1">IF(ISNUMBER(S312),S312*jst!#REF!,"")</f>
        <v/>
      </c>
      <c r="T313" s="41" t="str">
        <f ca="1">IF(ISNUMBER(T312),T312*jst!#REF!,"")</f>
        <v/>
      </c>
      <c r="U313" s="41" t="str">
        <f ca="1">IF(ISNUMBER(U312),U312*jst!#REF!,"")</f>
        <v/>
      </c>
      <c r="V313" s="41" t="str">
        <f ca="1">IF(ISNUMBER(V312),V312*jst!#REF!,"")</f>
        <v/>
      </c>
      <c r="W313" s="41" t="str">
        <f ca="1">IF(ISNUMBER(W312),W312*jst!#REF!,"")</f>
        <v/>
      </c>
      <c r="X313" s="41" t="str">
        <f ca="1">IF(ISNUMBER(X312),X312*jst!#REF!,"")</f>
        <v/>
      </c>
      <c r="Y313" s="41" t="str">
        <f ca="1">IF(ISNUMBER(Y312),Y312*jst!#REF!,"")</f>
        <v/>
      </c>
      <c r="Z313" s="41" t="str">
        <f ca="1">IF(ISNUMBER(Z312),Z312*jst!#REF!,"")</f>
        <v/>
      </c>
      <c r="AA313" s="41" t="str">
        <f ca="1">IF(ISNUMBER(AA312),AA312*jst!#REF!,"")</f>
        <v/>
      </c>
      <c r="AB313" s="41" t="str">
        <f ca="1">IF(ISNUMBER(AB312),AB312*jst!#REF!,"")</f>
        <v/>
      </c>
      <c r="AC313" s="41" t="str">
        <f ca="1">IF(ISNUMBER(AC312),AC312*jst!#REF!,"")</f>
        <v/>
      </c>
      <c r="AD313" s="41" t="str">
        <f ca="1">IF(ISNUMBER(AD312),AD312*jst!#REF!,"")</f>
        <v/>
      </c>
      <c r="AE313" s="41" t="str">
        <f ca="1">IF(ISNUMBER(AE312),AE312*jst!#REF!,"")</f>
        <v/>
      </c>
      <c r="AF313" s="41" t="str">
        <f ca="1">IF(ISNUMBER(AF312),AF312*jst!#REF!,"")</f>
        <v/>
      </c>
      <c r="AG313" s="41" t="str">
        <f ca="1">IF(ISNUMBER(AG312),AG312*jst!#REF!,"")</f>
        <v/>
      </c>
      <c r="AH313" s="41" t="str">
        <f ca="1">IF(ISNUMBER(AH312),AH312*jst!#REF!,"")</f>
        <v/>
      </c>
      <c r="AI313" s="41" t="str">
        <f ca="1">IF(ISNUMBER(AI312),AI312*jst!#REF!,"")</f>
        <v/>
      </c>
      <c r="AJ313" s="41" t="str">
        <f ca="1">IF(ISNUMBER(AJ312),AJ312*jst!#REF!,"")</f>
        <v/>
      </c>
      <c r="AK313" s="41" t="str">
        <f ca="1">IF(ISNUMBER(AK312),AK312*jst!#REF!,"")</f>
        <v/>
      </c>
      <c r="AL313" s="41" t="str">
        <f ca="1">IF(ISNUMBER(AL312),AL312*jst!#REF!,"")</f>
        <v/>
      </c>
      <c r="AM313" s="41" t="str">
        <f ca="1">IF(ISNUMBER(AM312),AM312*jst!#REF!,"")</f>
        <v/>
      </c>
      <c r="AN313" s="41" t="str">
        <f ca="1">IF(ISNUMBER(AN312),AN312*jst!#REF!,"")</f>
        <v/>
      </c>
      <c r="AO313" s="41" t="str">
        <f ca="1">IF(ISNUMBER(AO312),AO312*jst!#REF!,"")</f>
        <v/>
      </c>
      <c r="AP313" s="41" t="str">
        <f ca="1">IF(ISNUMBER(AP312),AP312*jst!#REF!,"")</f>
        <v/>
      </c>
      <c r="AQ313" s="41" t="str">
        <f ca="1">IF(ISNUMBER(AQ312),AQ312*jst!#REF!,"")</f>
        <v/>
      </c>
      <c r="AR313" s="41" t="str">
        <f ca="1">IF(ISNUMBER(AR312),AR312*jst!#REF!,"")</f>
        <v/>
      </c>
      <c r="AS313" s="41" t="str">
        <f ca="1">IF(ISNUMBER(AS312),AS312*jst!#REF!,"")</f>
        <v/>
      </c>
      <c r="AT313" s="41" t="str">
        <f ca="1">IF(ISNUMBER(AT312),AT312*jst!#REF!,"")</f>
        <v/>
      </c>
      <c r="AU313" s="41" t="str">
        <f ca="1">IF(ISNUMBER(AU312),AU312*jst!#REF!,"")</f>
        <v/>
      </c>
      <c r="AV313" s="41" t="str">
        <f ca="1">IF(ISNUMBER(AV312),AV312*jst!#REF!,"")</f>
        <v/>
      </c>
      <c r="AW313" s="41" t="str">
        <f ca="1">IF(ISNUMBER(AW312),AW312*jst!#REF!,"")</f>
        <v/>
      </c>
      <c r="AX313" s="41" t="str">
        <f ca="1">IF(ISNUMBER(AX312),AX312*jst!#REF!,"")</f>
        <v/>
      </c>
      <c r="AY313" s="41" t="str">
        <f ca="1">IF(ISNUMBER(AY312),AY312*jst!#REF!,"")</f>
        <v/>
      </c>
      <c r="AZ313" s="41" t="str">
        <f ca="1">IF(ISNUMBER(AZ312),AZ312*jst!#REF!,"")</f>
        <v/>
      </c>
      <c r="BA313" s="41" t="str">
        <f ca="1">IF(ISNUMBER(BA312),BA312*jst!#REF!,"")</f>
        <v/>
      </c>
      <c r="BB313" s="41" t="str">
        <f ca="1">IF(ISNUMBER(BB312),BB312*jst!#REF!,"")</f>
        <v/>
      </c>
      <c r="BC313" s="41" t="str">
        <f ca="1">IF(ISNUMBER(BC312),BC312*jst!#REF!,"")</f>
        <v/>
      </c>
      <c r="BD313" s="41" t="str">
        <f ca="1">IF(ISNUMBER(BD312),BD312*jst!#REF!,"")</f>
        <v/>
      </c>
      <c r="BE313" s="41" t="str">
        <f ca="1">IF(ISNUMBER(BE312),BE312*jst!#REF!,"")</f>
        <v/>
      </c>
      <c r="BF313" s="41" t="str">
        <f ca="1">IF(ISNUMBER(BF312),BF312*jst!#REF!,"")</f>
        <v/>
      </c>
      <c r="BG313" s="41" t="str">
        <f ca="1">IF(ISNUMBER(BG312),BG312*jst!#REF!,"")</f>
        <v/>
      </c>
      <c r="BH313" s="41" t="str">
        <f ca="1">IF(ISNUMBER(BH312),BH312*jst!#REF!,"")</f>
        <v/>
      </c>
      <c r="BI313" s="41" t="str">
        <f ca="1">IF(ISNUMBER(BI312),BI312*jst!#REF!,"")</f>
        <v/>
      </c>
      <c r="BJ313" s="41" t="str">
        <f ca="1">IF(ISNUMBER(BJ312),BJ312*jst!#REF!,"")</f>
        <v/>
      </c>
      <c r="BK313" s="41" t="str">
        <f ca="1">IF(ISNUMBER(BK312),BK312*jst!#REF!,"")</f>
        <v/>
      </c>
      <c r="BL313" s="41" t="str">
        <f ca="1">IF(ISNUMBER(BL312),BL312*jst!#REF!,"")</f>
        <v/>
      </c>
      <c r="BM313" s="41" t="str">
        <f ca="1">IF(ISNUMBER(BM312),BM312*jst!#REF!,"")</f>
        <v/>
      </c>
      <c r="BN313" s="41" t="str">
        <f ca="1">IF(ISNUMBER(BN312),BN312*jst!#REF!,"")</f>
        <v/>
      </c>
      <c r="BO313" s="41" t="str">
        <f ca="1">IF(ISNUMBER(BO312),BO312*jst!#REF!,"")</f>
        <v/>
      </c>
      <c r="BP313" s="41" t="str">
        <f ca="1">IF(ISNUMBER(BP312),BP312*jst!#REF!,"")</f>
        <v/>
      </c>
      <c r="BQ313" s="41" t="str">
        <f ca="1">IF(ISNUMBER(BQ312),BQ312*jst!#REF!,"")</f>
        <v/>
      </c>
      <c r="BR313" s="41" t="str">
        <f ca="1">IF(ISNUMBER(BR312),BR312*jst!#REF!,"")</f>
        <v/>
      </c>
      <c r="BS313" s="41" t="str">
        <f ca="1">IF(ISNUMBER(BS312),BS312*jst!#REF!,"")</f>
        <v/>
      </c>
      <c r="BT313" s="41" t="str">
        <f ca="1">IF(ISNUMBER(BT312),BT312*jst!#REF!,"")</f>
        <v/>
      </c>
    </row>
    <row r="314" spans="3:141" ht="13.5" thickBot="1" x14ac:dyDescent="0.25">
      <c r="C314" s="23">
        <v>7</v>
      </c>
      <c r="D314" s="171" t="s">
        <v>19</v>
      </c>
      <c r="E314" s="172"/>
      <c r="F314" s="172"/>
      <c r="G314" s="172"/>
      <c r="H314" s="172"/>
      <c r="I314" s="173"/>
      <c r="J314" s="48" t="str">
        <f t="shared" ref="J314:AO314" ca="1" si="148">IF(ISNUMBER(J313),J313*12,"")</f>
        <v/>
      </c>
      <c r="K314" s="48" t="str">
        <f t="shared" ca="1" si="148"/>
        <v/>
      </c>
      <c r="L314" s="48" t="str">
        <f t="shared" ca="1" si="148"/>
        <v/>
      </c>
      <c r="M314" s="48" t="str">
        <f t="shared" ca="1" si="148"/>
        <v/>
      </c>
      <c r="N314" s="48" t="str">
        <f t="shared" ca="1" si="148"/>
        <v/>
      </c>
      <c r="O314" s="48" t="str">
        <f t="shared" ca="1" si="148"/>
        <v/>
      </c>
      <c r="P314" s="48" t="str">
        <f t="shared" ca="1" si="148"/>
        <v/>
      </c>
      <c r="Q314" s="48" t="str">
        <f t="shared" ca="1" si="148"/>
        <v/>
      </c>
      <c r="R314" s="48" t="str">
        <f t="shared" ca="1" si="148"/>
        <v/>
      </c>
      <c r="S314" s="48" t="str">
        <f t="shared" ca="1" si="148"/>
        <v/>
      </c>
      <c r="T314" s="48" t="str">
        <f t="shared" ca="1" si="148"/>
        <v/>
      </c>
      <c r="U314" s="48" t="str">
        <f t="shared" ca="1" si="148"/>
        <v/>
      </c>
      <c r="V314" s="48" t="str">
        <f t="shared" ca="1" si="148"/>
        <v/>
      </c>
      <c r="W314" s="48" t="str">
        <f t="shared" ca="1" si="148"/>
        <v/>
      </c>
      <c r="X314" s="48" t="str">
        <f t="shared" ca="1" si="148"/>
        <v/>
      </c>
      <c r="Y314" s="48" t="str">
        <f t="shared" ca="1" si="148"/>
        <v/>
      </c>
      <c r="Z314" s="48" t="str">
        <f t="shared" ca="1" si="148"/>
        <v/>
      </c>
      <c r="AA314" s="48" t="str">
        <f t="shared" ca="1" si="148"/>
        <v/>
      </c>
      <c r="AB314" s="48" t="str">
        <f t="shared" ca="1" si="148"/>
        <v/>
      </c>
      <c r="AC314" s="48" t="str">
        <f t="shared" ca="1" si="148"/>
        <v/>
      </c>
      <c r="AD314" s="48" t="str">
        <f t="shared" ca="1" si="148"/>
        <v/>
      </c>
      <c r="AE314" s="48" t="str">
        <f t="shared" ca="1" si="148"/>
        <v/>
      </c>
      <c r="AF314" s="48" t="str">
        <f t="shared" ca="1" si="148"/>
        <v/>
      </c>
      <c r="AG314" s="48" t="str">
        <f t="shared" ca="1" si="148"/>
        <v/>
      </c>
      <c r="AH314" s="48" t="str">
        <f t="shared" ca="1" si="148"/>
        <v/>
      </c>
      <c r="AI314" s="48" t="str">
        <f t="shared" ca="1" si="148"/>
        <v/>
      </c>
      <c r="AJ314" s="48" t="str">
        <f t="shared" ca="1" si="148"/>
        <v/>
      </c>
      <c r="AK314" s="48" t="str">
        <f t="shared" ca="1" si="148"/>
        <v/>
      </c>
      <c r="AL314" s="48" t="str">
        <f t="shared" ca="1" si="148"/>
        <v/>
      </c>
      <c r="AM314" s="48" t="str">
        <f t="shared" ca="1" si="148"/>
        <v/>
      </c>
      <c r="AN314" s="48" t="str">
        <f t="shared" ca="1" si="148"/>
        <v/>
      </c>
      <c r="AO314" s="48" t="str">
        <f t="shared" ca="1" si="148"/>
        <v/>
      </c>
      <c r="AP314" s="48" t="str">
        <f t="shared" ref="AP314:BT314" ca="1" si="149">IF(ISNUMBER(AP313),AP313*12,"")</f>
        <v/>
      </c>
      <c r="AQ314" s="48" t="str">
        <f t="shared" ca="1" si="149"/>
        <v/>
      </c>
      <c r="AR314" s="48" t="str">
        <f t="shared" ca="1" si="149"/>
        <v/>
      </c>
      <c r="AS314" s="48" t="str">
        <f t="shared" ca="1" si="149"/>
        <v/>
      </c>
      <c r="AT314" s="48" t="str">
        <f t="shared" ca="1" si="149"/>
        <v/>
      </c>
      <c r="AU314" s="48" t="str">
        <f t="shared" ca="1" si="149"/>
        <v/>
      </c>
      <c r="AV314" s="48" t="str">
        <f t="shared" ca="1" si="149"/>
        <v/>
      </c>
      <c r="AW314" s="48" t="str">
        <f t="shared" ca="1" si="149"/>
        <v/>
      </c>
      <c r="AX314" s="48" t="str">
        <f t="shared" ca="1" si="149"/>
        <v/>
      </c>
      <c r="AY314" s="48" t="str">
        <f t="shared" ca="1" si="149"/>
        <v/>
      </c>
      <c r="AZ314" s="48" t="str">
        <f t="shared" ca="1" si="149"/>
        <v/>
      </c>
      <c r="BA314" s="48" t="str">
        <f t="shared" ca="1" si="149"/>
        <v/>
      </c>
      <c r="BB314" s="48" t="str">
        <f t="shared" ca="1" si="149"/>
        <v/>
      </c>
      <c r="BC314" s="48" t="str">
        <f t="shared" ca="1" si="149"/>
        <v/>
      </c>
      <c r="BD314" s="48" t="str">
        <f t="shared" ca="1" si="149"/>
        <v/>
      </c>
      <c r="BE314" s="48" t="str">
        <f t="shared" ca="1" si="149"/>
        <v/>
      </c>
      <c r="BF314" s="48" t="str">
        <f t="shared" ca="1" si="149"/>
        <v/>
      </c>
      <c r="BG314" s="48" t="str">
        <f t="shared" ca="1" si="149"/>
        <v/>
      </c>
      <c r="BH314" s="48" t="str">
        <f t="shared" ca="1" si="149"/>
        <v/>
      </c>
      <c r="BI314" s="48" t="str">
        <f t="shared" ca="1" si="149"/>
        <v/>
      </c>
      <c r="BJ314" s="48" t="str">
        <f t="shared" ca="1" si="149"/>
        <v/>
      </c>
      <c r="BK314" s="48" t="str">
        <f t="shared" ca="1" si="149"/>
        <v/>
      </c>
      <c r="BL314" s="48" t="str">
        <f t="shared" ca="1" si="149"/>
        <v/>
      </c>
      <c r="BM314" s="48" t="str">
        <f t="shared" ca="1" si="149"/>
        <v/>
      </c>
      <c r="BN314" s="48" t="str">
        <f t="shared" ca="1" si="149"/>
        <v/>
      </c>
      <c r="BO314" s="48" t="str">
        <f t="shared" ca="1" si="149"/>
        <v/>
      </c>
      <c r="BP314" s="48" t="str">
        <f t="shared" ca="1" si="149"/>
        <v/>
      </c>
      <c r="BQ314" s="48" t="str">
        <f t="shared" ca="1" si="149"/>
        <v/>
      </c>
      <c r="BR314" s="48" t="str">
        <f t="shared" ca="1" si="149"/>
        <v/>
      </c>
      <c r="BS314" s="48" t="str">
        <f t="shared" ca="1" si="149"/>
        <v/>
      </c>
      <c r="BT314" s="48" t="str">
        <f t="shared" ca="1" si="149"/>
        <v/>
      </c>
    </row>
    <row r="315" spans="3:141" ht="13.5" thickBot="1" x14ac:dyDescent="0.25"/>
    <row r="316" spans="3:141" ht="13.5" thickBot="1" x14ac:dyDescent="0.25">
      <c r="C316" s="174" t="s">
        <v>15</v>
      </c>
      <c r="D316" s="176" t="s">
        <v>18</v>
      </c>
      <c r="E316" s="177"/>
      <c r="F316" s="195" t="str">
        <f>pomoc!AA$6</f>
        <v/>
      </c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70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2"/>
    </row>
    <row r="317" spans="3:141" x14ac:dyDescent="0.2">
      <c r="C317" s="175"/>
      <c r="D317" s="178" t="s">
        <v>13</v>
      </c>
      <c r="E317" s="179"/>
      <c r="F317" s="196" t="str">
        <f>pomoc!AA$5</f>
        <v>p26</v>
      </c>
      <c r="G317" s="181"/>
      <c r="H317" s="178" t="s">
        <v>21</v>
      </c>
      <c r="I317" s="179"/>
      <c r="J317" s="28">
        <f ca="1">OFFSET(pomoc!$AA$12,pomoc!B$10,0)</f>
        <v>0</v>
      </c>
      <c r="K317" s="28">
        <f ca="1">OFFSET(pomoc!$AA$12,pomoc!C$10,0)</f>
        <v>0</v>
      </c>
      <c r="L317" s="28">
        <f ca="1">OFFSET(pomoc!$AA$12,pomoc!D$10,0)</f>
        <v>0</v>
      </c>
      <c r="M317" s="28">
        <f ca="1">OFFSET(pomoc!$AA$12,pomoc!E$10,0)</f>
        <v>0</v>
      </c>
      <c r="N317" s="28">
        <f ca="1">OFFSET(pomoc!$AA$12,pomoc!F$10,0)</f>
        <v>0</v>
      </c>
      <c r="O317" s="28">
        <f ca="1">OFFSET(pomoc!$AA$12,pomoc!G$10,0)</f>
        <v>0</v>
      </c>
      <c r="P317" s="28">
        <f ca="1">OFFSET(pomoc!$AA$12,pomoc!H$10,0)</f>
        <v>0</v>
      </c>
      <c r="Q317" s="28">
        <f ca="1">OFFSET(pomoc!$AA$12,pomoc!I$10,0)</f>
        <v>0</v>
      </c>
      <c r="R317" s="28">
        <f ca="1">OFFSET(pomoc!$AA$12,pomoc!J$10,0)</f>
        <v>0</v>
      </c>
      <c r="S317" s="28">
        <f ca="1">OFFSET(pomoc!$AA$12,pomoc!K$10,0)</f>
        <v>0</v>
      </c>
      <c r="T317" s="28">
        <f ca="1">OFFSET(pomoc!$AA$12,pomoc!L$10,0)</f>
        <v>0</v>
      </c>
      <c r="U317" s="28">
        <f ca="1">OFFSET(pomoc!$AA$12,pomoc!M$10,0)</f>
        <v>0</v>
      </c>
      <c r="V317" s="28">
        <f ca="1">OFFSET(pomoc!$AA$12,pomoc!N$10,0)</f>
        <v>0</v>
      </c>
      <c r="W317" s="28">
        <f ca="1">OFFSET(pomoc!$AA$12,pomoc!O$10,0)</f>
        <v>0</v>
      </c>
      <c r="X317" s="28">
        <f ca="1">OFFSET(pomoc!$AA$12,pomoc!P$10,0)</f>
        <v>0</v>
      </c>
      <c r="Y317" s="28">
        <f ca="1">OFFSET(pomoc!$AA$12,pomoc!Q$10,0)</f>
        <v>0</v>
      </c>
      <c r="Z317" s="28">
        <f ca="1">OFFSET(pomoc!$AA$12,pomoc!R$10,0)</f>
        <v>0</v>
      </c>
      <c r="AA317" s="28">
        <f ca="1">OFFSET(pomoc!$AA$12,pomoc!S$10,0)</f>
        <v>0</v>
      </c>
      <c r="AB317" s="28">
        <f ca="1">OFFSET(pomoc!$AA$12,pomoc!T$10,0)</f>
        <v>0</v>
      </c>
      <c r="AC317" s="28">
        <f ca="1">OFFSET(pomoc!$AA$12,pomoc!U$10,0)</f>
        <v>0</v>
      </c>
      <c r="AD317" s="28">
        <f ca="1">OFFSET(pomoc!$AA$12,pomoc!V$10,0)</f>
        <v>0</v>
      </c>
      <c r="AE317" s="28">
        <f ca="1">OFFSET(pomoc!$AA$12,pomoc!W$10,0)</f>
        <v>0</v>
      </c>
      <c r="AF317" s="28">
        <f ca="1">OFFSET(pomoc!$AA$12,pomoc!X$10,0)</f>
        <v>0</v>
      </c>
      <c r="AG317" s="28">
        <f ca="1">OFFSET(pomoc!$AA$12,pomoc!Y$10,0)</f>
        <v>0</v>
      </c>
      <c r="AH317" s="28">
        <f ca="1">OFFSET(pomoc!$AA$12,pomoc!Z$10,0)</f>
        <v>0</v>
      </c>
      <c r="AI317" s="28">
        <f ca="1">OFFSET(pomoc!$AA$12,pomoc!AA$10,0)</f>
        <v>0</v>
      </c>
      <c r="AJ317" s="28">
        <f ca="1">OFFSET(pomoc!$AA$12,pomoc!AB$10,0)</f>
        <v>0</v>
      </c>
      <c r="AK317" s="28">
        <f ca="1">OFFSET(pomoc!$AA$12,pomoc!AC$10,0)</f>
        <v>0</v>
      </c>
      <c r="AL317" s="28">
        <f ca="1">OFFSET(pomoc!$AA$12,pomoc!AD$10,0)</f>
        <v>0</v>
      </c>
      <c r="AM317" s="28">
        <f ca="1">OFFSET(pomoc!$AA$12,pomoc!AE$10,0)</f>
        <v>0</v>
      </c>
      <c r="AN317" s="28">
        <f ca="1">OFFSET(pomoc!$AA$12,pomoc!AF$10,0)</f>
        <v>0</v>
      </c>
      <c r="AO317" s="28">
        <f ca="1">OFFSET(pomoc!$AA$12,pomoc!AG$10,0)</f>
        <v>0</v>
      </c>
      <c r="AP317" s="28">
        <f ca="1">OFFSET(pomoc!$AA$12,pomoc!AH$10,0)</f>
        <v>0</v>
      </c>
      <c r="AQ317" s="28">
        <f ca="1">OFFSET(pomoc!$AA$12,pomoc!AI$10,0)</f>
        <v>0</v>
      </c>
      <c r="AR317" s="28">
        <f ca="1">OFFSET(pomoc!$AA$12,pomoc!AJ$10,0)</f>
        <v>0</v>
      </c>
      <c r="AS317" s="28">
        <f ca="1">OFFSET(pomoc!$AA$12,pomoc!AK$10,0)</f>
        <v>0</v>
      </c>
      <c r="AT317" s="28">
        <f ca="1">OFFSET(pomoc!$AA$12,pomoc!AL$10,0)</f>
        <v>0</v>
      </c>
      <c r="AU317" s="28">
        <f ca="1">OFFSET(pomoc!$AA$12,pomoc!AM$10,0)</f>
        <v>0</v>
      </c>
      <c r="AV317" s="28">
        <f ca="1">OFFSET(pomoc!$AA$12,pomoc!AN$10,0)</f>
        <v>0</v>
      </c>
      <c r="AW317" s="28">
        <f ca="1">OFFSET(pomoc!$AA$12,pomoc!AO$10,0)</f>
        <v>0</v>
      </c>
      <c r="AX317" s="28">
        <f ca="1">OFFSET(pomoc!$AA$12,pomoc!AP$10,0)</f>
        <v>0</v>
      </c>
      <c r="AY317" s="28">
        <f ca="1">OFFSET(pomoc!$AA$12,pomoc!AQ$10,0)</f>
        <v>0</v>
      </c>
      <c r="AZ317" s="28">
        <f ca="1">OFFSET(pomoc!$AA$12,pomoc!AR$10,0)</f>
        <v>0</v>
      </c>
      <c r="BA317" s="28">
        <f ca="1">OFFSET(pomoc!$AA$12,pomoc!AS$10,0)</f>
        <v>0</v>
      </c>
      <c r="BB317" s="28">
        <f ca="1">OFFSET(pomoc!$AA$12,pomoc!AT$10,0)</f>
        <v>0</v>
      </c>
      <c r="BC317" s="28">
        <f ca="1">OFFSET(pomoc!$AA$12,pomoc!AU$10,0)</f>
        <v>0</v>
      </c>
      <c r="BD317" s="28">
        <f ca="1">OFFSET(pomoc!$AA$12,pomoc!AV$10,0)</f>
        <v>0</v>
      </c>
      <c r="BE317" s="28">
        <f ca="1">OFFSET(pomoc!$AA$12,pomoc!AW$10,0)</f>
        <v>0</v>
      </c>
      <c r="BF317" s="28">
        <f ca="1">OFFSET(pomoc!$AA$12,pomoc!AX$10,0)</f>
        <v>0</v>
      </c>
      <c r="BG317" s="28">
        <f ca="1">OFFSET(pomoc!$AA$12,pomoc!AY$10,0)</f>
        <v>0</v>
      </c>
      <c r="BH317" s="28">
        <f ca="1">OFFSET(pomoc!$AA$12,pomoc!AZ$10,0)</f>
        <v>0</v>
      </c>
      <c r="BI317" s="28">
        <f ca="1">OFFSET(pomoc!$AA$12,pomoc!BA$10,0)</f>
        <v>0</v>
      </c>
      <c r="BJ317" s="28">
        <f ca="1">OFFSET(pomoc!$AA$12,pomoc!BB$10,0)</f>
        <v>0</v>
      </c>
      <c r="BK317" s="28">
        <f ca="1">OFFSET(pomoc!$AA$12,pomoc!BC$10,0)</f>
        <v>0</v>
      </c>
      <c r="BL317" s="28">
        <f ca="1">OFFSET(pomoc!$AA$12,pomoc!BD$10,0)</f>
        <v>0</v>
      </c>
      <c r="BM317" s="28">
        <f ca="1">OFFSET(pomoc!$AA$12,pomoc!BE$10,0)</f>
        <v>0</v>
      </c>
      <c r="BN317" s="28">
        <f ca="1">OFFSET(pomoc!$AA$12,pomoc!BF$10,0)</f>
        <v>0</v>
      </c>
      <c r="BO317" s="28">
        <f ca="1">OFFSET(pomoc!$AA$12,pomoc!BG$10,0)</f>
        <v>0</v>
      </c>
      <c r="BP317" s="28">
        <f ca="1">OFFSET(pomoc!$AA$12,pomoc!BH$10,0)</f>
        <v>0</v>
      </c>
      <c r="BQ317" s="28">
        <f ca="1">OFFSET(pomoc!$AA$12,pomoc!BI$10,0)</f>
        <v>0</v>
      </c>
      <c r="BR317" s="28">
        <f ca="1">OFFSET(pomoc!$AA$12,pomoc!BJ$10,0)</f>
        <v>0</v>
      </c>
      <c r="BS317" s="28">
        <f ca="1">OFFSET(pomoc!$AA$12,pomoc!BK$10,0)</f>
        <v>0</v>
      </c>
      <c r="BT317" s="28">
        <f ca="1">OFFSET(pomoc!$AA$12,pomoc!BL$10,0)</f>
        <v>0</v>
      </c>
    </row>
    <row r="318" spans="3:141" x14ac:dyDescent="0.2">
      <c r="C318" s="175"/>
      <c r="D318" s="162" t="s">
        <v>23</v>
      </c>
      <c r="E318" s="163"/>
      <c r="F318" s="163"/>
      <c r="G318" s="164"/>
      <c r="H318" s="182" t="s">
        <v>22</v>
      </c>
      <c r="I318" s="183"/>
      <c r="J318" s="20">
        <f ca="1">OFFSET(pomoc!$AA$13,pomoc!B$10,0)</f>
        <v>1</v>
      </c>
      <c r="K318" s="20">
        <f ca="1">OFFSET(pomoc!$AA$13,pomoc!C$10,0)</f>
        <v>1</v>
      </c>
      <c r="L318" s="20">
        <f ca="1">OFFSET(pomoc!$AA$13,pomoc!D$10,0)</f>
        <v>1</v>
      </c>
      <c r="M318" s="20">
        <f ca="1">OFFSET(pomoc!$AA$13,pomoc!E$10,0)</f>
        <v>1</v>
      </c>
      <c r="N318" s="20">
        <f ca="1">OFFSET(pomoc!$AA$13,pomoc!F$10,0)</f>
        <v>1</v>
      </c>
      <c r="O318" s="20">
        <f ca="1">OFFSET(pomoc!$AA$13,pomoc!G$10,0)</f>
        <v>1</v>
      </c>
      <c r="P318" s="20">
        <f ca="1">OFFSET(pomoc!$AA$13,pomoc!H$10,0)</f>
        <v>1</v>
      </c>
      <c r="Q318" s="20">
        <f ca="1">OFFSET(pomoc!$AA$13,pomoc!I$10,0)</f>
        <v>1</v>
      </c>
      <c r="R318" s="20">
        <f ca="1">OFFSET(pomoc!$AA$13,pomoc!J$10,0)</f>
        <v>1</v>
      </c>
      <c r="S318" s="20">
        <f ca="1">OFFSET(pomoc!$AA$13,pomoc!K$10,0)</f>
        <v>1</v>
      </c>
      <c r="T318" s="20">
        <f ca="1">OFFSET(pomoc!$AA$13,pomoc!L$10,0)</f>
        <v>1</v>
      </c>
      <c r="U318" s="20">
        <f ca="1">OFFSET(pomoc!$AA$13,pomoc!M$10,0)</f>
        <v>1</v>
      </c>
      <c r="V318" s="20">
        <f ca="1">OFFSET(pomoc!$AA$13,pomoc!N$10,0)</f>
        <v>1</v>
      </c>
      <c r="W318" s="20">
        <f ca="1">OFFSET(pomoc!$AA$13,pomoc!O$10,0)</f>
        <v>1</v>
      </c>
      <c r="X318" s="20">
        <f ca="1">OFFSET(pomoc!$AA$13,pomoc!P$10,0)</f>
        <v>1</v>
      </c>
      <c r="Y318" s="20">
        <f ca="1">OFFSET(pomoc!$AA$13,pomoc!Q$10,0)</f>
        <v>1</v>
      </c>
      <c r="Z318" s="20">
        <f ca="1">OFFSET(pomoc!$AA$13,pomoc!R$10,0)</f>
        <v>1</v>
      </c>
      <c r="AA318" s="20" t="str">
        <f ca="1">OFFSET(pomoc!$AA$13,pomoc!S$10,0)</f>
        <v/>
      </c>
      <c r="AB318" s="20" t="str">
        <f ca="1">OFFSET(pomoc!$AA$13,pomoc!T$10,0)</f>
        <v/>
      </c>
      <c r="AC318" s="20">
        <f ca="1">OFFSET(pomoc!$AA$13,pomoc!U$10,0)</f>
        <v>1</v>
      </c>
      <c r="AD318" s="20">
        <f ca="1">OFFSET(pomoc!$AA$13,pomoc!V$10,0)</f>
        <v>1</v>
      </c>
      <c r="AE318" s="20">
        <f ca="1">OFFSET(pomoc!$AA$13,pomoc!W$10,0)</f>
        <v>1</v>
      </c>
      <c r="AF318" s="20">
        <f ca="1">OFFSET(pomoc!$AA$13,pomoc!X$10,0)</f>
        <v>1</v>
      </c>
      <c r="AG318" s="20">
        <f ca="1">OFFSET(pomoc!$AA$13,pomoc!Y$10,0)</f>
        <v>1</v>
      </c>
      <c r="AH318" s="20">
        <f ca="1">OFFSET(pomoc!$AA$13,pomoc!Z$10,0)</f>
        <v>1</v>
      </c>
      <c r="AI318" s="20">
        <f ca="1">OFFSET(pomoc!$AA$13,pomoc!AA$10,0)</f>
        <v>1</v>
      </c>
      <c r="AJ318" s="20">
        <f ca="1">OFFSET(pomoc!$AA$13,pomoc!AB$10,0)</f>
        <v>1</v>
      </c>
      <c r="AK318" s="20">
        <f ca="1">OFFSET(pomoc!$AA$13,pomoc!AC$10,0)</f>
        <v>1</v>
      </c>
      <c r="AL318" s="20">
        <f ca="1">OFFSET(pomoc!$AA$13,pomoc!AD$10,0)</f>
        <v>1</v>
      </c>
      <c r="AM318" s="20">
        <f ca="1">OFFSET(pomoc!$AA$13,pomoc!AE$10,0)</f>
        <v>1</v>
      </c>
      <c r="AN318" s="20">
        <f ca="1">OFFSET(pomoc!$AA$13,pomoc!AF$10,0)</f>
        <v>1</v>
      </c>
      <c r="AO318" s="20">
        <f ca="1">OFFSET(pomoc!$AA$13,pomoc!AG$10,0)</f>
        <v>1</v>
      </c>
      <c r="AP318" s="20">
        <f ca="1">OFFSET(pomoc!$AA$13,pomoc!AH$10,0)</f>
        <v>1</v>
      </c>
      <c r="AQ318" s="20">
        <f ca="1">OFFSET(pomoc!$AA$13,pomoc!AI$10,0)</f>
        <v>1</v>
      </c>
      <c r="AR318" s="20">
        <f ca="1">OFFSET(pomoc!$AA$13,pomoc!AJ$10,0)</f>
        <v>1</v>
      </c>
      <c r="AS318" s="20">
        <f ca="1">OFFSET(pomoc!$AA$13,pomoc!AK$10,0)</f>
        <v>1</v>
      </c>
      <c r="AT318" s="20">
        <f ca="1">OFFSET(pomoc!$AA$13,pomoc!AL$10,0)</f>
        <v>1</v>
      </c>
      <c r="AU318" s="20">
        <f ca="1">OFFSET(pomoc!$AA$13,pomoc!AM$10,0)</f>
        <v>1</v>
      </c>
      <c r="AV318" s="20">
        <f ca="1">OFFSET(pomoc!$AA$13,pomoc!AN$10,0)</f>
        <v>1</v>
      </c>
      <c r="AW318" s="20">
        <f ca="1">OFFSET(pomoc!$AA$13,pomoc!AO$10,0)</f>
        <v>1</v>
      </c>
      <c r="AX318" s="20">
        <f ca="1">OFFSET(pomoc!$AA$13,pomoc!AP$10,0)</f>
        <v>1</v>
      </c>
      <c r="AY318" s="20">
        <f ca="1">OFFSET(pomoc!$AA$13,pomoc!AQ$10,0)</f>
        <v>1</v>
      </c>
      <c r="AZ318" s="20">
        <f ca="1">OFFSET(pomoc!$AA$13,pomoc!AR$10,0)</f>
        <v>1</v>
      </c>
      <c r="BA318" s="20">
        <f ca="1">OFFSET(pomoc!$AA$13,pomoc!AS$10,0)</f>
        <v>1</v>
      </c>
      <c r="BB318" s="20">
        <f ca="1">OFFSET(pomoc!$AA$13,pomoc!AT$10,0)</f>
        <v>1</v>
      </c>
      <c r="BC318" s="20">
        <f ca="1">OFFSET(pomoc!$AA$13,pomoc!AU$10,0)</f>
        <v>1</v>
      </c>
      <c r="BD318" s="20">
        <f ca="1">OFFSET(pomoc!$AA$13,pomoc!AV$10,0)</f>
        <v>1</v>
      </c>
      <c r="BE318" s="20">
        <f ca="1">OFFSET(pomoc!$AA$13,pomoc!AW$10,0)</f>
        <v>1</v>
      </c>
      <c r="BF318" s="20">
        <f ca="1">OFFSET(pomoc!$AA$13,pomoc!AX$10,0)</f>
        <v>1</v>
      </c>
      <c r="BG318" s="20">
        <f ca="1">OFFSET(pomoc!$AA$13,pomoc!AY$10,0)</f>
        <v>1</v>
      </c>
      <c r="BH318" s="20">
        <f ca="1">OFFSET(pomoc!$AA$13,pomoc!AZ$10,0)</f>
        <v>1</v>
      </c>
      <c r="BI318" s="20">
        <f ca="1">OFFSET(pomoc!$AA$13,pomoc!BA$10,0)</f>
        <v>1</v>
      </c>
      <c r="BJ318" s="20">
        <f ca="1">OFFSET(pomoc!$AA$13,pomoc!BB$10,0)</f>
        <v>1</v>
      </c>
      <c r="BK318" s="20">
        <f ca="1">OFFSET(pomoc!$AA$13,pomoc!BC$10,0)</f>
        <v>1</v>
      </c>
      <c r="BL318" s="20">
        <f ca="1">OFFSET(pomoc!$AA$13,pomoc!BD$10,0)</f>
        <v>1</v>
      </c>
      <c r="BM318" s="20">
        <f ca="1">OFFSET(pomoc!$AA$13,pomoc!BE$10,0)</f>
        <v>1</v>
      </c>
      <c r="BN318" s="20">
        <f ca="1">OFFSET(pomoc!$AA$13,pomoc!BF$10,0)</f>
        <v>1</v>
      </c>
      <c r="BO318" s="20">
        <f ca="1">OFFSET(pomoc!$AA$13,pomoc!BG$10,0)</f>
        <v>1</v>
      </c>
      <c r="BP318" s="20">
        <f ca="1">OFFSET(pomoc!$AA$13,pomoc!BH$10,0)</f>
        <v>1</v>
      </c>
      <c r="BQ318" s="20">
        <f ca="1">OFFSET(pomoc!$AA$13,pomoc!BI$10,0)</f>
        <v>1</v>
      </c>
      <c r="BR318" s="20">
        <f ca="1">OFFSET(pomoc!$AA$13,pomoc!BJ$10,0)</f>
        <v>1</v>
      </c>
      <c r="BS318" s="20">
        <f ca="1">OFFSET(pomoc!$AA$13,pomoc!BK$10,0)</f>
        <v>1</v>
      </c>
      <c r="BT318" s="20">
        <f ca="1">OFFSET(pomoc!$AA$13,pomoc!BL$10,0)</f>
        <v>1</v>
      </c>
    </row>
    <row r="319" spans="3:141" ht="13.5" thickBot="1" x14ac:dyDescent="0.25">
      <c r="C319" s="175"/>
      <c r="D319" s="165"/>
      <c r="E319" s="166"/>
      <c r="F319" s="166"/>
      <c r="G319" s="167"/>
      <c r="H319" s="184" t="s">
        <v>15</v>
      </c>
      <c r="I319" s="185"/>
      <c r="J319" s="24" t="str">
        <f ca="1">IF(ISTEXT(J317),1,"")</f>
        <v/>
      </c>
      <c r="K319" s="24" t="str">
        <f ca="1">IF(ISTEXT(K317),J319+1,"")</f>
        <v/>
      </c>
      <c r="L319" s="24" t="str">
        <f t="shared" ref="L319:BT319" ca="1" si="150">IF(ISTEXT(L317),K319+1,"")</f>
        <v/>
      </c>
      <c r="M319" s="24" t="str">
        <f t="shared" ca="1" si="150"/>
        <v/>
      </c>
      <c r="N319" s="24" t="str">
        <f t="shared" ca="1" si="150"/>
        <v/>
      </c>
      <c r="O319" s="24" t="str">
        <f t="shared" ca="1" si="150"/>
        <v/>
      </c>
      <c r="P319" s="24" t="str">
        <f t="shared" ca="1" si="150"/>
        <v/>
      </c>
      <c r="Q319" s="24" t="str">
        <f t="shared" ca="1" si="150"/>
        <v/>
      </c>
      <c r="R319" s="24" t="str">
        <f t="shared" ca="1" si="150"/>
        <v/>
      </c>
      <c r="S319" s="24" t="str">
        <f t="shared" ca="1" si="150"/>
        <v/>
      </c>
      <c r="T319" s="24" t="str">
        <f t="shared" ca="1" si="150"/>
        <v/>
      </c>
      <c r="U319" s="24" t="str">
        <f t="shared" ca="1" si="150"/>
        <v/>
      </c>
      <c r="V319" s="24" t="str">
        <f t="shared" ca="1" si="150"/>
        <v/>
      </c>
      <c r="W319" s="24" t="str">
        <f t="shared" ca="1" si="150"/>
        <v/>
      </c>
      <c r="X319" s="24" t="str">
        <f t="shared" ca="1" si="150"/>
        <v/>
      </c>
      <c r="Y319" s="24" t="str">
        <f t="shared" ca="1" si="150"/>
        <v/>
      </c>
      <c r="Z319" s="24" t="str">
        <f t="shared" ca="1" si="150"/>
        <v/>
      </c>
      <c r="AA319" s="24" t="str">
        <f t="shared" ca="1" si="150"/>
        <v/>
      </c>
      <c r="AB319" s="24" t="str">
        <f t="shared" ca="1" si="150"/>
        <v/>
      </c>
      <c r="AC319" s="24" t="str">
        <f t="shared" ca="1" si="150"/>
        <v/>
      </c>
      <c r="AD319" s="24" t="str">
        <f t="shared" ca="1" si="150"/>
        <v/>
      </c>
      <c r="AE319" s="24" t="str">
        <f t="shared" ca="1" si="150"/>
        <v/>
      </c>
      <c r="AF319" s="24" t="str">
        <f t="shared" ca="1" si="150"/>
        <v/>
      </c>
      <c r="AG319" s="24" t="str">
        <f t="shared" ca="1" si="150"/>
        <v/>
      </c>
      <c r="AH319" s="24" t="str">
        <f t="shared" ca="1" si="150"/>
        <v/>
      </c>
      <c r="AI319" s="24" t="str">
        <f t="shared" ca="1" si="150"/>
        <v/>
      </c>
      <c r="AJ319" s="24" t="str">
        <f t="shared" ca="1" si="150"/>
        <v/>
      </c>
      <c r="AK319" s="24" t="str">
        <f t="shared" ca="1" si="150"/>
        <v/>
      </c>
      <c r="AL319" s="24" t="str">
        <f t="shared" ca="1" si="150"/>
        <v/>
      </c>
      <c r="AM319" s="24" t="str">
        <f t="shared" ca="1" si="150"/>
        <v/>
      </c>
      <c r="AN319" s="24" t="str">
        <f t="shared" ca="1" si="150"/>
        <v/>
      </c>
      <c r="AO319" s="24" t="str">
        <f t="shared" ca="1" si="150"/>
        <v/>
      </c>
      <c r="AP319" s="24" t="str">
        <f t="shared" ca="1" si="150"/>
        <v/>
      </c>
      <c r="AQ319" s="24" t="str">
        <f t="shared" ca="1" si="150"/>
        <v/>
      </c>
      <c r="AR319" s="24" t="str">
        <f t="shared" ca="1" si="150"/>
        <v/>
      </c>
      <c r="AS319" s="24" t="str">
        <f t="shared" ca="1" si="150"/>
        <v/>
      </c>
      <c r="AT319" s="24" t="str">
        <f t="shared" ca="1" si="150"/>
        <v/>
      </c>
      <c r="AU319" s="24" t="str">
        <f t="shared" ca="1" si="150"/>
        <v/>
      </c>
      <c r="AV319" s="24" t="str">
        <f t="shared" ca="1" si="150"/>
        <v/>
      </c>
      <c r="AW319" s="24" t="str">
        <f t="shared" ca="1" si="150"/>
        <v/>
      </c>
      <c r="AX319" s="24" t="str">
        <f t="shared" ca="1" si="150"/>
        <v/>
      </c>
      <c r="AY319" s="24" t="str">
        <f t="shared" ca="1" si="150"/>
        <v/>
      </c>
      <c r="AZ319" s="24" t="str">
        <f t="shared" ca="1" si="150"/>
        <v/>
      </c>
      <c r="BA319" s="24" t="str">
        <f t="shared" ca="1" si="150"/>
        <v/>
      </c>
      <c r="BB319" s="24" t="str">
        <f t="shared" ca="1" si="150"/>
        <v/>
      </c>
      <c r="BC319" s="24" t="str">
        <f t="shared" ca="1" si="150"/>
        <v/>
      </c>
      <c r="BD319" s="24" t="str">
        <f t="shared" ca="1" si="150"/>
        <v/>
      </c>
      <c r="BE319" s="24" t="str">
        <f t="shared" ca="1" si="150"/>
        <v/>
      </c>
      <c r="BF319" s="24" t="str">
        <f t="shared" ca="1" si="150"/>
        <v/>
      </c>
      <c r="BG319" s="24" t="str">
        <f t="shared" ca="1" si="150"/>
        <v/>
      </c>
      <c r="BH319" s="24" t="str">
        <f t="shared" ca="1" si="150"/>
        <v/>
      </c>
      <c r="BI319" s="24" t="str">
        <f t="shared" ca="1" si="150"/>
        <v/>
      </c>
      <c r="BJ319" s="24" t="str">
        <f t="shared" ca="1" si="150"/>
        <v/>
      </c>
      <c r="BK319" s="24" t="str">
        <f t="shared" ca="1" si="150"/>
        <v/>
      </c>
      <c r="BL319" s="24" t="str">
        <f t="shared" ca="1" si="150"/>
        <v/>
      </c>
      <c r="BM319" s="24" t="str">
        <f t="shared" ca="1" si="150"/>
        <v/>
      </c>
      <c r="BN319" s="24" t="str">
        <f t="shared" ca="1" si="150"/>
        <v/>
      </c>
      <c r="BO319" s="24" t="str">
        <f t="shared" ca="1" si="150"/>
        <v/>
      </c>
      <c r="BP319" s="24" t="str">
        <f t="shared" ca="1" si="150"/>
        <v/>
      </c>
      <c r="BQ319" s="24" t="str">
        <f t="shared" ca="1" si="150"/>
        <v/>
      </c>
      <c r="BR319" s="24" t="str">
        <f t="shared" ca="1" si="150"/>
        <v/>
      </c>
      <c r="BS319" s="24" t="str">
        <f t="shared" ca="1" si="150"/>
        <v/>
      </c>
      <c r="BT319" s="24" t="str">
        <f t="shared" ca="1" si="150"/>
        <v/>
      </c>
    </row>
    <row r="320" spans="3:141" x14ac:dyDescent="0.2">
      <c r="C320" s="23">
        <v>1</v>
      </c>
      <c r="D320" s="192" t="s">
        <v>120</v>
      </c>
      <c r="E320" s="193"/>
      <c r="F320" s="193"/>
      <c r="G320" s="193"/>
      <c r="H320" s="193"/>
      <c r="I320" s="194"/>
      <c r="J320" s="29" t="str">
        <f ca="1">OFFSET(pomoc!$AA$14,pomoc!B$10,0)</f>
        <v/>
      </c>
      <c r="K320" s="29" t="str">
        <f ca="1">OFFSET(pomoc!$AA$14,pomoc!C$10,0)</f>
        <v/>
      </c>
      <c r="L320" s="29" t="str">
        <f ca="1">OFFSET(pomoc!$AA$14,pomoc!D$10,0)</f>
        <v/>
      </c>
      <c r="M320" s="29" t="str">
        <f ca="1">OFFSET(pomoc!$AA$14,pomoc!E$10,0)</f>
        <v/>
      </c>
      <c r="N320" s="29" t="str">
        <f ca="1">OFFSET(pomoc!$AA$14,pomoc!F$10,0)</f>
        <v/>
      </c>
      <c r="O320" s="29" t="str">
        <f ca="1">OFFSET(pomoc!$AA$14,pomoc!G$10,0)</f>
        <v/>
      </c>
      <c r="P320" s="29" t="str">
        <f ca="1">OFFSET(pomoc!$AA$14,pomoc!H$10,0)</f>
        <v/>
      </c>
      <c r="Q320" s="29" t="str">
        <f ca="1">OFFSET(pomoc!$AA$14,pomoc!I$10,0)</f>
        <v/>
      </c>
      <c r="R320" s="29" t="str">
        <f ca="1">OFFSET(pomoc!$AA$14,pomoc!J$10,0)</f>
        <v/>
      </c>
      <c r="S320" s="29" t="str">
        <f ca="1">OFFSET(pomoc!$AA$14,pomoc!K$10,0)</f>
        <v/>
      </c>
      <c r="T320" s="29" t="str">
        <f ca="1">OFFSET(pomoc!$AA$14,pomoc!L$10,0)</f>
        <v/>
      </c>
      <c r="U320" s="29" t="str">
        <f ca="1">OFFSET(pomoc!$AA$14,pomoc!M$10,0)</f>
        <v/>
      </c>
      <c r="V320" s="29" t="str">
        <f ca="1">OFFSET(pomoc!$AA$14,pomoc!N$10,0)</f>
        <v/>
      </c>
      <c r="W320" s="29" t="str">
        <f ca="1">OFFSET(pomoc!$AA$14,pomoc!O$10,0)</f>
        <v/>
      </c>
      <c r="X320" s="29" t="str">
        <f ca="1">OFFSET(pomoc!$AA$14,pomoc!P$10,0)</f>
        <v/>
      </c>
      <c r="Y320" s="29" t="str">
        <f ca="1">OFFSET(pomoc!$AA$14,pomoc!Q$10,0)</f>
        <v/>
      </c>
      <c r="Z320" s="29" t="str">
        <f ca="1">OFFSET(pomoc!$AA$14,pomoc!R$10,0)</f>
        <v/>
      </c>
      <c r="AA320" s="29" t="str">
        <f ca="1">OFFSET(pomoc!$AA$14,pomoc!S$10,0)</f>
        <v/>
      </c>
      <c r="AB320" s="29" t="str">
        <f ca="1">OFFSET(pomoc!$AA$14,pomoc!T$10,0)</f>
        <v/>
      </c>
      <c r="AC320" s="29" t="str">
        <f ca="1">OFFSET(pomoc!$AA$14,pomoc!U$10,0)</f>
        <v/>
      </c>
      <c r="AD320" s="29" t="str">
        <f ca="1">OFFSET(pomoc!$AA$14,pomoc!V$10,0)</f>
        <v/>
      </c>
      <c r="AE320" s="29" t="str">
        <f ca="1">OFFSET(pomoc!$AA$14,pomoc!W$10,0)</f>
        <v/>
      </c>
      <c r="AF320" s="29" t="str">
        <f ca="1">OFFSET(pomoc!$AA$14,pomoc!X$10,0)</f>
        <v/>
      </c>
      <c r="AG320" s="29" t="str">
        <f ca="1">OFFSET(pomoc!$AA$14,pomoc!Y$10,0)</f>
        <v/>
      </c>
      <c r="AH320" s="29" t="str">
        <f ca="1">OFFSET(pomoc!$AA$14,pomoc!Z$10,0)</f>
        <v/>
      </c>
      <c r="AI320" s="29" t="str">
        <f ca="1">OFFSET(pomoc!$AA$14,pomoc!AA$10,0)</f>
        <v/>
      </c>
      <c r="AJ320" s="29" t="str">
        <f ca="1">OFFSET(pomoc!$AA$14,pomoc!AB$10,0)</f>
        <v/>
      </c>
      <c r="AK320" s="29" t="str">
        <f ca="1">OFFSET(pomoc!$AA$14,pomoc!AC$10,0)</f>
        <v/>
      </c>
      <c r="AL320" s="29" t="str">
        <f ca="1">OFFSET(pomoc!$AA$14,pomoc!AD$10,0)</f>
        <v/>
      </c>
      <c r="AM320" s="29" t="str">
        <f ca="1">OFFSET(pomoc!$AA$14,pomoc!AE$10,0)</f>
        <v/>
      </c>
      <c r="AN320" s="29" t="str">
        <f ca="1">OFFSET(pomoc!$AA$14,pomoc!AF$10,0)</f>
        <v/>
      </c>
      <c r="AO320" s="29" t="str">
        <f ca="1">OFFSET(pomoc!$AA$14,pomoc!AG$10,0)</f>
        <v/>
      </c>
      <c r="AP320" s="29" t="str">
        <f ca="1">OFFSET(pomoc!$AA$14,pomoc!AH$10,0)</f>
        <v/>
      </c>
      <c r="AQ320" s="29" t="str">
        <f ca="1">OFFSET(pomoc!$AA$14,pomoc!AI$10,0)</f>
        <v/>
      </c>
      <c r="AR320" s="29" t="str">
        <f ca="1">OFFSET(pomoc!$AA$14,pomoc!AJ$10,0)</f>
        <v/>
      </c>
      <c r="AS320" s="29" t="str">
        <f ca="1">OFFSET(pomoc!$AA$14,pomoc!AK$10,0)</f>
        <v/>
      </c>
      <c r="AT320" s="29" t="str">
        <f ca="1">OFFSET(pomoc!$AA$14,pomoc!AL$10,0)</f>
        <v/>
      </c>
      <c r="AU320" s="29" t="str">
        <f ca="1">OFFSET(pomoc!$AA$14,pomoc!AM$10,0)</f>
        <v/>
      </c>
      <c r="AV320" s="29" t="str">
        <f ca="1">OFFSET(pomoc!$AA$14,pomoc!AN$10,0)</f>
        <v/>
      </c>
      <c r="AW320" s="29" t="str">
        <f ca="1">OFFSET(pomoc!$AA$14,pomoc!AO$10,0)</f>
        <v/>
      </c>
      <c r="AX320" s="29" t="str">
        <f ca="1">OFFSET(pomoc!$AA$14,pomoc!AP$10,0)</f>
        <v/>
      </c>
      <c r="AY320" s="29" t="str">
        <f ca="1">OFFSET(pomoc!$AA$14,pomoc!AQ$10,0)</f>
        <v/>
      </c>
      <c r="AZ320" s="29" t="str">
        <f ca="1">OFFSET(pomoc!$AA$14,pomoc!AR$10,0)</f>
        <v/>
      </c>
      <c r="BA320" s="29" t="str">
        <f ca="1">OFFSET(pomoc!$AA$14,pomoc!AS$10,0)</f>
        <v/>
      </c>
      <c r="BB320" s="29" t="str">
        <f ca="1">OFFSET(pomoc!$AA$14,pomoc!AT$10,0)</f>
        <v/>
      </c>
      <c r="BC320" s="29" t="str">
        <f ca="1">OFFSET(pomoc!$AA$14,pomoc!AU$10,0)</f>
        <v/>
      </c>
      <c r="BD320" s="29" t="str">
        <f ca="1">OFFSET(pomoc!$AA$14,pomoc!AV$10,0)</f>
        <v/>
      </c>
      <c r="BE320" s="29" t="str">
        <f ca="1">OFFSET(pomoc!$AA$14,pomoc!AW$10,0)</f>
        <v/>
      </c>
      <c r="BF320" s="29" t="str">
        <f ca="1">OFFSET(pomoc!$AA$14,pomoc!AX$10,0)</f>
        <v/>
      </c>
      <c r="BG320" s="29" t="str">
        <f ca="1">OFFSET(pomoc!$AA$14,pomoc!AY$10,0)</f>
        <v/>
      </c>
      <c r="BH320" s="29" t="str">
        <f ca="1">OFFSET(pomoc!$AA$14,pomoc!AZ$10,0)</f>
        <v/>
      </c>
      <c r="BI320" s="29" t="str">
        <f ca="1">OFFSET(pomoc!$AA$14,pomoc!BA$10,0)</f>
        <v/>
      </c>
      <c r="BJ320" s="29" t="str">
        <f ca="1">OFFSET(pomoc!$AA$14,pomoc!BB$10,0)</f>
        <v/>
      </c>
      <c r="BK320" s="29" t="str">
        <f ca="1">OFFSET(pomoc!$AA$14,pomoc!BC$10,0)</f>
        <v/>
      </c>
      <c r="BL320" s="29" t="str">
        <f ca="1">OFFSET(pomoc!$AA$14,pomoc!BD$10,0)</f>
        <v/>
      </c>
      <c r="BM320" s="29" t="str">
        <f ca="1">OFFSET(pomoc!$AA$14,pomoc!BE$10,0)</f>
        <v/>
      </c>
      <c r="BN320" s="29" t="str">
        <f ca="1">OFFSET(pomoc!$AA$14,pomoc!BF$10,0)</f>
        <v/>
      </c>
      <c r="BO320" s="29" t="str">
        <f ca="1">OFFSET(pomoc!$AA$14,pomoc!BG$10,0)</f>
        <v/>
      </c>
      <c r="BP320" s="29" t="str">
        <f ca="1">OFFSET(pomoc!$AA$14,pomoc!BH$10,0)</f>
        <v/>
      </c>
      <c r="BQ320" s="29" t="str">
        <f ca="1">OFFSET(pomoc!$AA$14,pomoc!BI$10,0)</f>
        <v/>
      </c>
      <c r="BR320" s="29" t="str">
        <f ca="1">OFFSET(pomoc!$AA$14,pomoc!BJ$10,0)</f>
        <v/>
      </c>
      <c r="BS320" s="29" t="str">
        <f ca="1">OFFSET(pomoc!$AA$14,pomoc!BK$10,0)</f>
        <v/>
      </c>
      <c r="BT320" s="29" t="str">
        <f ca="1">OFFSET(pomoc!$AA$14,pomoc!BL$10,0)</f>
        <v/>
      </c>
      <c r="BV320" s="32">
        <f ca="1">SUM(CA320:EK320)</f>
        <v>0</v>
      </c>
      <c r="BW320" s="32">
        <f ca="1">BV320</f>
        <v>0</v>
      </c>
      <c r="CA320" s="1">
        <f t="shared" ref="CA320:DF320" ca="1" si="151">IF(ISNUMBER(J320*J323),J320*J323,0)</f>
        <v>0</v>
      </c>
      <c r="CB320" s="1">
        <f t="shared" ca="1" si="151"/>
        <v>0</v>
      </c>
      <c r="CC320" s="1">
        <f t="shared" ca="1" si="151"/>
        <v>0</v>
      </c>
      <c r="CD320" s="1">
        <f t="shared" ca="1" si="151"/>
        <v>0</v>
      </c>
      <c r="CE320" s="1">
        <f t="shared" ca="1" si="151"/>
        <v>0</v>
      </c>
      <c r="CF320" s="1">
        <f t="shared" ca="1" si="151"/>
        <v>0</v>
      </c>
      <c r="CG320" s="1">
        <f t="shared" ca="1" si="151"/>
        <v>0</v>
      </c>
      <c r="CH320" s="1">
        <f t="shared" ca="1" si="151"/>
        <v>0</v>
      </c>
      <c r="CI320" s="1">
        <f t="shared" ca="1" si="151"/>
        <v>0</v>
      </c>
      <c r="CJ320" s="1">
        <f t="shared" ca="1" si="151"/>
        <v>0</v>
      </c>
      <c r="CK320" s="1">
        <f t="shared" ca="1" si="151"/>
        <v>0</v>
      </c>
      <c r="CL320" s="1">
        <f t="shared" ca="1" si="151"/>
        <v>0</v>
      </c>
      <c r="CM320" s="1">
        <f t="shared" ca="1" si="151"/>
        <v>0</v>
      </c>
      <c r="CN320" s="1">
        <f t="shared" ca="1" si="151"/>
        <v>0</v>
      </c>
      <c r="CO320" s="1">
        <f t="shared" ca="1" si="151"/>
        <v>0</v>
      </c>
      <c r="CP320" s="1">
        <f t="shared" ca="1" si="151"/>
        <v>0</v>
      </c>
      <c r="CQ320" s="1">
        <f t="shared" ca="1" si="151"/>
        <v>0</v>
      </c>
      <c r="CR320" s="1">
        <f t="shared" ca="1" si="151"/>
        <v>0</v>
      </c>
      <c r="CS320" s="1">
        <f t="shared" ca="1" si="151"/>
        <v>0</v>
      </c>
      <c r="CT320" s="1">
        <f t="shared" ca="1" si="151"/>
        <v>0</v>
      </c>
      <c r="CU320" s="1">
        <f t="shared" ca="1" si="151"/>
        <v>0</v>
      </c>
      <c r="CV320" s="1">
        <f t="shared" ca="1" si="151"/>
        <v>0</v>
      </c>
      <c r="CW320" s="1">
        <f t="shared" ca="1" si="151"/>
        <v>0</v>
      </c>
      <c r="CX320" s="1">
        <f t="shared" ca="1" si="151"/>
        <v>0</v>
      </c>
      <c r="CY320" s="1">
        <f t="shared" ca="1" si="151"/>
        <v>0</v>
      </c>
      <c r="CZ320" s="1">
        <f t="shared" ca="1" si="151"/>
        <v>0</v>
      </c>
      <c r="DA320" s="1">
        <f t="shared" ca="1" si="151"/>
        <v>0</v>
      </c>
      <c r="DB320" s="1">
        <f t="shared" ca="1" si="151"/>
        <v>0</v>
      </c>
      <c r="DC320" s="1">
        <f t="shared" ca="1" si="151"/>
        <v>0</v>
      </c>
      <c r="DD320" s="1">
        <f t="shared" ca="1" si="151"/>
        <v>0</v>
      </c>
      <c r="DE320" s="1">
        <f t="shared" ca="1" si="151"/>
        <v>0</v>
      </c>
      <c r="DF320" s="1">
        <f t="shared" ca="1" si="151"/>
        <v>0</v>
      </c>
      <c r="DG320" s="1">
        <f t="shared" ref="DG320:EK320" ca="1" si="152">IF(ISNUMBER(AP320*AP323),AP320*AP323,0)</f>
        <v>0</v>
      </c>
      <c r="DH320" s="1">
        <f t="shared" ca="1" si="152"/>
        <v>0</v>
      </c>
      <c r="DI320" s="1">
        <f t="shared" ca="1" si="152"/>
        <v>0</v>
      </c>
      <c r="DJ320" s="1">
        <f t="shared" ca="1" si="152"/>
        <v>0</v>
      </c>
      <c r="DK320" s="1">
        <f t="shared" ca="1" si="152"/>
        <v>0</v>
      </c>
      <c r="DL320" s="1">
        <f t="shared" ca="1" si="152"/>
        <v>0</v>
      </c>
      <c r="DM320" s="1">
        <f t="shared" ca="1" si="152"/>
        <v>0</v>
      </c>
      <c r="DN320" s="1">
        <f t="shared" ca="1" si="152"/>
        <v>0</v>
      </c>
      <c r="DO320" s="1">
        <f t="shared" ca="1" si="152"/>
        <v>0</v>
      </c>
      <c r="DP320" s="1">
        <f t="shared" ca="1" si="152"/>
        <v>0</v>
      </c>
      <c r="DQ320" s="1">
        <f t="shared" ca="1" si="152"/>
        <v>0</v>
      </c>
      <c r="DR320" s="1">
        <f t="shared" ca="1" si="152"/>
        <v>0</v>
      </c>
      <c r="DS320" s="1">
        <f t="shared" ca="1" si="152"/>
        <v>0</v>
      </c>
      <c r="DT320" s="1">
        <f t="shared" ca="1" si="152"/>
        <v>0</v>
      </c>
      <c r="DU320" s="1">
        <f t="shared" ca="1" si="152"/>
        <v>0</v>
      </c>
      <c r="DV320" s="1">
        <f t="shared" ca="1" si="152"/>
        <v>0</v>
      </c>
      <c r="DW320" s="1">
        <f t="shared" ca="1" si="152"/>
        <v>0</v>
      </c>
      <c r="DX320" s="1">
        <f t="shared" ca="1" si="152"/>
        <v>0</v>
      </c>
      <c r="DY320" s="1">
        <f t="shared" ca="1" si="152"/>
        <v>0</v>
      </c>
      <c r="DZ320" s="1">
        <f t="shared" ca="1" si="152"/>
        <v>0</v>
      </c>
      <c r="EA320" s="1">
        <f t="shared" ca="1" si="152"/>
        <v>0</v>
      </c>
      <c r="EB320" s="1">
        <f t="shared" ca="1" si="152"/>
        <v>0</v>
      </c>
      <c r="EC320" s="1">
        <f t="shared" ca="1" si="152"/>
        <v>0</v>
      </c>
      <c r="ED320" s="1">
        <f t="shared" ca="1" si="152"/>
        <v>0</v>
      </c>
      <c r="EE320" s="1">
        <f t="shared" ca="1" si="152"/>
        <v>0</v>
      </c>
      <c r="EF320" s="1">
        <f t="shared" ca="1" si="152"/>
        <v>0</v>
      </c>
      <c r="EG320" s="1">
        <f t="shared" ca="1" si="152"/>
        <v>0</v>
      </c>
      <c r="EH320" s="1">
        <f t="shared" ca="1" si="152"/>
        <v>0</v>
      </c>
      <c r="EI320" s="1">
        <f t="shared" ca="1" si="152"/>
        <v>0</v>
      </c>
      <c r="EJ320" s="1">
        <f t="shared" ca="1" si="152"/>
        <v>0</v>
      </c>
      <c r="EK320" s="1">
        <f t="shared" ca="1" si="152"/>
        <v>0</v>
      </c>
    </row>
    <row r="321" spans="3:141" x14ac:dyDescent="0.2">
      <c r="C321" s="23">
        <v>2</v>
      </c>
      <c r="D321" s="189" t="s">
        <v>121</v>
      </c>
      <c r="E321" s="190"/>
      <c r="F321" s="190"/>
      <c r="G321" s="190"/>
      <c r="H321" s="190"/>
      <c r="I321" s="191"/>
      <c r="J321" s="25" t="str">
        <f ca="1">OFFSET(pomoc!$AA$15,pomoc!B$10,0)</f>
        <v/>
      </c>
      <c r="K321" s="25" t="str">
        <f ca="1">OFFSET(pomoc!$AA$15,pomoc!C$10,0)</f>
        <v/>
      </c>
      <c r="L321" s="25" t="str">
        <f ca="1">OFFSET(pomoc!$AA$15,pomoc!D$10,0)</f>
        <v/>
      </c>
      <c r="M321" s="25" t="str">
        <f ca="1">OFFSET(pomoc!$AA$15,pomoc!E$10,0)</f>
        <v/>
      </c>
      <c r="N321" s="25" t="str">
        <f ca="1">OFFSET(pomoc!$AA$15,pomoc!F$10,0)</f>
        <v/>
      </c>
      <c r="O321" s="25" t="str">
        <f ca="1">OFFSET(pomoc!$AA$15,pomoc!G$10,0)</f>
        <v/>
      </c>
      <c r="P321" s="25" t="str">
        <f ca="1">OFFSET(pomoc!$AA$15,pomoc!H$10,0)</f>
        <v/>
      </c>
      <c r="Q321" s="25" t="str">
        <f ca="1">OFFSET(pomoc!$AA$15,pomoc!I$10,0)</f>
        <v/>
      </c>
      <c r="R321" s="25" t="str">
        <f ca="1">OFFSET(pomoc!$AA$15,pomoc!J$10,0)</f>
        <v/>
      </c>
      <c r="S321" s="25" t="str">
        <f ca="1">OFFSET(pomoc!$AA$15,pomoc!K$10,0)</f>
        <v/>
      </c>
      <c r="T321" s="25" t="str">
        <f ca="1">OFFSET(pomoc!$AA$15,pomoc!L$10,0)</f>
        <v/>
      </c>
      <c r="U321" s="25" t="str">
        <f ca="1">OFFSET(pomoc!$AA$15,pomoc!M$10,0)</f>
        <v/>
      </c>
      <c r="V321" s="25" t="str">
        <f ca="1">OFFSET(pomoc!$AA$15,pomoc!N$10,0)</f>
        <v/>
      </c>
      <c r="W321" s="25" t="str">
        <f ca="1">OFFSET(pomoc!$AA$15,pomoc!O$10,0)</f>
        <v/>
      </c>
      <c r="X321" s="25" t="str">
        <f ca="1">OFFSET(pomoc!$AA$15,pomoc!P$10,0)</f>
        <v/>
      </c>
      <c r="Y321" s="25" t="str">
        <f ca="1">OFFSET(pomoc!$AA$15,pomoc!Q$10,0)</f>
        <v/>
      </c>
      <c r="Z321" s="25" t="str">
        <f ca="1">OFFSET(pomoc!$AA$15,pomoc!R$10,0)</f>
        <v/>
      </c>
      <c r="AA321" s="25" t="str">
        <f ca="1">OFFSET(pomoc!$AA$15,pomoc!S$10,0)</f>
        <v/>
      </c>
      <c r="AB321" s="25" t="str">
        <f ca="1">OFFSET(pomoc!$AA$15,pomoc!T$10,0)</f>
        <v/>
      </c>
      <c r="AC321" s="25" t="str">
        <f ca="1">OFFSET(pomoc!$AA$15,pomoc!U$10,0)</f>
        <v/>
      </c>
      <c r="AD321" s="25" t="str">
        <f ca="1">OFFSET(pomoc!$AA$15,pomoc!V$10,0)</f>
        <v/>
      </c>
      <c r="AE321" s="25" t="str">
        <f ca="1">OFFSET(pomoc!$AA$15,pomoc!W$10,0)</f>
        <v/>
      </c>
      <c r="AF321" s="25" t="str">
        <f ca="1">OFFSET(pomoc!$AA$15,pomoc!X$10,0)</f>
        <v/>
      </c>
      <c r="AG321" s="25" t="str">
        <f ca="1">OFFSET(pomoc!$AA$15,pomoc!Y$10,0)</f>
        <v/>
      </c>
      <c r="AH321" s="25" t="str">
        <f ca="1">OFFSET(pomoc!$AA$15,pomoc!Z$10,0)</f>
        <v/>
      </c>
      <c r="AI321" s="25" t="str">
        <f ca="1">OFFSET(pomoc!$AA$15,pomoc!AA$10,0)</f>
        <v/>
      </c>
      <c r="AJ321" s="25" t="str">
        <f ca="1">OFFSET(pomoc!$AA$15,pomoc!AB$10,0)</f>
        <v/>
      </c>
      <c r="AK321" s="25" t="str">
        <f ca="1">OFFSET(pomoc!$AA$15,pomoc!AC$10,0)</f>
        <v/>
      </c>
      <c r="AL321" s="25" t="str">
        <f ca="1">OFFSET(pomoc!$AA$15,pomoc!AD$10,0)</f>
        <v/>
      </c>
      <c r="AM321" s="25" t="str">
        <f ca="1">OFFSET(pomoc!$AA$15,pomoc!AE$10,0)</f>
        <v/>
      </c>
      <c r="AN321" s="25" t="str">
        <f ca="1">OFFSET(pomoc!$AA$15,pomoc!AF$10,0)</f>
        <v/>
      </c>
      <c r="AO321" s="25" t="str">
        <f ca="1">OFFSET(pomoc!$AA$15,pomoc!AG$10,0)</f>
        <v/>
      </c>
      <c r="AP321" s="25" t="str">
        <f ca="1">OFFSET(pomoc!$AA$15,pomoc!AH$10,0)</f>
        <v/>
      </c>
      <c r="AQ321" s="25" t="str">
        <f ca="1">OFFSET(pomoc!$AA$15,pomoc!AI$10,0)</f>
        <v/>
      </c>
      <c r="AR321" s="25" t="str">
        <f ca="1">OFFSET(pomoc!$AA$15,pomoc!AJ$10,0)</f>
        <v/>
      </c>
      <c r="AS321" s="25" t="str">
        <f ca="1">OFFSET(pomoc!$AA$15,pomoc!AK$10,0)</f>
        <v/>
      </c>
      <c r="AT321" s="25" t="str">
        <f ca="1">OFFSET(pomoc!$AA$15,pomoc!AL$10,0)</f>
        <v/>
      </c>
      <c r="AU321" s="25" t="str">
        <f ca="1">OFFSET(pomoc!$AA$15,pomoc!AM$10,0)</f>
        <v/>
      </c>
      <c r="AV321" s="25" t="str">
        <f ca="1">OFFSET(pomoc!$AA$15,pomoc!AN$10,0)</f>
        <v/>
      </c>
      <c r="AW321" s="25" t="str">
        <f ca="1">OFFSET(pomoc!$AA$15,pomoc!AO$10,0)</f>
        <v/>
      </c>
      <c r="AX321" s="25" t="str">
        <f ca="1">OFFSET(pomoc!$AA$15,pomoc!AP$10,0)</f>
        <v/>
      </c>
      <c r="AY321" s="25" t="str">
        <f ca="1">OFFSET(pomoc!$AA$15,pomoc!AQ$10,0)</f>
        <v/>
      </c>
      <c r="AZ321" s="25" t="str">
        <f ca="1">OFFSET(pomoc!$AA$15,pomoc!AR$10,0)</f>
        <v/>
      </c>
      <c r="BA321" s="25" t="str">
        <f ca="1">OFFSET(pomoc!$AA$15,pomoc!AS$10,0)</f>
        <v/>
      </c>
      <c r="BB321" s="25" t="str">
        <f ca="1">OFFSET(pomoc!$AA$15,pomoc!AT$10,0)</f>
        <v/>
      </c>
      <c r="BC321" s="25" t="str">
        <f ca="1">OFFSET(pomoc!$AA$15,pomoc!AU$10,0)</f>
        <v/>
      </c>
      <c r="BD321" s="25" t="str">
        <f ca="1">OFFSET(pomoc!$AA$15,pomoc!AV$10,0)</f>
        <v/>
      </c>
      <c r="BE321" s="25" t="str">
        <f ca="1">OFFSET(pomoc!$AA$15,pomoc!AW$10,0)</f>
        <v/>
      </c>
      <c r="BF321" s="25" t="str">
        <f ca="1">OFFSET(pomoc!$AA$15,pomoc!AX$10,0)</f>
        <v/>
      </c>
      <c r="BG321" s="25" t="str">
        <f ca="1">OFFSET(pomoc!$AA$15,pomoc!AY$10,0)</f>
        <v/>
      </c>
      <c r="BH321" s="25" t="str">
        <f ca="1">OFFSET(pomoc!$AA$15,pomoc!AZ$10,0)</f>
        <v/>
      </c>
      <c r="BI321" s="25" t="str">
        <f ca="1">OFFSET(pomoc!$AA$15,pomoc!BA$10,0)</f>
        <v/>
      </c>
      <c r="BJ321" s="25" t="str">
        <f ca="1">OFFSET(pomoc!$AA$15,pomoc!BB$10,0)</f>
        <v/>
      </c>
      <c r="BK321" s="25" t="str">
        <f ca="1">OFFSET(pomoc!$AA$15,pomoc!BC$10,0)</f>
        <v/>
      </c>
      <c r="BL321" s="25" t="str">
        <f ca="1">OFFSET(pomoc!$AA$15,pomoc!BD$10,0)</f>
        <v/>
      </c>
      <c r="BM321" s="25" t="str">
        <f ca="1">OFFSET(pomoc!$AA$15,pomoc!BE$10,0)</f>
        <v/>
      </c>
      <c r="BN321" s="25" t="str">
        <f ca="1">OFFSET(pomoc!$AA$15,pomoc!BF$10,0)</f>
        <v/>
      </c>
      <c r="BO321" s="25" t="str">
        <f ca="1">OFFSET(pomoc!$AA$15,pomoc!BG$10,0)</f>
        <v/>
      </c>
      <c r="BP321" s="25" t="str">
        <f ca="1">OFFSET(pomoc!$AA$15,pomoc!BH$10,0)</f>
        <v/>
      </c>
      <c r="BQ321" s="25" t="str">
        <f ca="1">OFFSET(pomoc!$AA$15,pomoc!BI$10,0)</f>
        <v/>
      </c>
      <c r="BR321" s="25" t="str">
        <f ca="1">OFFSET(pomoc!$AA$15,pomoc!BJ$10,0)</f>
        <v/>
      </c>
      <c r="BS321" s="25" t="str">
        <f ca="1">OFFSET(pomoc!$AA$15,pomoc!BK$10,0)</f>
        <v/>
      </c>
      <c r="BT321" s="25" t="str">
        <f ca="1">OFFSET(pomoc!$AA$15,pomoc!BL$10,0)</f>
        <v/>
      </c>
      <c r="BV321" s="32">
        <f ca="1">SUM(J321:BT321)</f>
        <v>0</v>
      </c>
      <c r="BX321" s="32">
        <f ca="1">BV321</f>
        <v>0</v>
      </c>
    </row>
    <row r="322" spans="3:141" x14ac:dyDescent="0.2">
      <c r="C322" s="23">
        <v>3</v>
      </c>
      <c r="D322" s="186" t="s">
        <v>14</v>
      </c>
      <c r="E322" s="187"/>
      <c r="F322" s="187"/>
      <c r="G322" s="187"/>
      <c r="H322" s="187"/>
      <c r="I322" s="188"/>
      <c r="J322" s="25">
        <f ca="1">OFFSET(pomoc!$AA$16,pomoc!B$10,0)</f>
        <v>0</v>
      </c>
      <c r="K322" s="25">
        <f ca="1">OFFSET(pomoc!$AA$16,pomoc!C$10,0)</f>
        <v>0</v>
      </c>
      <c r="L322" s="25">
        <f ca="1">OFFSET(pomoc!$AA$16,pomoc!D$10,0)</f>
        <v>0</v>
      </c>
      <c r="M322" s="25">
        <f ca="1">OFFSET(pomoc!$AA$16,pomoc!E$10,0)</f>
        <v>0</v>
      </c>
      <c r="N322" s="25">
        <f ca="1">OFFSET(pomoc!$AA$16,pomoc!F$10,0)</f>
        <v>0</v>
      </c>
      <c r="O322" s="25">
        <f ca="1">OFFSET(pomoc!$AA$16,pomoc!G$10,0)</f>
        <v>0</v>
      </c>
      <c r="P322" s="25">
        <f ca="1">OFFSET(pomoc!$AA$16,pomoc!H$10,0)</f>
        <v>0</v>
      </c>
      <c r="Q322" s="25">
        <f ca="1">OFFSET(pomoc!$AA$16,pomoc!I$10,0)</f>
        <v>0</v>
      </c>
      <c r="R322" s="25">
        <f ca="1">OFFSET(pomoc!$AA$16,pomoc!J$10,0)</f>
        <v>0</v>
      </c>
      <c r="S322" s="25">
        <f ca="1">OFFSET(pomoc!$AA$16,pomoc!K$10,0)</f>
        <v>0</v>
      </c>
      <c r="T322" s="25">
        <f ca="1">OFFSET(pomoc!$AA$16,pomoc!L$10,0)</f>
        <v>0</v>
      </c>
      <c r="U322" s="25">
        <f ca="1">OFFSET(pomoc!$AA$16,pomoc!M$10,0)</f>
        <v>0</v>
      </c>
      <c r="V322" s="25">
        <f ca="1">OFFSET(pomoc!$AA$16,pomoc!N$10,0)</f>
        <v>0</v>
      </c>
      <c r="W322" s="25">
        <f ca="1">OFFSET(pomoc!$AA$16,pomoc!O$10,0)</f>
        <v>0</v>
      </c>
      <c r="X322" s="25">
        <f ca="1">OFFSET(pomoc!$AA$16,pomoc!P$10,0)</f>
        <v>0</v>
      </c>
      <c r="Y322" s="25">
        <f ca="1">OFFSET(pomoc!$AA$16,pomoc!Q$10,0)</f>
        <v>0</v>
      </c>
      <c r="Z322" s="25">
        <f ca="1">OFFSET(pomoc!$AA$16,pomoc!R$10,0)</f>
        <v>0</v>
      </c>
      <c r="AA322" s="25">
        <f ca="1">OFFSET(pomoc!$AA$16,pomoc!S$10,0)</f>
        <v>0</v>
      </c>
      <c r="AB322" s="25">
        <f ca="1">OFFSET(pomoc!$AA$16,pomoc!T$10,0)</f>
        <v>0</v>
      </c>
      <c r="AC322" s="25">
        <f ca="1">OFFSET(pomoc!$AA$16,pomoc!U$10,0)</f>
        <v>0</v>
      </c>
      <c r="AD322" s="25">
        <f ca="1">OFFSET(pomoc!$AA$16,pomoc!V$10,0)</f>
        <v>0</v>
      </c>
      <c r="AE322" s="25">
        <f ca="1">OFFSET(pomoc!$AA$16,pomoc!W$10,0)</f>
        <v>0</v>
      </c>
      <c r="AF322" s="25">
        <f ca="1">OFFSET(pomoc!$AA$16,pomoc!X$10,0)</f>
        <v>0</v>
      </c>
      <c r="AG322" s="25">
        <f ca="1">OFFSET(pomoc!$AA$16,pomoc!Y$10,0)</f>
        <v>0</v>
      </c>
      <c r="AH322" s="25">
        <f ca="1">OFFSET(pomoc!$AA$16,pomoc!Z$10,0)</f>
        <v>0</v>
      </c>
      <c r="AI322" s="25">
        <f ca="1">OFFSET(pomoc!$AA$16,pomoc!AA$10,0)</f>
        <v>0</v>
      </c>
      <c r="AJ322" s="25">
        <f ca="1">OFFSET(pomoc!$AA$16,pomoc!AB$10,0)</f>
        <v>0</v>
      </c>
      <c r="AK322" s="25">
        <f ca="1">OFFSET(pomoc!$AA$16,pomoc!AC$10,0)</f>
        <v>0</v>
      </c>
      <c r="AL322" s="25">
        <f ca="1">OFFSET(pomoc!$AA$16,pomoc!AD$10,0)</f>
        <v>0</v>
      </c>
      <c r="AM322" s="25">
        <f ca="1">OFFSET(pomoc!$AA$16,pomoc!AE$10,0)</f>
        <v>0</v>
      </c>
      <c r="AN322" s="25">
        <f ca="1">OFFSET(pomoc!$AA$16,pomoc!AF$10,0)</f>
        <v>0</v>
      </c>
      <c r="AO322" s="25">
        <f ca="1">OFFSET(pomoc!$AA$16,pomoc!AG$10,0)</f>
        <v>0</v>
      </c>
      <c r="AP322" s="25">
        <f ca="1">OFFSET(pomoc!$AA$16,pomoc!AH$10,0)</f>
        <v>0</v>
      </c>
      <c r="AQ322" s="25">
        <f ca="1">OFFSET(pomoc!$AA$16,pomoc!AI$10,0)</f>
        <v>0</v>
      </c>
      <c r="AR322" s="25">
        <f ca="1">OFFSET(pomoc!$AA$16,pomoc!AJ$10,0)</f>
        <v>0</v>
      </c>
      <c r="AS322" s="25">
        <f ca="1">OFFSET(pomoc!$AA$16,pomoc!AK$10,0)</f>
        <v>0</v>
      </c>
      <c r="AT322" s="25">
        <f ca="1">OFFSET(pomoc!$AA$16,pomoc!AL$10,0)</f>
        <v>0</v>
      </c>
      <c r="AU322" s="25">
        <f ca="1">OFFSET(pomoc!$AA$16,pomoc!AM$10,0)</f>
        <v>0</v>
      </c>
      <c r="AV322" s="25">
        <f ca="1">OFFSET(pomoc!$AA$16,pomoc!AN$10,0)</f>
        <v>0</v>
      </c>
      <c r="AW322" s="25">
        <f ca="1">OFFSET(pomoc!$AA$16,pomoc!AO$10,0)</f>
        <v>0</v>
      </c>
      <c r="AX322" s="25">
        <f ca="1">OFFSET(pomoc!$AA$16,pomoc!AP$10,0)</f>
        <v>0</v>
      </c>
      <c r="AY322" s="25">
        <f ca="1">OFFSET(pomoc!$AA$16,pomoc!AQ$10,0)</f>
        <v>0</v>
      </c>
      <c r="AZ322" s="25">
        <f ca="1">OFFSET(pomoc!$AA$16,pomoc!AR$10,0)</f>
        <v>0</v>
      </c>
      <c r="BA322" s="25">
        <f ca="1">OFFSET(pomoc!$AA$16,pomoc!AS$10,0)</f>
        <v>0</v>
      </c>
      <c r="BB322" s="25">
        <f ca="1">OFFSET(pomoc!$AA$16,pomoc!AT$10,0)</f>
        <v>0</v>
      </c>
      <c r="BC322" s="25">
        <f ca="1">OFFSET(pomoc!$AA$16,pomoc!AU$10,0)</f>
        <v>0</v>
      </c>
      <c r="BD322" s="25">
        <f ca="1">OFFSET(pomoc!$AA$16,pomoc!AV$10,0)</f>
        <v>0</v>
      </c>
      <c r="BE322" s="25">
        <f ca="1">OFFSET(pomoc!$AA$16,pomoc!AW$10,0)</f>
        <v>0</v>
      </c>
      <c r="BF322" s="25">
        <f ca="1">OFFSET(pomoc!$AA$16,pomoc!AX$10,0)</f>
        <v>0</v>
      </c>
      <c r="BG322" s="25">
        <f ca="1">OFFSET(pomoc!$AA$16,pomoc!AY$10,0)</f>
        <v>0</v>
      </c>
      <c r="BH322" s="25">
        <f ca="1">OFFSET(pomoc!$AA$16,pomoc!AZ$10,0)</f>
        <v>0</v>
      </c>
      <c r="BI322" s="25">
        <f ca="1">OFFSET(pomoc!$AA$16,pomoc!BA$10,0)</f>
        <v>0</v>
      </c>
      <c r="BJ322" s="25">
        <f ca="1">OFFSET(pomoc!$AA$16,pomoc!BB$10,0)</f>
        <v>0</v>
      </c>
      <c r="BK322" s="25">
        <f ca="1">OFFSET(pomoc!$AA$16,pomoc!BC$10,0)</f>
        <v>0</v>
      </c>
      <c r="BL322" s="25">
        <f ca="1">OFFSET(pomoc!$AA$16,pomoc!BD$10,0)</f>
        <v>0</v>
      </c>
      <c r="BM322" s="25">
        <f ca="1">OFFSET(pomoc!$AA$16,pomoc!BE$10,0)</f>
        <v>0</v>
      </c>
      <c r="BN322" s="25">
        <f ca="1">OFFSET(pomoc!$AA$16,pomoc!BF$10,0)</f>
        <v>0</v>
      </c>
      <c r="BO322" s="25">
        <f ca="1">OFFSET(pomoc!$AA$16,pomoc!BG$10,0)</f>
        <v>0</v>
      </c>
      <c r="BP322" s="25">
        <f ca="1">OFFSET(pomoc!$AA$16,pomoc!BH$10,0)</f>
        <v>0</v>
      </c>
      <c r="BQ322" s="25">
        <f ca="1">OFFSET(pomoc!$AA$16,pomoc!BI$10,0)</f>
        <v>0</v>
      </c>
      <c r="BR322" s="25">
        <f ca="1">OFFSET(pomoc!$AA$16,pomoc!BJ$10,0)</f>
        <v>0</v>
      </c>
      <c r="BS322" s="25">
        <f ca="1">OFFSET(pomoc!$AA$16,pomoc!BK$10,0)</f>
        <v>0</v>
      </c>
      <c r="BT322" s="25">
        <f ca="1">OFFSET(pomoc!$AA$16,pomoc!BL$10,0)</f>
        <v>0</v>
      </c>
      <c r="BV322" s="32">
        <f ca="1">SUM(J322:BT322)</f>
        <v>0</v>
      </c>
      <c r="BY322" s="32">
        <f ca="1">BV322</f>
        <v>0</v>
      </c>
    </row>
    <row r="323" spans="3:141" x14ac:dyDescent="0.2">
      <c r="C323" s="23">
        <v>4</v>
      </c>
      <c r="D323" s="189" t="s">
        <v>108</v>
      </c>
      <c r="E323" s="190"/>
      <c r="F323" s="190"/>
      <c r="G323" s="190"/>
      <c r="H323" s="190"/>
      <c r="I323" s="191"/>
      <c r="J323" s="33">
        <f ca="1">OFFSET(pomoc!$AA$17,pomoc!B$10,0)</f>
        <v>0</v>
      </c>
      <c r="K323" s="33">
        <f ca="1">OFFSET(pomoc!$AA$17,pomoc!C$10,0)</f>
        <v>0</v>
      </c>
      <c r="L323" s="33">
        <f ca="1">OFFSET(pomoc!$AA$17,pomoc!D$10,0)</f>
        <v>0</v>
      </c>
      <c r="M323" s="33">
        <f ca="1">OFFSET(pomoc!$AA$17,pomoc!E$10,0)</f>
        <v>0</v>
      </c>
      <c r="N323" s="33">
        <f ca="1">OFFSET(pomoc!$AA$17,pomoc!F$10,0)</f>
        <v>0</v>
      </c>
      <c r="O323" s="33">
        <f ca="1">OFFSET(pomoc!$AA$17,pomoc!G$10,0)</f>
        <v>0</v>
      </c>
      <c r="P323" s="33">
        <f ca="1">OFFSET(pomoc!$AA$17,pomoc!H$10,0)</f>
        <v>0</v>
      </c>
      <c r="Q323" s="33">
        <f ca="1">OFFSET(pomoc!$AA$17,pomoc!I$10,0)</f>
        <v>0</v>
      </c>
      <c r="R323" s="33">
        <f ca="1">OFFSET(pomoc!$AA$17,pomoc!J$10,0)</f>
        <v>0</v>
      </c>
      <c r="S323" s="33">
        <f ca="1">OFFSET(pomoc!$AA$17,pomoc!K$10,0)</f>
        <v>0</v>
      </c>
      <c r="T323" s="33">
        <f ca="1">OFFSET(pomoc!$AA$17,pomoc!L$10,0)</f>
        <v>0</v>
      </c>
      <c r="U323" s="33">
        <f ca="1">OFFSET(pomoc!$AA$17,pomoc!M$10,0)</f>
        <v>0</v>
      </c>
      <c r="V323" s="33">
        <f ca="1">OFFSET(pomoc!$AA$17,pomoc!N$10,0)</f>
        <v>0</v>
      </c>
      <c r="W323" s="33">
        <f ca="1">OFFSET(pomoc!$AA$17,pomoc!O$10,0)</f>
        <v>0</v>
      </c>
      <c r="X323" s="33">
        <f ca="1">OFFSET(pomoc!$AA$17,pomoc!P$10,0)</f>
        <v>0</v>
      </c>
      <c r="Y323" s="33">
        <f ca="1">OFFSET(pomoc!$AA$17,pomoc!Q$10,0)</f>
        <v>0</v>
      </c>
      <c r="Z323" s="33">
        <f ca="1">OFFSET(pomoc!$AA$17,pomoc!R$10,0)</f>
        <v>0</v>
      </c>
      <c r="AA323" s="33">
        <f ca="1">OFFSET(pomoc!$AA$17,pomoc!S$10,0)</f>
        <v>0</v>
      </c>
      <c r="AB323" s="33">
        <f ca="1">OFFSET(pomoc!$AA$17,pomoc!T$10,0)</f>
        <v>0</v>
      </c>
      <c r="AC323" s="33">
        <f ca="1">OFFSET(pomoc!$AA$17,pomoc!U$10,0)</f>
        <v>0</v>
      </c>
      <c r="AD323" s="33">
        <f ca="1">OFFSET(pomoc!$AA$17,pomoc!V$10,0)</f>
        <v>0</v>
      </c>
      <c r="AE323" s="33">
        <f ca="1">OFFSET(pomoc!$AA$17,pomoc!W$10,0)</f>
        <v>0</v>
      </c>
      <c r="AF323" s="33">
        <f ca="1">OFFSET(pomoc!$AA$17,pomoc!X$10,0)</f>
        <v>0</v>
      </c>
      <c r="AG323" s="33">
        <f ca="1">OFFSET(pomoc!$AA$17,pomoc!Y$10,0)</f>
        <v>0</v>
      </c>
      <c r="AH323" s="33">
        <f ca="1">OFFSET(pomoc!$AA$17,pomoc!Z$10,0)</f>
        <v>0</v>
      </c>
      <c r="AI323" s="33">
        <f ca="1">OFFSET(pomoc!$AA$17,pomoc!AA$10,0)</f>
        <v>0</v>
      </c>
      <c r="AJ323" s="33">
        <f ca="1">OFFSET(pomoc!$AA$17,pomoc!AB$10,0)</f>
        <v>0</v>
      </c>
      <c r="AK323" s="33">
        <f ca="1">OFFSET(pomoc!$AA$17,pomoc!AC$10,0)</f>
        <v>0</v>
      </c>
      <c r="AL323" s="33">
        <f ca="1">OFFSET(pomoc!$AA$17,pomoc!AD$10,0)</f>
        <v>0</v>
      </c>
      <c r="AM323" s="33">
        <f ca="1">OFFSET(pomoc!$AA$17,pomoc!AE$10,0)</f>
        <v>0</v>
      </c>
      <c r="AN323" s="33">
        <f ca="1">OFFSET(pomoc!$AA$17,pomoc!AF$10,0)</f>
        <v>0</v>
      </c>
      <c r="AO323" s="33">
        <f ca="1">OFFSET(pomoc!$AA$17,pomoc!AG$10,0)</f>
        <v>0</v>
      </c>
      <c r="AP323" s="33">
        <f ca="1">OFFSET(pomoc!$AA$17,pomoc!AH$10,0)</f>
        <v>0</v>
      </c>
      <c r="AQ323" s="33">
        <f ca="1">OFFSET(pomoc!$AA$17,pomoc!AI$10,0)</f>
        <v>0</v>
      </c>
      <c r="AR323" s="33">
        <f ca="1">OFFSET(pomoc!$AA$17,pomoc!AJ$10,0)</f>
        <v>0</v>
      </c>
      <c r="AS323" s="33">
        <f ca="1">OFFSET(pomoc!$AA$17,pomoc!AK$10,0)</f>
        <v>0</v>
      </c>
      <c r="AT323" s="33">
        <f ca="1">OFFSET(pomoc!$AA$17,pomoc!AL$10,0)</f>
        <v>0</v>
      </c>
      <c r="AU323" s="33">
        <f ca="1">OFFSET(pomoc!$AA$17,pomoc!AM$10,0)</f>
        <v>0</v>
      </c>
      <c r="AV323" s="33">
        <f ca="1">OFFSET(pomoc!$AA$17,pomoc!AN$10,0)</f>
        <v>0</v>
      </c>
      <c r="AW323" s="33">
        <f ca="1">OFFSET(pomoc!$AA$17,pomoc!AO$10,0)</f>
        <v>0</v>
      </c>
      <c r="AX323" s="33">
        <f ca="1">OFFSET(pomoc!$AA$17,pomoc!AP$10,0)</f>
        <v>0</v>
      </c>
      <c r="AY323" s="33">
        <f ca="1">OFFSET(pomoc!$AA$17,pomoc!AQ$10,0)</f>
        <v>0</v>
      </c>
      <c r="AZ323" s="33">
        <f ca="1">OFFSET(pomoc!$AA$17,pomoc!AR$10,0)</f>
        <v>0</v>
      </c>
      <c r="BA323" s="33">
        <f ca="1">OFFSET(pomoc!$AA$17,pomoc!AS$10,0)</f>
        <v>0</v>
      </c>
      <c r="BB323" s="33">
        <f ca="1">OFFSET(pomoc!$AA$17,pomoc!AT$10,0)</f>
        <v>0</v>
      </c>
      <c r="BC323" s="33">
        <f ca="1">OFFSET(pomoc!$AA$17,pomoc!AU$10,0)</f>
        <v>0</v>
      </c>
      <c r="BD323" s="33">
        <f ca="1">OFFSET(pomoc!$AA$17,pomoc!AV$10,0)</f>
        <v>0</v>
      </c>
      <c r="BE323" s="33">
        <f ca="1">OFFSET(pomoc!$AA$17,pomoc!AW$10,0)</f>
        <v>0</v>
      </c>
      <c r="BF323" s="33">
        <f ca="1">OFFSET(pomoc!$AA$17,pomoc!AX$10,0)</f>
        <v>0</v>
      </c>
      <c r="BG323" s="33">
        <f ca="1">OFFSET(pomoc!$AA$17,pomoc!AY$10,0)</f>
        <v>0</v>
      </c>
      <c r="BH323" s="33">
        <f ca="1">OFFSET(pomoc!$AA$17,pomoc!AZ$10,0)</f>
        <v>0</v>
      </c>
      <c r="BI323" s="33">
        <f ca="1">OFFSET(pomoc!$AA$17,pomoc!BA$10,0)</f>
        <v>0</v>
      </c>
      <c r="BJ323" s="33">
        <f ca="1">OFFSET(pomoc!$AA$17,pomoc!BB$10,0)</f>
        <v>0</v>
      </c>
      <c r="BK323" s="33">
        <f ca="1">OFFSET(pomoc!$AA$17,pomoc!BC$10,0)</f>
        <v>0</v>
      </c>
      <c r="BL323" s="33">
        <f ca="1">OFFSET(pomoc!$AA$17,pomoc!BD$10,0)</f>
        <v>0</v>
      </c>
      <c r="BM323" s="33">
        <f ca="1">OFFSET(pomoc!$AA$17,pomoc!BE$10,0)</f>
        <v>0</v>
      </c>
      <c r="BN323" s="33">
        <f ca="1">OFFSET(pomoc!$AA$17,pomoc!BF$10,0)</f>
        <v>0</v>
      </c>
      <c r="BO323" s="33">
        <f ca="1">OFFSET(pomoc!$AA$17,pomoc!BG$10,0)</f>
        <v>0</v>
      </c>
      <c r="BP323" s="33">
        <f ca="1">OFFSET(pomoc!$AA$17,pomoc!BH$10,0)</f>
        <v>0</v>
      </c>
      <c r="BQ323" s="33">
        <f ca="1">OFFSET(pomoc!$AA$17,pomoc!BI$10,0)</f>
        <v>0</v>
      </c>
      <c r="BR323" s="33">
        <f ca="1">OFFSET(pomoc!$AA$17,pomoc!BJ$10,0)</f>
        <v>0</v>
      </c>
      <c r="BS323" s="33">
        <f ca="1">OFFSET(pomoc!$AA$17,pomoc!BK$10,0)</f>
        <v>0</v>
      </c>
      <c r="BT323" s="33">
        <f ca="1">OFFSET(pomoc!$AA$17,pomoc!BL$10,0)</f>
        <v>0</v>
      </c>
    </row>
    <row r="324" spans="3:141" x14ac:dyDescent="0.2">
      <c r="C324" s="23">
        <v>5</v>
      </c>
      <c r="D324" s="189" t="s">
        <v>122</v>
      </c>
      <c r="E324" s="190"/>
      <c r="F324" s="190"/>
      <c r="G324" s="190"/>
      <c r="H324" s="190"/>
      <c r="I324" s="191"/>
      <c r="J324" s="21" t="str">
        <f t="shared" ref="J324:AO324" ca="1" si="153">IF(ISTEXT(J317),IF($BV320=0,0,CA320/$BV320),"")</f>
        <v/>
      </c>
      <c r="K324" s="21" t="str">
        <f t="shared" ca="1" si="153"/>
        <v/>
      </c>
      <c r="L324" s="21" t="str">
        <f t="shared" ca="1" si="153"/>
        <v/>
      </c>
      <c r="M324" s="21" t="str">
        <f t="shared" ca="1" si="153"/>
        <v/>
      </c>
      <c r="N324" s="21" t="str">
        <f t="shared" ca="1" si="153"/>
        <v/>
      </c>
      <c r="O324" s="21" t="str">
        <f t="shared" ca="1" si="153"/>
        <v/>
      </c>
      <c r="P324" s="21" t="str">
        <f t="shared" ca="1" si="153"/>
        <v/>
      </c>
      <c r="Q324" s="21" t="str">
        <f t="shared" ca="1" si="153"/>
        <v/>
      </c>
      <c r="R324" s="21" t="str">
        <f t="shared" ca="1" si="153"/>
        <v/>
      </c>
      <c r="S324" s="21" t="str">
        <f t="shared" ca="1" si="153"/>
        <v/>
      </c>
      <c r="T324" s="21" t="str">
        <f t="shared" ca="1" si="153"/>
        <v/>
      </c>
      <c r="U324" s="21" t="str">
        <f t="shared" ca="1" si="153"/>
        <v/>
      </c>
      <c r="V324" s="21" t="str">
        <f t="shared" ca="1" si="153"/>
        <v/>
      </c>
      <c r="W324" s="21" t="str">
        <f t="shared" ca="1" si="153"/>
        <v/>
      </c>
      <c r="X324" s="21" t="str">
        <f t="shared" ca="1" si="153"/>
        <v/>
      </c>
      <c r="Y324" s="21" t="str">
        <f t="shared" ca="1" si="153"/>
        <v/>
      </c>
      <c r="Z324" s="21" t="str">
        <f t="shared" ca="1" si="153"/>
        <v/>
      </c>
      <c r="AA324" s="21" t="str">
        <f t="shared" ca="1" si="153"/>
        <v/>
      </c>
      <c r="AB324" s="21" t="str">
        <f t="shared" ca="1" si="153"/>
        <v/>
      </c>
      <c r="AC324" s="21" t="str">
        <f t="shared" ca="1" si="153"/>
        <v/>
      </c>
      <c r="AD324" s="21" t="str">
        <f t="shared" ca="1" si="153"/>
        <v/>
      </c>
      <c r="AE324" s="21" t="str">
        <f t="shared" ca="1" si="153"/>
        <v/>
      </c>
      <c r="AF324" s="21" t="str">
        <f t="shared" ca="1" si="153"/>
        <v/>
      </c>
      <c r="AG324" s="21" t="str">
        <f t="shared" ca="1" si="153"/>
        <v/>
      </c>
      <c r="AH324" s="21" t="str">
        <f t="shared" ca="1" si="153"/>
        <v/>
      </c>
      <c r="AI324" s="21" t="str">
        <f t="shared" ca="1" si="153"/>
        <v/>
      </c>
      <c r="AJ324" s="21" t="str">
        <f t="shared" ca="1" si="153"/>
        <v/>
      </c>
      <c r="AK324" s="21" t="str">
        <f t="shared" ca="1" si="153"/>
        <v/>
      </c>
      <c r="AL324" s="21" t="str">
        <f t="shared" ca="1" si="153"/>
        <v/>
      </c>
      <c r="AM324" s="21" t="str">
        <f t="shared" ca="1" si="153"/>
        <v/>
      </c>
      <c r="AN324" s="21" t="str">
        <f t="shared" ca="1" si="153"/>
        <v/>
      </c>
      <c r="AO324" s="21" t="str">
        <f t="shared" ca="1" si="153"/>
        <v/>
      </c>
      <c r="AP324" s="21" t="str">
        <f t="shared" ref="AP324:BT324" ca="1" si="154">IF(ISTEXT(AP317),IF($BV320=0,0,DG320/$BV320),"")</f>
        <v/>
      </c>
      <c r="AQ324" s="21" t="str">
        <f t="shared" ca="1" si="154"/>
        <v/>
      </c>
      <c r="AR324" s="21" t="str">
        <f t="shared" ca="1" si="154"/>
        <v/>
      </c>
      <c r="AS324" s="21" t="str">
        <f t="shared" ca="1" si="154"/>
        <v/>
      </c>
      <c r="AT324" s="21" t="str">
        <f t="shared" ca="1" si="154"/>
        <v/>
      </c>
      <c r="AU324" s="21" t="str">
        <f t="shared" ca="1" si="154"/>
        <v/>
      </c>
      <c r="AV324" s="21" t="str">
        <f t="shared" ca="1" si="154"/>
        <v/>
      </c>
      <c r="AW324" s="21" t="str">
        <f t="shared" ca="1" si="154"/>
        <v/>
      </c>
      <c r="AX324" s="21" t="str">
        <f t="shared" ca="1" si="154"/>
        <v/>
      </c>
      <c r="AY324" s="21" t="str">
        <f t="shared" ca="1" si="154"/>
        <v/>
      </c>
      <c r="AZ324" s="21" t="str">
        <f t="shared" ca="1" si="154"/>
        <v/>
      </c>
      <c r="BA324" s="21" t="str">
        <f t="shared" ca="1" si="154"/>
        <v/>
      </c>
      <c r="BB324" s="21" t="str">
        <f t="shared" ca="1" si="154"/>
        <v/>
      </c>
      <c r="BC324" s="21" t="str">
        <f t="shared" ca="1" si="154"/>
        <v/>
      </c>
      <c r="BD324" s="21" t="str">
        <f t="shared" ca="1" si="154"/>
        <v/>
      </c>
      <c r="BE324" s="21" t="str">
        <f t="shared" ca="1" si="154"/>
        <v/>
      </c>
      <c r="BF324" s="21" t="str">
        <f t="shared" ca="1" si="154"/>
        <v/>
      </c>
      <c r="BG324" s="21" t="str">
        <f t="shared" ca="1" si="154"/>
        <v/>
      </c>
      <c r="BH324" s="21" t="str">
        <f t="shared" ca="1" si="154"/>
        <v/>
      </c>
      <c r="BI324" s="21" t="str">
        <f t="shared" ca="1" si="154"/>
        <v/>
      </c>
      <c r="BJ324" s="21" t="str">
        <f t="shared" ca="1" si="154"/>
        <v/>
      </c>
      <c r="BK324" s="21" t="str">
        <f t="shared" ca="1" si="154"/>
        <v/>
      </c>
      <c r="BL324" s="21" t="str">
        <f t="shared" ca="1" si="154"/>
        <v/>
      </c>
      <c r="BM324" s="21" t="str">
        <f t="shared" ca="1" si="154"/>
        <v/>
      </c>
      <c r="BN324" s="21" t="str">
        <f t="shared" ca="1" si="154"/>
        <v/>
      </c>
      <c r="BO324" s="21" t="str">
        <f t="shared" ca="1" si="154"/>
        <v/>
      </c>
      <c r="BP324" s="21" t="str">
        <f t="shared" ca="1" si="154"/>
        <v/>
      </c>
      <c r="BQ324" s="21" t="str">
        <f t="shared" ca="1" si="154"/>
        <v/>
      </c>
      <c r="BR324" s="21" t="str">
        <f t="shared" ca="1" si="154"/>
        <v/>
      </c>
      <c r="BS324" s="21" t="str">
        <f t="shared" ca="1" si="154"/>
        <v/>
      </c>
      <c r="BT324" s="21" t="str">
        <f t="shared" ca="1" si="154"/>
        <v/>
      </c>
    </row>
    <row r="325" spans="3:141" x14ac:dyDescent="0.2">
      <c r="C325" s="23">
        <v>6</v>
      </c>
      <c r="D325" s="189" t="s">
        <v>20</v>
      </c>
      <c r="E325" s="190"/>
      <c r="F325" s="190"/>
      <c r="G325" s="190"/>
      <c r="H325" s="190"/>
      <c r="I325" s="191"/>
      <c r="J325" s="41" t="str">
        <f ca="1">IF(ISNUMBER(J324),J324*jst!#REF!,"")</f>
        <v/>
      </c>
      <c r="K325" s="41" t="str">
        <f ca="1">IF(ISNUMBER(K324),K324*jst!#REF!,"")</f>
        <v/>
      </c>
      <c r="L325" s="41" t="str">
        <f ca="1">IF(ISNUMBER(L324),L324*jst!#REF!,"")</f>
        <v/>
      </c>
      <c r="M325" s="41" t="str">
        <f ca="1">IF(ISNUMBER(M324),M324*jst!#REF!,"")</f>
        <v/>
      </c>
      <c r="N325" s="41" t="str">
        <f ca="1">IF(ISNUMBER(N324),N324*jst!#REF!,"")</f>
        <v/>
      </c>
      <c r="O325" s="41" t="str">
        <f ca="1">IF(ISNUMBER(O324),O324*jst!#REF!,"")</f>
        <v/>
      </c>
      <c r="P325" s="41" t="str">
        <f ca="1">IF(ISNUMBER(P324),P324*jst!#REF!,"")</f>
        <v/>
      </c>
      <c r="Q325" s="41" t="str">
        <f ca="1">IF(ISNUMBER(Q324),Q324*jst!#REF!,"")</f>
        <v/>
      </c>
      <c r="R325" s="41" t="str">
        <f ca="1">IF(ISNUMBER(R324),R324*jst!#REF!,"")</f>
        <v/>
      </c>
      <c r="S325" s="41" t="str">
        <f ca="1">IF(ISNUMBER(S324),S324*jst!#REF!,"")</f>
        <v/>
      </c>
      <c r="T325" s="41" t="str">
        <f ca="1">IF(ISNUMBER(T324),T324*jst!#REF!,"")</f>
        <v/>
      </c>
      <c r="U325" s="41" t="str">
        <f ca="1">IF(ISNUMBER(U324),U324*jst!#REF!,"")</f>
        <v/>
      </c>
      <c r="V325" s="41" t="str">
        <f ca="1">IF(ISNUMBER(V324),V324*jst!#REF!,"")</f>
        <v/>
      </c>
      <c r="W325" s="41" t="str">
        <f ca="1">IF(ISNUMBER(W324),W324*jst!#REF!,"")</f>
        <v/>
      </c>
      <c r="X325" s="41" t="str">
        <f ca="1">IF(ISNUMBER(X324),X324*jst!#REF!,"")</f>
        <v/>
      </c>
      <c r="Y325" s="41" t="str">
        <f ca="1">IF(ISNUMBER(Y324),Y324*jst!#REF!,"")</f>
        <v/>
      </c>
      <c r="Z325" s="41" t="str">
        <f ca="1">IF(ISNUMBER(Z324),Z324*jst!#REF!,"")</f>
        <v/>
      </c>
      <c r="AA325" s="41" t="str">
        <f ca="1">IF(ISNUMBER(AA324),AA324*jst!#REF!,"")</f>
        <v/>
      </c>
      <c r="AB325" s="41" t="str">
        <f ca="1">IF(ISNUMBER(AB324),AB324*jst!#REF!,"")</f>
        <v/>
      </c>
      <c r="AC325" s="41" t="str">
        <f ca="1">IF(ISNUMBER(AC324),AC324*jst!#REF!,"")</f>
        <v/>
      </c>
      <c r="AD325" s="41" t="str">
        <f ca="1">IF(ISNUMBER(AD324),AD324*jst!#REF!,"")</f>
        <v/>
      </c>
      <c r="AE325" s="41" t="str">
        <f ca="1">IF(ISNUMBER(AE324),AE324*jst!#REF!,"")</f>
        <v/>
      </c>
      <c r="AF325" s="41" t="str">
        <f ca="1">IF(ISNUMBER(AF324),AF324*jst!#REF!,"")</f>
        <v/>
      </c>
      <c r="AG325" s="41" t="str">
        <f ca="1">IF(ISNUMBER(AG324),AG324*jst!#REF!,"")</f>
        <v/>
      </c>
      <c r="AH325" s="41" t="str">
        <f ca="1">IF(ISNUMBER(AH324),AH324*jst!#REF!,"")</f>
        <v/>
      </c>
      <c r="AI325" s="41" t="str">
        <f ca="1">IF(ISNUMBER(AI324),AI324*jst!#REF!,"")</f>
        <v/>
      </c>
      <c r="AJ325" s="41" t="str">
        <f ca="1">IF(ISNUMBER(AJ324),AJ324*jst!#REF!,"")</f>
        <v/>
      </c>
      <c r="AK325" s="41" t="str">
        <f ca="1">IF(ISNUMBER(AK324),AK324*jst!#REF!,"")</f>
        <v/>
      </c>
      <c r="AL325" s="41" t="str">
        <f ca="1">IF(ISNUMBER(AL324),AL324*jst!#REF!,"")</f>
        <v/>
      </c>
      <c r="AM325" s="41" t="str">
        <f ca="1">IF(ISNUMBER(AM324),AM324*jst!#REF!,"")</f>
        <v/>
      </c>
      <c r="AN325" s="41" t="str">
        <f ca="1">IF(ISNUMBER(AN324),AN324*jst!#REF!,"")</f>
        <v/>
      </c>
      <c r="AO325" s="41" t="str">
        <f ca="1">IF(ISNUMBER(AO324),AO324*jst!#REF!,"")</f>
        <v/>
      </c>
      <c r="AP325" s="41" t="str">
        <f ca="1">IF(ISNUMBER(AP324),AP324*jst!#REF!,"")</f>
        <v/>
      </c>
      <c r="AQ325" s="41" t="str">
        <f ca="1">IF(ISNUMBER(AQ324),AQ324*jst!#REF!,"")</f>
        <v/>
      </c>
      <c r="AR325" s="41" t="str">
        <f ca="1">IF(ISNUMBER(AR324),AR324*jst!#REF!,"")</f>
        <v/>
      </c>
      <c r="AS325" s="41" t="str">
        <f ca="1">IF(ISNUMBER(AS324),AS324*jst!#REF!,"")</f>
        <v/>
      </c>
      <c r="AT325" s="41" t="str">
        <f ca="1">IF(ISNUMBER(AT324),AT324*jst!#REF!,"")</f>
        <v/>
      </c>
      <c r="AU325" s="41" t="str">
        <f ca="1">IF(ISNUMBER(AU324),AU324*jst!#REF!,"")</f>
        <v/>
      </c>
      <c r="AV325" s="41" t="str">
        <f ca="1">IF(ISNUMBER(AV324),AV324*jst!#REF!,"")</f>
        <v/>
      </c>
      <c r="AW325" s="41" t="str">
        <f ca="1">IF(ISNUMBER(AW324),AW324*jst!#REF!,"")</f>
        <v/>
      </c>
      <c r="AX325" s="41" t="str">
        <f ca="1">IF(ISNUMBER(AX324),AX324*jst!#REF!,"")</f>
        <v/>
      </c>
      <c r="AY325" s="41" t="str">
        <f ca="1">IF(ISNUMBER(AY324),AY324*jst!#REF!,"")</f>
        <v/>
      </c>
      <c r="AZ325" s="41" t="str">
        <f ca="1">IF(ISNUMBER(AZ324),AZ324*jst!#REF!,"")</f>
        <v/>
      </c>
      <c r="BA325" s="41" t="str">
        <f ca="1">IF(ISNUMBER(BA324),BA324*jst!#REF!,"")</f>
        <v/>
      </c>
      <c r="BB325" s="41" t="str">
        <f ca="1">IF(ISNUMBER(BB324),BB324*jst!#REF!,"")</f>
        <v/>
      </c>
      <c r="BC325" s="41" t="str">
        <f ca="1">IF(ISNUMBER(BC324),BC324*jst!#REF!,"")</f>
        <v/>
      </c>
      <c r="BD325" s="41" t="str">
        <f ca="1">IF(ISNUMBER(BD324),BD324*jst!#REF!,"")</f>
        <v/>
      </c>
      <c r="BE325" s="41" t="str">
        <f ca="1">IF(ISNUMBER(BE324),BE324*jst!#REF!,"")</f>
        <v/>
      </c>
      <c r="BF325" s="41" t="str">
        <f ca="1">IF(ISNUMBER(BF324),BF324*jst!#REF!,"")</f>
        <v/>
      </c>
      <c r="BG325" s="41" t="str">
        <f ca="1">IF(ISNUMBER(BG324),BG324*jst!#REF!,"")</f>
        <v/>
      </c>
      <c r="BH325" s="41" t="str">
        <f ca="1">IF(ISNUMBER(BH324),BH324*jst!#REF!,"")</f>
        <v/>
      </c>
      <c r="BI325" s="41" t="str">
        <f ca="1">IF(ISNUMBER(BI324),BI324*jst!#REF!,"")</f>
        <v/>
      </c>
      <c r="BJ325" s="41" t="str">
        <f ca="1">IF(ISNUMBER(BJ324),BJ324*jst!#REF!,"")</f>
        <v/>
      </c>
      <c r="BK325" s="41" t="str">
        <f ca="1">IF(ISNUMBER(BK324),BK324*jst!#REF!,"")</f>
        <v/>
      </c>
      <c r="BL325" s="41" t="str">
        <f ca="1">IF(ISNUMBER(BL324),BL324*jst!#REF!,"")</f>
        <v/>
      </c>
      <c r="BM325" s="41" t="str">
        <f ca="1">IF(ISNUMBER(BM324),BM324*jst!#REF!,"")</f>
        <v/>
      </c>
      <c r="BN325" s="41" t="str">
        <f ca="1">IF(ISNUMBER(BN324),BN324*jst!#REF!,"")</f>
        <v/>
      </c>
      <c r="BO325" s="41" t="str">
        <f ca="1">IF(ISNUMBER(BO324),BO324*jst!#REF!,"")</f>
        <v/>
      </c>
      <c r="BP325" s="41" t="str">
        <f ca="1">IF(ISNUMBER(BP324),BP324*jst!#REF!,"")</f>
        <v/>
      </c>
      <c r="BQ325" s="41" t="str">
        <f ca="1">IF(ISNUMBER(BQ324),BQ324*jst!#REF!,"")</f>
        <v/>
      </c>
      <c r="BR325" s="41" t="str">
        <f ca="1">IF(ISNUMBER(BR324),BR324*jst!#REF!,"")</f>
        <v/>
      </c>
      <c r="BS325" s="41" t="str">
        <f ca="1">IF(ISNUMBER(BS324),BS324*jst!#REF!,"")</f>
        <v/>
      </c>
      <c r="BT325" s="41" t="str">
        <f ca="1">IF(ISNUMBER(BT324),BT324*jst!#REF!,"")</f>
        <v/>
      </c>
    </row>
    <row r="326" spans="3:141" ht="13.5" thickBot="1" x14ac:dyDescent="0.25">
      <c r="C326" s="23">
        <v>7</v>
      </c>
      <c r="D326" s="171" t="s">
        <v>19</v>
      </c>
      <c r="E326" s="172"/>
      <c r="F326" s="172"/>
      <c r="G326" s="172"/>
      <c r="H326" s="172"/>
      <c r="I326" s="173"/>
      <c r="J326" s="48" t="str">
        <f t="shared" ref="J326:AO326" ca="1" si="155">IF(ISNUMBER(J325),J325*12,"")</f>
        <v/>
      </c>
      <c r="K326" s="48" t="str">
        <f t="shared" ca="1" si="155"/>
        <v/>
      </c>
      <c r="L326" s="48" t="str">
        <f t="shared" ca="1" si="155"/>
        <v/>
      </c>
      <c r="M326" s="48" t="str">
        <f t="shared" ca="1" si="155"/>
        <v/>
      </c>
      <c r="N326" s="48" t="str">
        <f t="shared" ca="1" si="155"/>
        <v/>
      </c>
      <c r="O326" s="48" t="str">
        <f t="shared" ca="1" si="155"/>
        <v/>
      </c>
      <c r="P326" s="48" t="str">
        <f t="shared" ca="1" si="155"/>
        <v/>
      </c>
      <c r="Q326" s="48" t="str">
        <f t="shared" ca="1" si="155"/>
        <v/>
      </c>
      <c r="R326" s="48" t="str">
        <f t="shared" ca="1" si="155"/>
        <v/>
      </c>
      <c r="S326" s="48" t="str">
        <f t="shared" ca="1" si="155"/>
        <v/>
      </c>
      <c r="T326" s="48" t="str">
        <f t="shared" ca="1" si="155"/>
        <v/>
      </c>
      <c r="U326" s="48" t="str">
        <f t="shared" ca="1" si="155"/>
        <v/>
      </c>
      <c r="V326" s="48" t="str">
        <f t="shared" ca="1" si="155"/>
        <v/>
      </c>
      <c r="W326" s="48" t="str">
        <f t="shared" ca="1" si="155"/>
        <v/>
      </c>
      <c r="X326" s="48" t="str">
        <f t="shared" ca="1" si="155"/>
        <v/>
      </c>
      <c r="Y326" s="48" t="str">
        <f t="shared" ca="1" si="155"/>
        <v/>
      </c>
      <c r="Z326" s="48" t="str">
        <f t="shared" ca="1" si="155"/>
        <v/>
      </c>
      <c r="AA326" s="48" t="str">
        <f t="shared" ca="1" si="155"/>
        <v/>
      </c>
      <c r="AB326" s="48" t="str">
        <f t="shared" ca="1" si="155"/>
        <v/>
      </c>
      <c r="AC326" s="48" t="str">
        <f t="shared" ca="1" si="155"/>
        <v/>
      </c>
      <c r="AD326" s="48" t="str">
        <f t="shared" ca="1" si="155"/>
        <v/>
      </c>
      <c r="AE326" s="48" t="str">
        <f t="shared" ca="1" si="155"/>
        <v/>
      </c>
      <c r="AF326" s="48" t="str">
        <f t="shared" ca="1" si="155"/>
        <v/>
      </c>
      <c r="AG326" s="48" t="str">
        <f t="shared" ca="1" si="155"/>
        <v/>
      </c>
      <c r="AH326" s="48" t="str">
        <f t="shared" ca="1" si="155"/>
        <v/>
      </c>
      <c r="AI326" s="48" t="str">
        <f t="shared" ca="1" si="155"/>
        <v/>
      </c>
      <c r="AJ326" s="48" t="str">
        <f t="shared" ca="1" si="155"/>
        <v/>
      </c>
      <c r="AK326" s="48" t="str">
        <f t="shared" ca="1" si="155"/>
        <v/>
      </c>
      <c r="AL326" s="48" t="str">
        <f t="shared" ca="1" si="155"/>
        <v/>
      </c>
      <c r="AM326" s="48" t="str">
        <f t="shared" ca="1" si="155"/>
        <v/>
      </c>
      <c r="AN326" s="48" t="str">
        <f t="shared" ca="1" si="155"/>
        <v/>
      </c>
      <c r="AO326" s="48" t="str">
        <f t="shared" ca="1" si="155"/>
        <v/>
      </c>
      <c r="AP326" s="48" t="str">
        <f t="shared" ref="AP326:BT326" ca="1" si="156">IF(ISNUMBER(AP325),AP325*12,"")</f>
        <v/>
      </c>
      <c r="AQ326" s="48" t="str">
        <f t="shared" ca="1" si="156"/>
        <v/>
      </c>
      <c r="AR326" s="48" t="str">
        <f t="shared" ca="1" si="156"/>
        <v/>
      </c>
      <c r="AS326" s="48" t="str">
        <f t="shared" ca="1" si="156"/>
        <v/>
      </c>
      <c r="AT326" s="48" t="str">
        <f t="shared" ca="1" si="156"/>
        <v/>
      </c>
      <c r="AU326" s="48" t="str">
        <f t="shared" ca="1" si="156"/>
        <v/>
      </c>
      <c r="AV326" s="48" t="str">
        <f t="shared" ca="1" si="156"/>
        <v/>
      </c>
      <c r="AW326" s="48" t="str">
        <f t="shared" ca="1" si="156"/>
        <v/>
      </c>
      <c r="AX326" s="48" t="str">
        <f t="shared" ca="1" si="156"/>
        <v/>
      </c>
      <c r="AY326" s="48" t="str">
        <f t="shared" ca="1" si="156"/>
        <v/>
      </c>
      <c r="AZ326" s="48" t="str">
        <f t="shared" ca="1" si="156"/>
        <v/>
      </c>
      <c r="BA326" s="48" t="str">
        <f t="shared" ca="1" si="156"/>
        <v/>
      </c>
      <c r="BB326" s="48" t="str">
        <f t="shared" ca="1" si="156"/>
        <v/>
      </c>
      <c r="BC326" s="48" t="str">
        <f t="shared" ca="1" si="156"/>
        <v/>
      </c>
      <c r="BD326" s="48" t="str">
        <f t="shared" ca="1" si="156"/>
        <v/>
      </c>
      <c r="BE326" s="48" t="str">
        <f t="shared" ca="1" si="156"/>
        <v/>
      </c>
      <c r="BF326" s="48" t="str">
        <f t="shared" ca="1" si="156"/>
        <v/>
      </c>
      <c r="BG326" s="48" t="str">
        <f t="shared" ca="1" si="156"/>
        <v/>
      </c>
      <c r="BH326" s="48" t="str">
        <f t="shared" ca="1" si="156"/>
        <v/>
      </c>
      <c r="BI326" s="48" t="str">
        <f t="shared" ca="1" si="156"/>
        <v/>
      </c>
      <c r="BJ326" s="48" t="str">
        <f t="shared" ca="1" si="156"/>
        <v/>
      </c>
      <c r="BK326" s="48" t="str">
        <f t="shared" ca="1" si="156"/>
        <v/>
      </c>
      <c r="BL326" s="48" t="str">
        <f t="shared" ca="1" si="156"/>
        <v/>
      </c>
      <c r="BM326" s="48" t="str">
        <f t="shared" ca="1" si="156"/>
        <v/>
      </c>
      <c r="BN326" s="48" t="str">
        <f t="shared" ca="1" si="156"/>
        <v/>
      </c>
      <c r="BO326" s="48" t="str">
        <f t="shared" ca="1" si="156"/>
        <v/>
      </c>
      <c r="BP326" s="48" t="str">
        <f t="shared" ca="1" si="156"/>
        <v/>
      </c>
      <c r="BQ326" s="48" t="str">
        <f t="shared" ca="1" si="156"/>
        <v/>
      </c>
      <c r="BR326" s="48" t="str">
        <f t="shared" ca="1" si="156"/>
        <v/>
      </c>
      <c r="BS326" s="48" t="str">
        <f t="shared" ca="1" si="156"/>
        <v/>
      </c>
      <c r="BT326" s="48" t="str">
        <f t="shared" ca="1" si="156"/>
        <v/>
      </c>
    </row>
    <row r="327" spans="3:141" ht="13.5" thickBot="1" x14ac:dyDescent="0.25"/>
    <row r="328" spans="3:141" ht="13.5" thickBot="1" x14ac:dyDescent="0.25">
      <c r="C328" s="174" t="s">
        <v>15</v>
      </c>
      <c r="D328" s="176" t="s">
        <v>18</v>
      </c>
      <c r="E328" s="177"/>
      <c r="F328" s="195" t="str">
        <f>pomoc!AB$6</f>
        <v/>
      </c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7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2"/>
    </row>
    <row r="329" spans="3:141" x14ac:dyDescent="0.2">
      <c r="C329" s="175"/>
      <c r="D329" s="178" t="s">
        <v>13</v>
      </c>
      <c r="E329" s="179"/>
      <c r="F329" s="196" t="str">
        <f>pomoc!AB$5</f>
        <v>p27</v>
      </c>
      <c r="G329" s="181"/>
      <c r="H329" s="178" t="s">
        <v>21</v>
      </c>
      <c r="I329" s="179"/>
      <c r="J329" s="28">
        <f ca="1">OFFSET(pomoc!$AB$12,pomoc!B$10,0)</f>
        <v>0</v>
      </c>
      <c r="K329" s="28">
        <f ca="1">OFFSET(pomoc!$AB$12,pomoc!C$10,0)</f>
        <v>0</v>
      </c>
      <c r="L329" s="28">
        <f ca="1">OFFSET(pomoc!$AB$12,pomoc!D$10,0)</f>
        <v>0</v>
      </c>
      <c r="M329" s="28">
        <f ca="1">OFFSET(pomoc!$AB$12,pomoc!E$10,0)</f>
        <v>0</v>
      </c>
      <c r="N329" s="28">
        <f ca="1">OFFSET(pomoc!$AB$12,pomoc!F$10,0)</f>
        <v>0</v>
      </c>
      <c r="O329" s="28">
        <f ca="1">OFFSET(pomoc!$AB$12,pomoc!G$10,0)</f>
        <v>0</v>
      </c>
      <c r="P329" s="28">
        <f ca="1">OFFSET(pomoc!$AB$12,pomoc!H$10,0)</f>
        <v>0</v>
      </c>
      <c r="Q329" s="28">
        <f ca="1">OFFSET(pomoc!$AB$12,pomoc!I$10,0)</f>
        <v>0</v>
      </c>
      <c r="R329" s="28">
        <f ca="1">OFFSET(pomoc!$AB$12,pomoc!J$10,0)</f>
        <v>0</v>
      </c>
      <c r="S329" s="28">
        <f ca="1">OFFSET(pomoc!$AB$12,pomoc!K$10,0)</f>
        <v>0</v>
      </c>
      <c r="T329" s="28">
        <f ca="1">OFFSET(pomoc!$AB$12,pomoc!L$10,0)</f>
        <v>0</v>
      </c>
      <c r="U329" s="28">
        <f ca="1">OFFSET(pomoc!$AB$12,pomoc!M$10,0)</f>
        <v>0</v>
      </c>
      <c r="V329" s="28">
        <f ca="1">OFFSET(pomoc!$AB$12,pomoc!N$10,0)</f>
        <v>0</v>
      </c>
      <c r="W329" s="28">
        <f ca="1">OFFSET(pomoc!$AB$12,pomoc!O$10,0)</f>
        <v>0</v>
      </c>
      <c r="X329" s="28">
        <f ca="1">OFFSET(pomoc!$AB$12,pomoc!P$10,0)</f>
        <v>0</v>
      </c>
      <c r="Y329" s="28">
        <f ca="1">OFFSET(pomoc!$AB$12,pomoc!Q$10,0)</f>
        <v>0</v>
      </c>
      <c r="Z329" s="28">
        <f ca="1">OFFSET(pomoc!$AB$12,pomoc!R$10,0)</f>
        <v>0</v>
      </c>
      <c r="AA329" s="28">
        <f ca="1">OFFSET(pomoc!$AB$12,pomoc!S$10,0)</f>
        <v>0</v>
      </c>
      <c r="AB329" s="28">
        <f ca="1">OFFSET(pomoc!$AB$12,pomoc!T$10,0)</f>
        <v>0</v>
      </c>
      <c r="AC329" s="28">
        <f ca="1">OFFSET(pomoc!$AB$12,pomoc!U$10,0)</f>
        <v>0</v>
      </c>
      <c r="AD329" s="28">
        <f ca="1">OFFSET(pomoc!$AB$12,pomoc!V$10,0)</f>
        <v>0</v>
      </c>
      <c r="AE329" s="28">
        <f ca="1">OFFSET(pomoc!$AB$12,pomoc!W$10,0)</f>
        <v>0</v>
      </c>
      <c r="AF329" s="28">
        <f ca="1">OFFSET(pomoc!$AB$12,pomoc!X$10,0)</f>
        <v>0</v>
      </c>
      <c r="AG329" s="28">
        <f ca="1">OFFSET(pomoc!$AB$12,pomoc!Y$10,0)</f>
        <v>0</v>
      </c>
      <c r="AH329" s="28">
        <f ca="1">OFFSET(pomoc!$AB$12,pomoc!Z$10,0)</f>
        <v>0</v>
      </c>
      <c r="AI329" s="28">
        <f ca="1">OFFSET(pomoc!$AB$12,pomoc!AA$10,0)</f>
        <v>0</v>
      </c>
      <c r="AJ329" s="28">
        <f ca="1">OFFSET(pomoc!$AB$12,pomoc!AB$10,0)</f>
        <v>0</v>
      </c>
      <c r="AK329" s="28">
        <f ca="1">OFFSET(pomoc!$AB$12,pomoc!AC$10,0)</f>
        <v>0</v>
      </c>
      <c r="AL329" s="28">
        <f ca="1">OFFSET(pomoc!$AB$12,pomoc!AD$10,0)</f>
        <v>0</v>
      </c>
      <c r="AM329" s="28">
        <f ca="1">OFFSET(pomoc!$AB$12,pomoc!AE$10,0)</f>
        <v>0</v>
      </c>
      <c r="AN329" s="28">
        <f ca="1">OFFSET(pomoc!$AB$12,pomoc!AF$10,0)</f>
        <v>0</v>
      </c>
      <c r="AO329" s="28">
        <f ca="1">OFFSET(pomoc!$AB$12,pomoc!AG$10,0)</f>
        <v>0</v>
      </c>
      <c r="AP329" s="28">
        <f ca="1">OFFSET(pomoc!$AB$12,pomoc!AH$10,0)</f>
        <v>0</v>
      </c>
      <c r="AQ329" s="28">
        <f ca="1">OFFSET(pomoc!$AB$12,pomoc!AI$10,0)</f>
        <v>0</v>
      </c>
      <c r="AR329" s="28">
        <f ca="1">OFFSET(pomoc!$AB$12,pomoc!AJ$10,0)</f>
        <v>0</v>
      </c>
      <c r="AS329" s="28">
        <f ca="1">OFFSET(pomoc!$AB$12,pomoc!AK$10,0)</f>
        <v>0</v>
      </c>
      <c r="AT329" s="28">
        <f ca="1">OFFSET(pomoc!$AB$12,pomoc!AL$10,0)</f>
        <v>0</v>
      </c>
      <c r="AU329" s="28">
        <f ca="1">OFFSET(pomoc!$AB$12,pomoc!AM$10,0)</f>
        <v>0</v>
      </c>
      <c r="AV329" s="28">
        <f ca="1">OFFSET(pomoc!$AB$12,pomoc!AN$10,0)</f>
        <v>0</v>
      </c>
      <c r="AW329" s="28">
        <f ca="1">OFFSET(pomoc!$AB$12,pomoc!AO$10,0)</f>
        <v>0</v>
      </c>
      <c r="AX329" s="28">
        <f ca="1">OFFSET(pomoc!$AB$12,pomoc!AP$10,0)</f>
        <v>0</v>
      </c>
      <c r="AY329" s="28">
        <f ca="1">OFFSET(pomoc!$AB$12,pomoc!AQ$10,0)</f>
        <v>0</v>
      </c>
      <c r="AZ329" s="28">
        <f ca="1">OFFSET(pomoc!$AB$12,pomoc!AR$10,0)</f>
        <v>0</v>
      </c>
      <c r="BA329" s="28">
        <f ca="1">OFFSET(pomoc!$AB$12,pomoc!AS$10,0)</f>
        <v>0</v>
      </c>
      <c r="BB329" s="28">
        <f ca="1">OFFSET(pomoc!$AB$12,pomoc!AT$10,0)</f>
        <v>0</v>
      </c>
      <c r="BC329" s="28">
        <f ca="1">OFFSET(pomoc!$AB$12,pomoc!AU$10,0)</f>
        <v>0</v>
      </c>
      <c r="BD329" s="28">
        <f ca="1">OFFSET(pomoc!$AB$12,pomoc!AV$10,0)</f>
        <v>0</v>
      </c>
      <c r="BE329" s="28">
        <f ca="1">OFFSET(pomoc!$AB$12,pomoc!AW$10,0)</f>
        <v>0</v>
      </c>
      <c r="BF329" s="28">
        <f ca="1">OFFSET(pomoc!$AB$12,pomoc!AX$10,0)</f>
        <v>0</v>
      </c>
      <c r="BG329" s="28">
        <f ca="1">OFFSET(pomoc!$AB$12,pomoc!AY$10,0)</f>
        <v>0</v>
      </c>
      <c r="BH329" s="28">
        <f ca="1">OFFSET(pomoc!$AB$12,pomoc!AZ$10,0)</f>
        <v>0</v>
      </c>
      <c r="BI329" s="28">
        <f ca="1">OFFSET(pomoc!$AB$12,pomoc!BA$10,0)</f>
        <v>0</v>
      </c>
      <c r="BJ329" s="28">
        <f ca="1">OFFSET(pomoc!$AB$12,pomoc!BB$10,0)</f>
        <v>0</v>
      </c>
      <c r="BK329" s="28">
        <f ca="1">OFFSET(pomoc!$AB$12,pomoc!BC$10,0)</f>
        <v>0</v>
      </c>
      <c r="BL329" s="28">
        <f ca="1">OFFSET(pomoc!$AB$12,pomoc!BD$10,0)</f>
        <v>0</v>
      </c>
      <c r="BM329" s="28">
        <f ca="1">OFFSET(pomoc!$AB$12,pomoc!BE$10,0)</f>
        <v>0</v>
      </c>
      <c r="BN329" s="28">
        <f ca="1">OFFSET(pomoc!$AB$12,pomoc!BF$10,0)</f>
        <v>0</v>
      </c>
      <c r="BO329" s="28">
        <f ca="1">OFFSET(pomoc!$AB$12,pomoc!BG$10,0)</f>
        <v>0</v>
      </c>
      <c r="BP329" s="28">
        <f ca="1">OFFSET(pomoc!$AB$12,pomoc!BH$10,0)</f>
        <v>0</v>
      </c>
      <c r="BQ329" s="28">
        <f ca="1">OFFSET(pomoc!$AB$12,pomoc!BI$10,0)</f>
        <v>0</v>
      </c>
      <c r="BR329" s="28">
        <f ca="1">OFFSET(pomoc!$AB$12,pomoc!BJ$10,0)</f>
        <v>0</v>
      </c>
      <c r="BS329" s="28">
        <f ca="1">OFFSET(pomoc!$AB$12,pomoc!BK$10,0)</f>
        <v>0</v>
      </c>
      <c r="BT329" s="28">
        <f ca="1">OFFSET(pomoc!$AB$12,pomoc!BL$10,0)</f>
        <v>0</v>
      </c>
    </row>
    <row r="330" spans="3:141" x14ac:dyDescent="0.2">
      <c r="C330" s="175"/>
      <c r="D330" s="162" t="s">
        <v>23</v>
      </c>
      <c r="E330" s="163"/>
      <c r="F330" s="163"/>
      <c r="G330" s="164"/>
      <c r="H330" s="182" t="s">
        <v>22</v>
      </c>
      <c r="I330" s="183"/>
      <c r="J330" s="20">
        <f ca="1">OFFSET(pomoc!$AB$13,pomoc!B$10,0)</f>
        <v>1</v>
      </c>
      <c r="K330" s="20">
        <f ca="1">OFFSET(pomoc!$AB$13,pomoc!C$10,0)</f>
        <v>1</v>
      </c>
      <c r="L330" s="20">
        <f ca="1">OFFSET(pomoc!$AB$13,pomoc!D$10,0)</f>
        <v>1</v>
      </c>
      <c r="M330" s="20">
        <f ca="1">OFFSET(pomoc!$AB$13,pomoc!E$10,0)</f>
        <v>1</v>
      </c>
      <c r="N330" s="20">
        <f ca="1">OFFSET(pomoc!$AB$13,pomoc!F$10,0)</f>
        <v>1</v>
      </c>
      <c r="O330" s="20">
        <f ca="1">OFFSET(pomoc!$AB$13,pomoc!G$10,0)</f>
        <v>1</v>
      </c>
      <c r="P330" s="20">
        <f ca="1">OFFSET(pomoc!$AB$13,pomoc!H$10,0)</f>
        <v>1</v>
      </c>
      <c r="Q330" s="20">
        <f ca="1">OFFSET(pomoc!$AB$13,pomoc!I$10,0)</f>
        <v>1</v>
      </c>
      <c r="R330" s="20">
        <f ca="1">OFFSET(pomoc!$AB$13,pomoc!J$10,0)</f>
        <v>1</v>
      </c>
      <c r="S330" s="20">
        <f ca="1">OFFSET(pomoc!$AB$13,pomoc!K$10,0)</f>
        <v>1</v>
      </c>
      <c r="T330" s="20">
        <f ca="1">OFFSET(pomoc!$AB$13,pomoc!L$10,0)</f>
        <v>1</v>
      </c>
      <c r="U330" s="20">
        <f ca="1">OFFSET(pomoc!$AB$13,pomoc!M$10,0)</f>
        <v>1</v>
      </c>
      <c r="V330" s="20">
        <f ca="1">OFFSET(pomoc!$AB$13,pomoc!N$10,0)</f>
        <v>1</v>
      </c>
      <c r="W330" s="20">
        <f ca="1">OFFSET(pomoc!$AB$13,pomoc!O$10,0)</f>
        <v>1</v>
      </c>
      <c r="X330" s="20">
        <f ca="1">OFFSET(pomoc!$AB$13,pomoc!P$10,0)</f>
        <v>1</v>
      </c>
      <c r="Y330" s="20">
        <f ca="1">OFFSET(pomoc!$AB$13,pomoc!Q$10,0)</f>
        <v>1</v>
      </c>
      <c r="Z330" s="20">
        <f ca="1">OFFSET(pomoc!$AB$13,pomoc!R$10,0)</f>
        <v>1</v>
      </c>
      <c r="AA330" s="20">
        <f ca="1">OFFSET(pomoc!$AB$13,pomoc!S$10,0)</f>
        <v>1</v>
      </c>
      <c r="AB330" s="20">
        <f ca="1">OFFSET(pomoc!$AB$13,pomoc!T$10,0)</f>
        <v>1</v>
      </c>
      <c r="AC330" s="20">
        <f ca="1">OFFSET(pomoc!$AB$13,pomoc!U$10,0)</f>
        <v>1</v>
      </c>
      <c r="AD330" s="20">
        <f ca="1">OFFSET(pomoc!$AB$13,pomoc!V$10,0)</f>
        <v>1</v>
      </c>
      <c r="AE330" s="20">
        <f ca="1">OFFSET(pomoc!$AB$13,pomoc!W$10,0)</f>
        <v>1</v>
      </c>
      <c r="AF330" s="20">
        <f ca="1">OFFSET(pomoc!$AB$13,pomoc!X$10,0)</f>
        <v>1</v>
      </c>
      <c r="AG330" s="20">
        <f ca="1">OFFSET(pomoc!$AB$13,pomoc!Y$10,0)</f>
        <v>1</v>
      </c>
      <c r="AH330" s="20">
        <f ca="1">OFFSET(pomoc!$AB$13,pomoc!Z$10,0)</f>
        <v>1</v>
      </c>
      <c r="AI330" s="20">
        <f ca="1">OFFSET(pomoc!$AB$13,pomoc!AA$10,0)</f>
        <v>1</v>
      </c>
      <c r="AJ330" s="20">
        <f ca="1">OFFSET(pomoc!$AB$13,pomoc!AB$10,0)</f>
        <v>1</v>
      </c>
      <c r="AK330" s="20">
        <f ca="1">OFFSET(pomoc!$AB$13,pomoc!AC$10,0)</f>
        <v>1</v>
      </c>
      <c r="AL330" s="20">
        <f ca="1">OFFSET(pomoc!$AB$13,pomoc!AD$10,0)</f>
        <v>1</v>
      </c>
      <c r="AM330" s="20">
        <f ca="1">OFFSET(pomoc!$AB$13,pomoc!AE$10,0)</f>
        <v>1</v>
      </c>
      <c r="AN330" s="20">
        <f ca="1">OFFSET(pomoc!$AB$13,pomoc!AF$10,0)</f>
        <v>1</v>
      </c>
      <c r="AO330" s="20">
        <f ca="1">OFFSET(pomoc!$AB$13,pomoc!AG$10,0)</f>
        <v>1</v>
      </c>
      <c r="AP330" s="20">
        <f ca="1">OFFSET(pomoc!$AB$13,pomoc!AH$10,0)</f>
        <v>1</v>
      </c>
      <c r="AQ330" s="20">
        <f ca="1">OFFSET(pomoc!$AB$13,pomoc!AI$10,0)</f>
        <v>1</v>
      </c>
      <c r="AR330" s="20">
        <f ca="1">OFFSET(pomoc!$AB$13,pomoc!AJ$10,0)</f>
        <v>1</v>
      </c>
      <c r="AS330" s="20">
        <f ca="1">OFFSET(pomoc!$AB$13,pomoc!AK$10,0)</f>
        <v>1</v>
      </c>
      <c r="AT330" s="20">
        <f ca="1">OFFSET(pomoc!$AB$13,pomoc!AL$10,0)</f>
        <v>1</v>
      </c>
      <c r="AU330" s="20">
        <f ca="1">OFFSET(pomoc!$AB$13,pomoc!AM$10,0)</f>
        <v>1</v>
      </c>
      <c r="AV330" s="20">
        <f ca="1">OFFSET(pomoc!$AB$13,pomoc!AN$10,0)</f>
        <v>1</v>
      </c>
      <c r="AW330" s="20">
        <f ca="1">OFFSET(pomoc!$AB$13,pomoc!AO$10,0)</f>
        <v>1</v>
      </c>
      <c r="AX330" s="20">
        <f ca="1">OFFSET(pomoc!$AB$13,pomoc!AP$10,0)</f>
        <v>1</v>
      </c>
      <c r="AY330" s="20">
        <f ca="1">OFFSET(pomoc!$AB$13,pomoc!AQ$10,0)</f>
        <v>1</v>
      </c>
      <c r="AZ330" s="20">
        <f ca="1">OFFSET(pomoc!$AB$13,pomoc!AR$10,0)</f>
        <v>1</v>
      </c>
      <c r="BA330" s="20">
        <f ca="1">OFFSET(pomoc!$AB$13,pomoc!AS$10,0)</f>
        <v>1</v>
      </c>
      <c r="BB330" s="20">
        <f ca="1">OFFSET(pomoc!$AB$13,pomoc!AT$10,0)</f>
        <v>1</v>
      </c>
      <c r="BC330" s="20">
        <f ca="1">OFFSET(pomoc!$AB$13,pomoc!AU$10,0)</f>
        <v>1</v>
      </c>
      <c r="BD330" s="20">
        <f ca="1">OFFSET(pomoc!$AB$13,pomoc!AV$10,0)</f>
        <v>1</v>
      </c>
      <c r="BE330" s="20">
        <f ca="1">OFFSET(pomoc!$AB$13,pomoc!AW$10,0)</f>
        <v>1</v>
      </c>
      <c r="BF330" s="20">
        <f ca="1">OFFSET(pomoc!$AB$13,pomoc!AX$10,0)</f>
        <v>1</v>
      </c>
      <c r="BG330" s="20">
        <f ca="1">OFFSET(pomoc!$AB$13,pomoc!AY$10,0)</f>
        <v>1</v>
      </c>
      <c r="BH330" s="20">
        <f ca="1">OFFSET(pomoc!$AB$13,pomoc!AZ$10,0)</f>
        <v>1</v>
      </c>
      <c r="BI330" s="20">
        <f ca="1">OFFSET(pomoc!$AB$13,pomoc!BA$10,0)</f>
        <v>1</v>
      </c>
      <c r="BJ330" s="20">
        <f ca="1">OFFSET(pomoc!$AB$13,pomoc!BB$10,0)</f>
        <v>1</v>
      </c>
      <c r="BK330" s="20">
        <f ca="1">OFFSET(pomoc!$AB$13,pomoc!BC$10,0)</f>
        <v>1</v>
      </c>
      <c r="BL330" s="20">
        <f ca="1">OFFSET(pomoc!$AB$13,pomoc!BD$10,0)</f>
        <v>1</v>
      </c>
      <c r="BM330" s="20">
        <f ca="1">OFFSET(pomoc!$AB$13,pomoc!BE$10,0)</f>
        <v>1</v>
      </c>
      <c r="BN330" s="20">
        <f ca="1">OFFSET(pomoc!$AB$13,pomoc!BF$10,0)</f>
        <v>1</v>
      </c>
      <c r="BO330" s="20">
        <f ca="1">OFFSET(pomoc!$AB$13,pomoc!BG$10,0)</f>
        <v>1</v>
      </c>
      <c r="BP330" s="20">
        <f ca="1">OFFSET(pomoc!$AB$13,pomoc!BH$10,0)</f>
        <v>1</v>
      </c>
      <c r="BQ330" s="20">
        <f ca="1">OFFSET(pomoc!$AB$13,pomoc!BI$10,0)</f>
        <v>1</v>
      </c>
      <c r="BR330" s="20">
        <f ca="1">OFFSET(pomoc!$AB$13,pomoc!BJ$10,0)</f>
        <v>1</v>
      </c>
      <c r="BS330" s="20">
        <f ca="1">OFFSET(pomoc!$AB$13,pomoc!BK$10,0)</f>
        <v>1</v>
      </c>
      <c r="BT330" s="20">
        <f ca="1">OFFSET(pomoc!$AB$13,pomoc!BL$10,0)</f>
        <v>1</v>
      </c>
    </row>
    <row r="331" spans="3:141" ht="13.5" thickBot="1" x14ac:dyDescent="0.25">
      <c r="C331" s="175"/>
      <c r="D331" s="165"/>
      <c r="E331" s="166"/>
      <c r="F331" s="166"/>
      <c r="G331" s="167"/>
      <c r="H331" s="184" t="s">
        <v>15</v>
      </c>
      <c r="I331" s="185"/>
      <c r="J331" s="24" t="str">
        <f ca="1">IF(ISTEXT(J329),1,"")</f>
        <v/>
      </c>
      <c r="K331" s="24" t="str">
        <f ca="1">IF(ISTEXT(K329),J331+1,"")</f>
        <v/>
      </c>
      <c r="L331" s="24" t="str">
        <f t="shared" ref="L331:BT331" ca="1" si="157">IF(ISTEXT(L329),K331+1,"")</f>
        <v/>
      </c>
      <c r="M331" s="24" t="str">
        <f t="shared" ca="1" si="157"/>
        <v/>
      </c>
      <c r="N331" s="24" t="str">
        <f t="shared" ca="1" si="157"/>
        <v/>
      </c>
      <c r="O331" s="24" t="str">
        <f t="shared" ca="1" si="157"/>
        <v/>
      </c>
      <c r="P331" s="24" t="str">
        <f t="shared" ca="1" si="157"/>
        <v/>
      </c>
      <c r="Q331" s="24" t="str">
        <f t="shared" ca="1" si="157"/>
        <v/>
      </c>
      <c r="R331" s="24" t="str">
        <f t="shared" ca="1" si="157"/>
        <v/>
      </c>
      <c r="S331" s="24" t="str">
        <f t="shared" ca="1" si="157"/>
        <v/>
      </c>
      <c r="T331" s="24" t="str">
        <f t="shared" ca="1" si="157"/>
        <v/>
      </c>
      <c r="U331" s="24" t="str">
        <f t="shared" ca="1" si="157"/>
        <v/>
      </c>
      <c r="V331" s="24" t="str">
        <f t="shared" ca="1" si="157"/>
        <v/>
      </c>
      <c r="W331" s="24" t="str">
        <f t="shared" ca="1" si="157"/>
        <v/>
      </c>
      <c r="X331" s="24" t="str">
        <f t="shared" ca="1" si="157"/>
        <v/>
      </c>
      <c r="Y331" s="24" t="str">
        <f t="shared" ca="1" si="157"/>
        <v/>
      </c>
      <c r="Z331" s="24" t="str">
        <f t="shared" ca="1" si="157"/>
        <v/>
      </c>
      <c r="AA331" s="24" t="str">
        <f t="shared" ca="1" si="157"/>
        <v/>
      </c>
      <c r="AB331" s="24" t="str">
        <f t="shared" ca="1" si="157"/>
        <v/>
      </c>
      <c r="AC331" s="24" t="str">
        <f t="shared" ca="1" si="157"/>
        <v/>
      </c>
      <c r="AD331" s="24" t="str">
        <f t="shared" ca="1" si="157"/>
        <v/>
      </c>
      <c r="AE331" s="24" t="str">
        <f t="shared" ca="1" si="157"/>
        <v/>
      </c>
      <c r="AF331" s="24" t="str">
        <f t="shared" ca="1" si="157"/>
        <v/>
      </c>
      <c r="AG331" s="24" t="str">
        <f t="shared" ca="1" si="157"/>
        <v/>
      </c>
      <c r="AH331" s="24" t="str">
        <f t="shared" ca="1" si="157"/>
        <v/>
      </c>
      <c r="AI331" s="24" t="str">
        <f t="shared" ca="1" si="157"/>
        <v/>
      </c>
      <c r="AJ331" s="24" t="str">
        <f t="shared" ca="1" si="157"/>
        <v/>
      </c>
      <c r="AK331" s="24" t="str">
        <f t="shared" ca="1" si="157"/>
        <v/>
      </c>
      <c r="AL331" s="24" t="str">
        <f t="shared" ca="1" si="157"/>
        <v/>
      </c>
      <c r="AM331" s="24" t="str">
        <f t="shared" ca="1" si="157"/>
        <v/>
      </c>
      <c r="AN331" s="24" t="str">
        <f t="shared" ca="1" si="157"/>
        <v/>
      </c>
      <c r="AO331" s="24" t="str">
        <f t="shared" ca="1" si="157"/>
        <v/>
      </c>
      <c r="AP331" s="24" t="str">
        <f t="shared" ca="1" si="157"/>
        <v/>
      </c>
      <c r="AQ331" s="24" t="str">
        <f t="shared" ca="1" si="157"/>
        <v/>
      </c>
      <c r="AR331" s="24" t="str">
        <f t="shared" ca="1" si="157"/>
        <v/>
      </c>
      <c r="AS331" s="24" t="str">
        <f t="shared" ca="1" si="157"/>
        <v/>
      </c>
      <c r="AT331" s="24" t="str">
        <f t="shared" ca="1" si="157"/>
        <v/>
      </c>
      <c r="AU331" s="24" t="str">
        <f t="shared" ca="1" si="157"/>
        <v/>
      </c>
      <c r="AV331" s="24" t="str">
        <f t="shared" ca="1" si="157"/>
        <v/>
      </c>
      <c r="AW331" s="24" t="str">
        <f t="shared" ca="1" si="157"/>
        <v/>
      </c>
      <c r="AX331" s="24" t="str">
        <f t="shared" ca="1" si="157"/>
        <v/>
      </c>
      <c r="AY331" s="24" t="str">
        <f t="shared" ca="1" si="157"/>
        <v/>
      </c>
      <c r="AZ331" s="24" t="str">
        <f t="shared" ca="1" si="157"/>
        <v/>
      </c>
      <c r="BA331" s="24" t="str">
        <f t="shared" ca="1" si="157"/>
        <v/>
      </c>
      <c r="BB331" s="24" t="str">
        <f t="shared" ca="1" si="157"/>
        <v/>
      </c>
      <c r="BC331" s="24" t="str">
        <f t="shared" ca="1" si="157"/>
        <v/>
      </c>
      <c r="BD331" s="24" t="str">
        <f t="shared" ca="1" si="157"/>
        <v/>
      </c>
      <c r="BE331" s="24" t="str">
        <f t="shared" ca="1" si="157"/>
        <v/>
      </c>
      <c r="BF331" s="24" t="str">
        <f t="shared" ca="1" si="157"/>
        <v/>
      </c>
      <c r="BG331" s="24" t="str">
        <f t="shared" ca="1" si="157"/>
        <v/>
      </c>
      <c r="BH331" s="24" t="str">
        <f t="shared" ca="1" si="157"/>
        <v/>
      </c>
      <c r="BI331" s="24" t="str">
        <f t="shared" ca="1" si="157"/>
        <v/>
      </c>
      <c r="BJ331" s="24" t="str">
        <f t="shared" ca="1" si="157"/>
        <v/>
      </c>
      <c r="BK331" s="24" t="str">
        <f t="shared" ca="1" si="157"/>
        <v/>
      </c>
      <c r="BL331" s="24" t="str">
        <f t="shared" ca="1" si="157"/>
        <v/>
      </c>
      <c r="BM331" s="24" t="str">
        <f t="shared" ca="1" si="157"/>
        <v/>
      </c>
      <c r="BN331" s="24" t="str">
        <f t="shared" ca="1" si="157"/>
        <v/>
      </c>
      <c r="BO331" s="24" t="str">
        <f t="shared" ca="1" si="157"/>
        <v/>
      </c>
      <c r="BP331" s="24" t="str">
        <f t="shared" ca="1" si="157"/>
        <v/>
      </c>
      <c r="BQ331" s="24" t="str">
        <f t="shared" ca="1" si="157"/>
        <v/>
      </c>
      <c r="BR331" s="24" t="str">
        <f t="shared" ca="1" si="157"/>
        <v/>
      </c>
      <c r="BS331" s="24" t="str">
        <f t="shared" ca="1" si="157"/>
        <v/>
      </c>
      <c r="BT331" s="24" t="str">
        <f t="shared" ca="1" si="157"/>
        <v/>
      </c>
    </row>
    <row r="332" spans="3:141" x14ac:dyDescent="0.2">
      <c r="C332" s="23">
        <v>1</v>
      </c>
      <c r="D332" s="192" t="s">
        <v>120</v>
      </c>
      <c r="E332" s="193"/>
      <c r="F332" s="193"/>
      <c r="G332" s="193"/>
      <c r="H332" s="193"/>
      <c r="I332" s="194"/>
      <c r="J332" s="29" t="str">
        <f ca="1">OFFSET(pomoc!$AB$14,pomoc!B$10,0)</f>
        <v/>
      </c>
      <c r="K332" s="29" t="str">
        <f ca="1">OFFSET(pomoc!$AB$14,pomoc!C$10,0)</f>
        <v/>
      </c>
      <c r="L332" s="29" t="str">
        <f ca="1">OFFSET(pomoc!$AB$14,pomoc!D$10,0)</f>
        <v/>
      </c>
      <c r="M332" s="29" t="str">
        <f ca="1">OFFSET(pomoc!$AB$14,pomoc!E$10,0)</f>
        <v/>
      </c>
      <c r="N332" s="29" t="str">
        <f ca="1">OFFSET(pomoc!$AB$14,pomoc!F$10,0)</f>
        <v/>
      </c>
      <c r="O332" s="29" t="str">
        <f ca="1">OFFSET(pomoc!$AB$14,pomoc!G$10,0)</f>
        <v/>
      </c>
      <c r="P332" s="29" t="str">
        <f ca="1">OFFSET(pomoc!$AB$14,pomoc!H$10,0)</f>
        <v/>
      </c>
      <c r="Q332" s="29" t="str">
        <f ca="1">OFFSET(pomoc!$AB$14,pomoc!I$10,0)</f>
        <v/>
      </c>
      <c r="R332" s="29" t="str">
        <f ca="1">OFFSET(pomoc!$AB$14,pomoc!J$10,0)</f>
        <v/>
      </c>
      <c r="S332" s="29" t="str">
        <f ca="1">OFFSET(pomoc!$AB$14,pomoc!K$10,0)</f>
        <v/>
      </c>
      <c r="T332" s="29" t="str">
        <f ca="1">OFFSET(pomoc!$AB$14,pomoc!L$10,0)</f>
        <v/>
      </c>
      <c r="U332" s="29" t="str">
        <f ca="1">OFFSET(pomoc!$AB$14,pomoc!M$10,0)</f>
        <v/>
      </c>
      <c r="V332" s="29" t="str">
        <f ca="1">OFFSET(pomoc!$AB$14,pomoc!N$10,0)</f>
        <v/>
      </c>
      <c r="W332" s="29" t="str">
        <f ca="1">OFFSET(pomoc!$AB$14,pomoc!O$10,0)</f>
        <v/>
      </c>
      <c r="X332" s="29" t="str">
        <f ca="1">OFFSET(pomoc!$AB$14,pomoc!P$10,0)</f>
        <v/>
      </c>
      <c r="Y332" s="29" t="str">
        <f ca="1">OFFSET(pomoc!$AB$14,pomoc!Q$10,0)</f>
        <v/>
      </c>
      <c r="Z332" s="29" t="str">
        <f ca="1">OFFSET(pomoc!$AB$14,pomoc!R$10,0)</f>
        <v/>
      </c>
      <c r="AA332" s="29" t="str">
        <f ca="1">OFFSET(pomoc!$AB$14,pomoc!S$10,0)</f>
        <v/>
      </c>
      <c r="AB332" s="29" t="str">
        <f ca="1">OFFSET(pomoc!$AB$14,pomoc!T$10,0)</f>
        <v/>
      </c>
      <c r="AC332" s="29" t="str">
        <f ca="1">OFFSET(pomoc!$AB$14,pomoc!U$10,0)</f>
        <v/>
      </c>
      <c r="AD332" s="29" t="str">
        <f ca="1">OFFSET(pomoc!$AB$14,pomoc!V$10,0)</f>
        <v/>
      </c>
      <c r="AE332" s="29" t="str">
        <f ca="1">OFFSET(pomoc!$AB$14,pomoc!W$10,0)</f>
        <v/>
      </c>
      <c r="AF332" s="29" t="str">
        <f ca="1">OFFSET(pomoc!$AB$14,pomoc!X$10,0)</f>
        <v/>
      </c>
      <c r="AG332" s="29" t="str">
        <f ca="1">OFFSET(pomoc!$AB$14,pomoc!Y$10,0)</f>
        <v/>
      </c>
      <c r="AH332" s="29" t="str">
        <f ca="1">OFFSET(pomoc!$AB$14,pomoc!Z$10,0)</f>
        <v/>
      </c>
      <c r="AI332" s="29" t="str">
        <f ca="1">OFFSET(pomoc!$AB$14,pomoc!AA$10,0)</f>
        <v/>
      </c>
      <c r="AJ332" s="29" t="str">
        <f ca="1">OFFSET(pomoc!$AB$14,pomoc!AB$10,0)</f>
        <v/>
      </c>
      <c r="AK332" s="29" t="str">
        <f ca="1">OFFSET(pomoc!$AB$14,pomoc!AC$10,0)</f>
        <v/>
      </c>
      <c r="AL332" s="29" t="str">
        <f ca="1">OFFSET(pomoc!$AB$14,pomoc!AD$10,0)</f>
        <v/>
      </c>
      <c r="AM332" s="29" t="str">
        <f ca="1">OFFSET(pomoc!$AB$14,pomoc!AE$10,0)</f>
        <v/>
      </c>
      <c r="AN332" s="29" t="str">
        <f ca="1">OFFSET(pomoc!$AB$14,pomoc!AF$10,0)</f>
        <v/>
      </c>
      <c r="AO332" s="29" t="str">
        <f ca="1">OFFSET(pomoc!$AB$14,pomoc!AG$10,0)</f>
        <v/>
      </c>
      <c r="AP332" s="29" t="str">
        <f ca="1">OFFSET(pomoc!$AB$14,pomoc!AH$10,0)</f>
        <v/>
      </c>
      <c r="AQ332" s="29" t="str">
        <f ca="1">OFFSET(pomoc!$AB$14,pomoc!AI$10,0)</f>
        <v/>
      </c>
      <c r="AR332" s="29" t="str">
        <f ca="1">OFFSET(pomoc!$AB$14,pomoc!AJ$10,0)</f>
        <v/>
      </c>
      <c r="AS332" s="29" t="str">
        <f ca="1">OFFSET(pomoc!$AB$14,pomoc!AK$10,0)</f>
        <v/>
      </c>
      <c r="AT332" s="29" t="str">
        <f ca="1">OFFSET(pomoc!$AB$14,pomoc!AL$10,0)</f>
        <v/>
      </c>
      <c r="AU332" s="29" t="str">
        <f ca="1">OFFSET(pomoc!$AB$14,pomoc!AM$10,0)</f>
        <v/>
      </c>
      <c r="AV332" s="29" t="str">
        <f ca="1">OFFSET(pomoc!$AB$14,pomoc!AN$10,0)</f>
        <v/>
      </c>
      <c r="AW332" s="29" t="str">
        <f ca="1">OFFSET(pomoc!$AB$14,pomoc!AO$10,0)</f>
        <v/>
      </c>
      <c r="AX332" s="29" t="str">
        <f ca="1">OFFSET(pomoc!$AB$14,pomoc!AP$10,0)</f>
        <v/>
      </c>
      <c r="AY332" s="29" t="str">
        <f ca="1">OFFSET(pomoc!$AB$14,pomoc!AQ$10,0)</f>
        <v/>
      </c>
      <c r="AZ332" s="29" t="str">
        <f ca="1">OFFSET(pomoc!$AB$14,pomoc!AR$10,0)</f>
        <v/>
      </c>
      <c r="BA332" s="29" t="str">
        <f ca="1">OFFSET(pomoc!$AB$14,pomoc!AS$10,0)</f>
        <v/>
      </c>
      <c r="BB332" s="29" t="str">
        <f ca="1">OFFSET(pomoc!$AB$14,pomoc!AT$10,0)</f>
        <v/>
      </c>
      <c r="BC332" s="29" t="str">
        <f ca="1">OFFSET(pomoc!$AB$14,pomoc!AU$10,0)</f>
        <v/>
      </c>
      <c r="BD332" s="29" t="str">
        <f ca="1">OFFSET(pomoc!$AB$14,pomoc!AV$10,0)</f>
        <v/>
      </c>
      <c r="BE332" s="29" t="str">
        <f ca="1">OFFSET(pomoc!$AB$14,pomoc!AW$10,0)</f>
        <v/>
      </c>
      <c r="BF332" s="29" t="str">
        <f ca="1">OFFSET(pomoc!$AB$14,pomoc!AX$10,0)</f>
        <v/>
      </c>
      <c r="BG332" s="29" t="str">
        <f ca="1">OFFSET(pomoc!$AB$14,pomoc!AY$10,0)</f>
        <v/>
      </c>
      <c r="BH332" s="29" t="str">
        <f ca="1">OFFSET(pomoc!$AB$14,pomoc!AZ$10,0)</f>
        <v/>
      </c>
      <c r="BI332" s="29" t="str">
        <f ca="1">OFFSET(pomoc!$AB$14,pomoc!BA$10,0)</f>
        <v/>
      </c>
      <c r="BJ332" s="29" t="str">
        <f ca="1">OFFSET(pomoc!$AB$14,pomoc!BB$10,0)</f>
        <v/>
      </c>
      <c r="BK332" s="29" t="str">
        <f ca="1">OFFSET(pomoc!$AB$14,pomoc!BC$10,0)</f>
        <v/>
      </c>
      <c r="BL332" s="29" t="str">
        <f ca="1">OFFSET(pomoc!$AB$14,pomoc!BD$10,0)</f>
        <v/>
      </c>
      <c r="BM332" s="29" t="str">
        <f ca="1">OFFSET(pomoc!$AB$14,pomoc!BE$10,0)</f>
        <v/>
      </c>
      <c r="BN332" s="29" t="str">
        <f ca="1">OFFSET(pomoc!$AB$14,pomoc!BF$10,0)</f>
        <v/>
      </c>
      <c r="BO332" s="29" t="str">
        <f ca="1">OFFSET(pomoc!$AB$14,pomoc!BG$10,0)</f>
        <v/>
      </c>
      <c r="BP332" s="29" t="str">
        <f ca="1">OFFSET(pomoc!$AB$14,pomoc!BH$10,0)</f>
        <v/>
      </c>
      <c r="BQ332" s="29" t="str">
        <f ca="1">OFFSET(pomoc!$AB$14,pomoc!BI$10,0)</f>
        <v/>
      </c>
      <c r="BR332" s="29" t="str">
        <f ca="1">OFFSET(pomoc!$AB$14,pomoc!BJ$10,0)</f>
        <v/>
      </c>
      <c r="BS332" s="29" t="str">
        <f ca="1">OFFSET(pomoc!$AB$14,pomoc!BK$10,0)</f>
        <v/>
      </c>
      <c r="BT332" s="29" t="str">
        <f ca="1">OFFSET(pomoc!$AB$14,pomoc!BL$10,0)</f>
        <v/>
      </c>
      <c r="BV332" s="32">
        <f ca="1">SUM(CA332:EK332)</f>
        <v>0</v>
      </c>
      <c r="BW332" s="32">
        <f ca="1">BV332</f>
        <v>0</v>
      </c>
      <c r="CA332" s="1">
        <f t="shared" ref="CA332:DF332" ca="1" si="158">IF(ISNUMBER(J332*J335),J332*J335,0)</f>
        <v>0</v>
      </c>
      <c r="CB332" s="1">
        <f t="shared" ca="1" si="158"/>
        <v>0</v>
      </c>
      <c r="CC332" s="1">
        <f t="shared" ca="1" si="158"/>
        <v>0</v>
      </c>
      <c r="CD332" s="1">
        <f t="shared" ca="1" si="158"/>
        <v>0</v>
      </c>
      <c r="CE332" s="1">
        <f t="shared" ca="1" si="158"/>
        <v>0</v>
      </c>
      <c r="CF332" s="1">
        <f t="shared" ca="1" si="158"/>
        <v>0</v>
      </c>
      <c r="CG332" s="1">
        <f t="shared" ca="1" si="158"/>
        <v>0</v>
      </c>
      <c r="CH332" s="1">
        <f t="shared" ca="1" si="158"/>
        <v>0</v>
      </c>
      <c r="CI332" s="1">
        <f t="shared" ca="1" si="158"/>
        <v>0</v>
      </c>
      <c r="CJ332" s="1">
        <f t="shared" ca="1" si="158"/>
        <v>0</v>
      </c>
      <c r="CK332" s="1">
        <f t="shared" ca="1" si="158"/>
        <v>0</v>
      </c>
      <c r="CL332" s="1">
        <f t="shared" ca="1" si="158"/>
        <v>0</v>
      </c>
      <c r="CM332" s="1">
        <f t="shared" ca="1" si="158"/>
        <v>0</v>
      </c>
      <c r="CN332" s="1">
        <f t="shared" ca="1" si="158"/>
        <v>0</v>
      </c>
      <c r="CO332" s="1">
        <f t="shared" ca="1" si="158"/>
        <v>0</v>
      </c>
      <c r="CP332" s="1">
        <f t="shared" ca="1" si="158"/>
        <v>0</v>
      </c>
      <c r="CQ332" s="1">
        <f t="shared" ca="1" si="158"/>
        <v>0</v>
      </c>
      <c r="CR332" s="1">
        <f t="shared" ca="1" si="158"/>
        <v>0</v>
      </c>
      <c r="CS332" s="1">
        <f t="shared" ca="1" si="158"/>
        <v>0</v>
      </c>
      <c r="CT332" s="1">
        <f t="shared" ca="1" si="158"/>
        <v>0</v>
      </c>
      <c r="CU332" s="1">
        <f t="shared" ca="1" si="158"/>
        <v>0</v>
      </c>
      <c r="CV332" s="1">
        <f t="shared" ca="1" si="158"/>
        <v>0</v>
      </c>
      <c r="CW332" s="1">
        <f t="shared" ca="1" si="158"/>
        <v>0</v>
      </c>
      <c r="CX332" s="1">
        <f t="shared" ca="1" si="158"/>
        <v>0</v>
      </c>
      <c r="CY332" s="1">
        <f t="shared" ca="1" si="158"/>
        <v>0</v>
      </c>
      <c r="CZ332" s="1">
        <f t="shared" ca="1" si="158"/>
        <v>0</v>
      </c>
      <c r="DA332" s="1">
        <f t="shared" ca="1" si="158"/>
        <v>0</v>
      </c>
      <c r="DB332" s="1">
        <f t="shared" ca="1" si="158"/>
        <v>0</v>
      </c>
      <c r="DC332" s="1">
        <f t="shared" ca="1" si="158"/>
        <v>0</v>
      </c>
      <c r="DD332" s="1">
        <f t="shared" ca="1" si="158"/>
        <v>0</v>
      </c>
      <c r="DE332" s="1">
        <f t="shared" ca="1" si="158"/>
        <v>0</v>
      </c>
      <c r="DF332" s="1">
        <f t="shared" ca="1" si="158"/>
        <v>0</v>
      </c>
      <c r="DG332" s="1">
        <f t="shared" ref="DG332:EK332" ca="1" si="159">IF(ISNUMBER(AP332*AP335),AP332*AP335,0)</f>
        <v>0</v>
      </c>
      <c r="DH332" s="1">
        <f t="shared" ca="1" si="159"/>
        <v>0</v>
      </c>
      <c r="DI332" s="1">
        <f t="shared" ca="1" si="159"/>
        <v>0</v>
      </c>
      <c r="DJ332" s="1">
        <f t="shared" ca="1" si="159"/>
        <v>0</v>
      </c>
      <c r="DK332" s="1">
        <f t="shared" ca="1" si="159"/>
        <v>0</v>
      </c>
      <c r="DL332" s="1">
        <f t="shared" ca="1" si="159"/>
        <v>0</v>
      </c>
      <c r="DM332" s="1">
        <f t="shared" ca="1" si="159"/>
        <v>0</v>
      </c>
      <c r="DN332" s="1">
        <f t="shared" ca="1" si="159"/>
        <v>0</v>
      </c>
      <c r="DO332" s="1">
        <f t="shared" ca="1" si="159"/>
        <v>0</v>
      </c>
      <c r="DP332" s="1">
        <f t="shared" ca="1" si="159"/>
        <v>0</v>
      </c>
      <c r="DQ332" s="1">
        <f t="shared" ca="1" si="159"/>
        <v>0</v>
      </c>
      <c r="DR332" s="1">
        <f t="shared" ca="1" si="159"/>
        <v>0</v>
      </c>
      <c r="DS332" s="1">
        <f t="shared" ca="1" si="159"/>
        <v>0</v>
      </c>
      <c r="DT332" s="1">
        <f t="shared" ca="1" si="159"/>
        <v>0</v>
      </c>
      <c r="DU332" s="1">
        <f t="shared" ca="1" si="159"/>
        <v>0</v>
      </c>
      <c r="DV332" s="1">
        <f t="shared" ca="1" si="159"/>
        <v>0</v>
      </c>
      <c r="DW332" s="1">
        <f t="shared" ca="1" si="159"/>
        <v>0</v>
      </c>
      <c r="DX332" s="1">
        <f t="shared" ca="1" si="159"/>
        <v>0</v>
      </c>
      <c r="DY332" s="1">
        <f t="shared" ca="1" si="159"/>
        <v>0</v>
      </c>
      <c r="DZ332" s="1">
        <f t="shared" ca="1" si="159"/>
        <v>0</v>
      </c>
      <c r="EA332" s="1">
        <f t="shared" ca="1" si="159"/>
        <v>0</v>
      </c>
      <c r="EB332" s="1">
        <f t="shared" ca="1" si="159"/>
        <v>0</v>
      </c>
      <c r="EC332" s="1">
        <f t="shared" ca="1" si="159"/>
        <v>0</v>
      </c>
      <c r="ED332" s="1">
        <f t="shared" ca="1" si="159"/>
        <v>0</v>
      </c>
      <c r="EE332" s="1">
        <f t="shared" ca="1" si="159"/>
        <v>0</v>
      </c>
      <c r="EF332" s="1">
        <f t="shared" ca="1" si="159"/>
        <v>0</v>
      </c>
      <c r="EG332" s="1">
        <f t="shared" ca="1" si="159"/>
        <v>0</v>
      </c>
      <c r="EH332" s="1">
        <f t="shared" ca="1" si="159"/>
        <v>0</v>
      </c>
      <c r="EI332" s="1">
        <f t="shared" ca="1" si="159"/>
        <v>0</v>
      </c>
      <c r="EJ332" s="1">
        <f t="shared" ca="1" si="159"/>
        <v>0</v>
      </c>
      <c r="EK332" s="1">
        <f t="shared" ca="1" si="159"/>
        <v>0</v>
      </c>
    </row>
    <row r="333" spans="3:141" x14ac:dyDescent="0.2">
      <c r="C333" s="23">
        <v>2</v>
      </c>
      <c r="D333" s="189" t="s">
        <v>121</v>
      </c>
      <c r="E333" s="190"/>
      <c r="F333" s="190"/>
      <c r="G333" s="190"/>
      <c r="H333" s="190"/>
      <c r="I333" s="191"/>
      <c r="J333" s="25" t="str">
        <f ca="1">OFFSET(pomoc!$AB$15,pomoc!B$10,0)</f>
        <v/>
      </c>
      <c r="K333" s="25" t="str">
        <f ca="1">OFFSET(pomoc!$AB$15,pomoc!C$10,0)</f>
        <v/>
      </c>
      <c r="L333" s="25" t="str">
        <f ca="1">OFFSET(pomoc!$AB$15,pomoc!D$10,0)</f>
        <v/>
      </c>
      <c r="M333" s="25" t="str">
        <f ca="1">OFFSET(pomoc!$AB$15,pomoc!E$10,0)</f>
        <v/>
      </c>
      <c r="N333" s="25" t="str">
        <f ca="1">OFFSET(pomoc!$AB$15,pomoc!F$10,0)</f>
        <v/>
      </c>
      <c r="O333" s="25" t="str">
        <f ca="1">OFFSET(pomoc!$AB$15,pomoc!G$10,0)</f>
        <v/>
      </c>
      <c r="P333" s="25" t="str">
        <f ca="1">OFFSET(pomoc!$AB$15,pomoc!H$10,0)</f>
        <v/>
      </c>
      <c r="Q333" s="25" t="str">
        <f ca="1">OFFSET(pomoc!$AB$15,pomoc!I$10,0)</f>
        <v/>
      </c>
      <c r="R333" s="25" t="str">
        <f ca="1">OFFSET(pomoc!$AB$15,pomoc!J$10,0)</f>
        <v/>
      </c>
      <c r="S333" s="25" t="str">
        <f ca="1">OFFSET(pomoc!$AB$15,pomoc!K$10,0)</f>
        <v/>
      </c>
      <c r="T333" s="25" t="str">
        <f ca="1">OFFSET(pomoc!$AB$15,pomoc!L$10,0)</f>
        <v/>
      </c>
      <c r="U333" s="25" t="str">
        <f ca="1">OFFSET(pomoc!$AB$15,pomoc!M$10,0)</f>
        <v/>
      </c>
      <c r="V333" s="25" t="str">
        <f ca="1">OFFSET(pomoc!$AB$15,pomoc!N$10,0)</f>
        <v/>
      </c>
      <c r="W333" s="25" t="str">
        <f ca="1">OFFSET(pomoc!$AB$15,pomoc!O$10,0)</f>
        <v/>
      </c>
      <c r="X333" s="25" t="str">
        <f ca="1">OFFSET(pomoc!$AB$15,pomoc!P$10,0)</f>
        <v/>
      </c>
      <c r="Y333" s="25" t="str">
        <f ca="1">OFFSET(pomoc!$AB$15,pomoc!Q$10,0)</f>
        <v/>
      </c>
      <c r="Z333" s="25" t="str">
        <f ca="1">OFFSET(pomoc!$AB$15,pomoc!R$10,0)</f>
        <v/>
      </c>
      <c r="AA333" s="25" t="str">
        <f ca="1">OFFSET(pomoc!$AB$15,pomoc!S$10,0)</f>
        <v/>
      </c>
      <c r="AB333" s="25" t="str">
        <f ca="1">OFFSET(pomoc!$AB$15,pomoc!T$10,0)</f>
        <v/>
      </c>
      <c r="AC333" s="25" t="str">
        <f ca="1">OFFSET(pomoc!$AB$15,pomoc!U$10,0)</f>
        <v/>
      </c>
      <c r="AD333" s="25" t="str">
        <f ca="1">OFFSET(pomoc!$AB$15,pomoc!V$10,0)</f>
        <v/>
      </c>
      <c r="AE333" s="25" t="str">
        <f ca="1">OFFSET(pomoc!$AB$15,pomoc!W$10,0)</f>
        <v/>
      </c>
      <c r="AF333" s="25" t="str">
        <f ca="1">OFFSET(pomoc!$AB$15,pomoc!X$10,0)</f>
        <v/>
      </c>
      <c r="AG333" s="25" t="str">
        <f ca="1">OFFSET(pomoc!$AB$15,pomoc!Y$10,0)</f>
        <v/>
      </c>
      <c r="AH333" s="25" t="str">
        <f ca="1">OFFSET(pomoc!$AB$15,pomoc!Z$10,0)</f>
        <v/>
      </c>
      <c r="AI333" s="25" t="str">
        <f ca="1">OFFSET(pomoc!$AB$15,pomoc!AA$10,0)</f>
        <v/>
      </c>
      <c r="AJ333" s="25" t="str">
        <f ca="1">OFFSET(pomoc!$AB$15,pomoc!AB$10,0)</f>
        <v/>
      </c>
      <c r="AK333" s="25" t="str">
        <f ca="1">OFFSET(pomoc!$AB$15,pomoc!AC$10,0)</f>
        <v/>
      </c>
      <c r="AL333" s="25" t="str">
        <f ca="1">OFFSET(pomoc!$AB$15,pomoc!AD$10,0)</f>
        <v/>
      </c>
      <c r="AM333" s="25" t="str">
        <f ca="1">OFFSET(pomoc!$AB$15,pomoc!AE$10,0)</f>
        <v/>
      </c>
      <c r="AN333" s="25" t="str">
        <f ca="1">OFFSET(pomoc!$AB$15,pomoc!AF$10,0)</f>
        <v/>
      </c>
      <c r="AO333" s="25" t="str">
        <f ca="1">OFFSET(pomoc!$AB$15,pomoc!AG$10,0)</f>
        <v/>
      </c>
      <c r="AP333" s="25" t="str">
        <f ca="1">OFFSET(pomoc!$AB$15,pomoc!AH$10,0)</f>
        <v/>
      </c>
      <c r="AQ333" s="25" t="str">
        <f ca="1">OFFSET(pomoc!$AB$15,pomoc!AI$10,0)</f>
        <v/>
      </c>
      <c r="AR333" s="25" t="str">
        <f ca="1">OFFSET(pomoc!$AB$15,pomoc!AJ$10,0)</f>
        <v/>
      </c>
      <c r="AS333" s="25" t="str">
        <f ca="1">OFFSET(pomoc!$AB$15,pomoc!AK$10,0)</f>
        <v/>
      </c>
      <c r="AT333" s="25" t="str">
        <f ca="1">OFFSET(pomoc!$AB$15,pomoc!AL$10,0)</f>
        <v/>
      </c>
      <c r="AU333" s="25" t="str">
        <f ca="1">OFFSET(pomoc!$AB$15,pomoc!AM$10,0)</f>
        <v/>
      </c>
      <c r="AV333" s="25" t="str">
        <f ca="1">OFFSET(pomoc!$AB$15,pomoc!AN$10,0)</f>
        <v/>
      </c>
      <c r="AW333" s="25" t="str">
        <f ca="1">OFFSET(pomoc!$AB$15,pomoc!AO$10,0)</f>
        <v/>
      </c>
      <c r="AX333" s="25" t="str">
        <f ca="1">OFFSET(pomoc!$AB$15,pomoc!AP$10,0)</f>
        <v/>
      </c>
      <c r="AY333" s="25" t="str">
        <f ca="1">OFFSET(pomoc!$AB$15,pomoc!AQ$10,0)</f>
        <v/>
      </c>
      <c r="AZ333" s="25" t="str">
        <f ca="1">OFFSET(pomoc!$AB$15,pomoc!AR$10,0)</f>
        <v/>
      </c>
      <c r="BA333" s="25" t="str">
        <f ca="1">OFFSET(pomoc!$AB$15,pomoc!AS$10,0)</f>
        <v/>
      </c>
      <c r="BB333" s="25" t="str">
        <f ca="1">OFFSET(pomoc!$AB$15,pomoc!AT$10,0)</f>
        <v/>
      </c>
      <c r="BC333" s="25" t="str">
        <f ca="1">OFFSET(pomoc!$AB$15,pomoc!AU$10,0)</f>
        <v/>
      </c>
      <c r="BD333" s="25" t="str">
        <f ca="1">OFFSET(pomoc!$AB$15,pomoc!AV$10,0)</f>
        <v/>
      </c>
      <c r="BE333" s="25" t="str">
        <f ca="1">OFFSET(pomoc!$AB$15,pomoc!AW$10,0)</f>
        <v/>
      </c>
      <c r="BF333" s="25" t="str">
        <f ca="1">OFFSET(pomoc!$AB$15,pomoc!AX$10,0)</f>
        <v/>
      </c>
      <c r="BG333" s="25" t="str">
        <f ca="1">OFFSET(pomoc!$AB$15,pomoc!AY$10,0)</f>
        <v/>
      </c>
      <c r="BH333" s="25" t="str">
        <f ca="1">OFFSET(pomoc!$AB$15,pomoc!AZ$10,0)</f>
        <v/>
      </c>
      <c r="BI333" s="25" t="str">
        <f ca="1">OFFSET(pomoc!$AB$15,pomoc!BA$10,0)</f>
        <v/>
      </c>
      <c r="BJ333" s="25" t="str">
        <f ca="1">OFFSET(pomoc!$AB$15,pomoc!BB$10,0)</f>
        <v/>
      </c>
      <c r="BK333" s="25" t="str">
        <f ca="1">OFFSET(pomoc!$AB$15,pomoc!BC$10,0)</f>
        <v/>
      </c>
      <c r="BL333" s="25" t="str">
        <f ca="1">OFFSET(pomoc!$AB$15,pomoc!BD$10,0)</f>
        <v/>
      </c>
      <c r="BM333" s="25" t="str">
        <f ca="1">OFFSET(pomoc!$AB$15,pomoc!BE$10,0)</f>
        <v/>
      </c>
      <c r="BN333" s="25" t="str">
        <f ca="1">OFFSET(pomoc!$AB$15,pomoc!BF$10,0)</f>
        <v/>
      </c>
      <c r="BO333" s="25" t="str">
        <f ca="1">OFFSET(pomoc!$AB$15,pomoc!BG$10,0)</f>
        <v/>
      </c>
      <c r="BP333" s="25" t="str">
        <f ca="1">OFFSET(pomoc!$AB$15,pomoc!BH$10,0)</f>
        <v/>
      </c>
      <c r="BQ333" s="25" t="str">
        <f ca="1">OFFSET(pomoc!$AB$15,pomoc!BI$10,0)</f>
        <v/>
      </c>
      <c r="BR333" s="25" t="str">
        <f ca="1">OFFSET(pomoc!$AB$15,pomoc!BJ$10,0)</f>
        <v/>
      </c>
      <c r="BS333" s="25" t="str">
        <f ca="1">OFFSET(pomoc!$AB$15,pomoc!BK$10,0)</f>
        <v/>
      </c>
      <c r="BT333" s="25" t="str">
        <f ca="1">OFFSET(pomoc!$AB$15,pomoc!BL$10,0)</f>
        <v/>
      </c>
      <c r="BV333" s="32">
        <f ca="1">SUM(J333:BT333)</f>
        <v>0</v>
      </c>
      <c r="BX333" s="32">
        <f ca="1">BV333</f>
        <v>0</v>
      </c>
    </row>
    <row r="334" spans="3:141" x14ac:dyDescent="0.2">
      <c r="C334" s="23">
        <v>3</v>
      </c>
      <c r="D334" s="186" t="s">
        <v>14</v>
      </c>
      <c r="E334" s="187"/>
      <c r="F334" s="187"/>
      <c r="G334" s="187"/>
      <c r="H334" s="187"/>
      <c r="I334" s="188"/>
      <c r="J334" s="25">
        <f ca="1">OFFSET(pomoc!$AB$16,pomoc!B$10,0)</f>
        <v>0</v>
      </c>
      <c r="K334" s="25">
        <f ca="1">OFFSET(pomoc!$AB$16,pomoc!C$10,0)</f>
        <v>0</v>
      </c>
      <c r="L334" s="25">
        <f ca="1">OFFSET(pomoc!$AB$16,pomoc!D$10,0)</f>
        <v>0</v>
      </c>
      <c r="M334" s="25">
        <f ca="1">OFFSET(pomoc!$AB$16,pomoc!E$10,0)</f>
        <v>0</v>
      </c>
      <c r="N334" s="25">
        <f ca="1">OFFSET(pomoc!$AB$16,pomoc!F$10,0)</f>
        <v>0</v>
      </c>
      <c r="O334" s="25">
        <f ca="1">OFFSET(pomoc!$AB$16,pomoc!G$10,0)</f>
        <v>0</v>
      </c>
      <c r="P334" s="25">
        <f ca="1">OFFSET(pomoc!$AB$16,pomoc!H$10,0)</f>
        <v>0</v>
      </c>
      <c r="Q334" s="25">
        <f ca="1">OFFSET(pomoc!$AB$16,pomoc!I$10,0)</f>
        <v>0</v>
      </c>
      <c r="R334" s="25">
        <f ca="1">OFFSET(pomoc!$AB$16,pomoc!J$10,0)</f>
        <v>0</v>
      </c>
      <c r="S334" s="25">
        <f ca="1">OFFSET(pomoc!$AB$16,pomoc!K$10,0)</f>
        <v>0</v>
      </c>
      <c r="T334" s="25">
        <f ca="1">OFFSET(pomoc!$AB$16,pomoc!L$10,0)</f>
        <v>0</v>
      </c>
      <c r="U334" s="25">
        <f ca="1">OFFSET(pomoc!$AB$16,pomoc!M$10,0)</f>
        <v>0</v>
      </c>
      <c r="V334" s="25">
        <f ca="1">OFFSET(pomoc!$AB$16,pomoc!N$10,0)</f>
        <v>0</v>
      </c>
      <c r="W334" s="25">
        <f ca="1">OFFSET(pomoc!$AB$16,pomoc!O$10,0)</f>
        <v>0</v>
      </c>
      <c r="X334" s="25">
        <f ca="1">OFFSET(pomoc!$AB$16,pomoc!P$10,0)</f>
        <v>0</v>
      </c>
      <c r="Y334" s="25">
        <f ca="1">OFFSET(pomoc!$AB$16,pomoc!Q$10,0)</f>
        <v>0</v>
      </c>
      <c r="Z334" s="25">
        <f ca="1">OFFSET(pomoc!$AB$16,pomoc!R$10,0)</f>
        <v>0</v>
      </c>
      <c r="AA334" s="25">
        <f ca="1">OFFSET(pomoc!$AB$16,pomoc!S$10,0)</f>
        <v>0</v>
      </c>
      <c r="AB334" s="25">
        <f ca="1">OFFSET(pomoc!$AB$16,pomoc!T$10,0)</f>
        <v>0</v>
      </c>
      <c r="AC334" s="25">
        <f ca="1">OFFSET(pomoc!$AB$16,pomoc!U$10,0)</f>
        <v>0</v>
      </c>
      <c r="AD334" s="25">
        <f ca="1">OFFSET(pomoc!$AB$16,pomoc!V$10,0)</f>
        <v>0</v>
      </c>
      <c r="AE334" s="25">
        <f ca="1">OFFSET(pomoc!$AB$16,pomoc!W$10,0)</f>
        <v>0</v>
      </c>
      <c r="AF334" s="25">
        <f ca="1">OFFSET(pomoc!$AB$16,pomoc!X$10,0)</f>
        <v>0</v>
      </c>
      <c r="AG334" s="25">
        <f ca="1">OFFSET(pomoc!$AB$16,pomoc!Y$10,0)</f>
        <v>0</v>
      </c>
      <c r="AH334" s="25">
        <f ca="1">OFFSET(pomoc!$AB$16,pomoc!Z$10,0)</f>
        <v>0</v>
      </c>
      <c r="AI334" s="25">
        <f ca="1">OFFSET(pomoc!$AB$16,pomoc!AA$10,0)</f>
        <v>0</v>
      </c>
      <c r="AJ334" s="25">
        <f ca="1">OFFSET(pomoc!$AB$16,pomoc!AB$10,0)</f>
        <v>0</v>
      </c>
      <c r="AK334" s="25">
        <f ca="1">OFFSET(pomoc!$AB$16,pomoc!AC$10,0)</f>
        <v>0</v>
      </c>
      <c r="AL334" s="25">
        <f ca="1">OFFSET(pomoc!$AB$16,pomoc!AD$10,0)</f>
        <v>0</v>
      </c>
      <c r="AM334" s="25">
        <f ca="1">OFFSET(pomoc!$AB$16,pomoc!AE$10,0)</f>
        <v>0</v>
      </c>
      <c r="AN334" s="25">
        <f ca="1">OFFSET(pomoc!$AB$16,pomoc!AF$10,0)</f>
        <v>0</v>
      </c>
      <c r="AO334" s="25">
        <f ca="1">OFFSET(pomoc!$AB$16,pomoc!AG$10,0)</f>
        <v>0</v>
      </c>
      <c r="AP334" s="25">
        <f ca="1">OFFSET(pomoc!$AB$16,pomoc!AH$10,0)</f>
        <v>0</v>
      </c>
      <c r="AQ334" s="25">
        <f ca="1">OFFSET(pomoc!$AB$16,pomoc!AI$10,0)</f>
        <v>0</v>
      </c>
      <c r="AR334" s="25">
        <f ca="1">OFFSET(pomoc!$AB$16,pomoc!AJ$10,0)</f>
        <v>0</v>
      </c>
      <c r="AS334" s="25">
        <f ca="1">OFFSET(pomoc!$AB$16,pomoc!AK$10,0)</f>
        <v>0</v>
      </c>
      <c r="AT334" s="25">
        <f ca="1">OFFSET(pomoc!$AB$16,pomoc!AL$10,0)</f>
        <v>0</v>
      </c>
      <c r="AU334" s="25">
        <f ca="1">OFFSET(pomoc!$AB$16,pomoc!AM$10,0)</f>
        <v>0</v>
      </c>
      <c r="AV334" s="25">
        <f ca="1">OFFSET(pomoc!$AB$16,pomoc!AN$10,0)</f>
        <v>0</v>
      </c>
      <c r="AW334" s="25">
        <f ca="1">OFFSET(pomoc!$AB$16,pomoc!AO$10,0)</f>
        <v>0</v>
      </c>
      <c r="AX334" s="25">
        <f ca="1">OFFSET(pomoc!$AB$16,pomoc!AP$10,0)</f>
        <v>0</v>
      </c>
      <c r="AY334" s="25">
        <f ca="1">OFFSET(pomoc!$AB$16,pomoc!AQ$10,0)</f>
        <v>0</v>
      </c>
      <c r="AZ334" s="25">
        <f ca="1">OFFSET(pomoc!$AB$16,pomoc!AR$10,0)</f>
        <v>0</v>
      </c>
      <c r="BA334" s="25">
        <f ca="1">OFFSET(pomoc!$AB$16,pomoc!AS$10,0)</f>
        <v>0</v>
      </c>
      <c r="BB334" s="25">
        <f ca="1">OFFSET(pomoc!$AB$16,pomoc!AT$10,0)</f>
        <v>0</v>
      </c>
      <c r="BC334" s="25">
        <f ca="1">OFFSET(pomoc!$AB$16,pomoc!AU$10,0)</f>
        <v>0</v>
      </c>
      <c r="BD334" s="25">
        <f ca="1">OFFSET(pomoc!$AB$16,pomoc!AV$10,0)</f>
        <v>0</v>
      </c>
      <c r="BE334" s="25">
        <f ca="1">OFFSET(pomoc!$AB$16,pomoc!AW$10,0)</f>
        <v>0</v>
      </c>
      <c r="BF334" s="25">
        <f ca="1">OFFSET(pomoc!$AB$16,pomoc!AX$10,0)</f>
        <v>0</v>
      </c>
      <c r="BG334" s="25">
        <f ca="1">OFFSET(pomoc!$AB$16,pomoc!AY$10,0)</f>
        <v>0</v>
      </c>
      <c r="BH334" s="25">
        <f ca="1">OFFSET(pomoc!$AB$16,pomoc!AZ$10,0)</f>
        <v>0</v>
      </c>
      <c r="BI334" s="25">
        <f ca="1">OFFSET(pomoc!$AB$16,pomoc!BA$10,0)</f>
        <v>0</v>
      </c>
      <c r="BJ334" s="25">
        <f ca="1">OFFSET(pomoc!$AB$16,pomoc!BB$10,0)</f>
        <v>0</v>
      </c>
      <c r="BK334" s="25">
        <f ca="1">OFFSET(pomoc!$AB$16,pomoc!BC$10,0)</f>
        <v>0</v>
      </c>
      <c r="BL334" s="25">
        <f ca="1">OFFSET(pomoc!$AB$16,pomoc!BD$10,0)</f>
        <v>0</v>
      </c>
      <c r="BM334" s="25">
        <f ca="1">OFFSET(pomoc!$AB$16,pomoc!BE$10,0)</f>
        <v>0</v>
      </c>
      <c r="BN334" s="25">
        <f ca="1">OFFSET(pomoc!$AB$16,pomoc!BF$10,0)</f>
        <v>0</v>
      </c>
      <c r="BO334" s="25">
        <f ca="1">OFFSET(pomoc!$AB$16,pomoc!BG$10,0)</f>
        <v>0</v>
      </c>
      <c r="BP334" s="25">
        <f ca="1">OFFSET(pomoc!$AB$16,pomoc!BH$10,0)</f>
        <v>0</v>
      </c>
      <c r="BQ334" s="25">
        <f ca="1">OFFSET(pomoc!$AB$16,pomoc!BI$10,0)</f>
        <v>0</v>
      </c>
      <c r="BR334" s="25">
        <f ca="1">OFFSET(pomoc!$AB$16,pomoc!BJ$10,0)</f>
        <v>0</v>
      </c>
      <c r="BS334" s="25">
        <f ca="1">OFFSET(pomoc!$AB$16,pomoc!BK$10,0)</f>
        <v>0</v>
      </c>
      <c r="BT334" s="25">
        <f ca="1">OFFSET(pomoc!$AB$16,pomoc!BL$10,0)</f>
        <v>0</v>
      </c>
      <c r="BV334" s="32">
        <f ca="1">SUM(J334:BT334)</f>
        <v>0</v>
      </c>
      <c r="BY334" s="32">
        <f ca="1">BV334</f>
        <v>0</v>
      </c>
    </row>
    <row r="335" spans="3:141" x14ac:dyDescent="0.2">
      <c r="C335" s="23">
        <v>4</v>
      </c>
      <c r="D335" s="189" t="s">
        <v>108</v>
      </c>
      <c r="E335" s="190"/>
      <c r="F335" s="190"/>
      <c r="G335" s="190"/>
      <c r="H335" s="190"/>
      <c r="I335" s="191"/>
      <c r="J335" s="33">
        <f ca="1">OFFSET(pomoc!$AB$17,pomoc!B$10,0)</f>
        <v>0</v>
      </c>
      <c r="K335" s="33">
        <f ca="1">OFFSET(pomoc!$AB$17,pomoc!C$10,0)</f>
        <v>0</v>
      </c>
      <c r="L335" s="33">
        <f ca="1">OFFSET(pomoc!$AB$17,pomoc!D$10,0)</f>
        <v>0</v>
      </c>
      <c r="M335" s="33">
        <f ca="1">OFFSET(pomoc!$AB$17,pomoc!E$10,0)</f>
        <v>0</v>
      </c>
      <c r="N335" s="33">
        <f ca="1">OFFSET(pomoc!$AB$17,pomoc!F$10,0)</f>
        <v>0</v>
      </c>
      <c r="O335" s="33">
        <f ca="1">OFFSET(pomoc!$AB$17,pomoc!G$10,0)</f>
        <v>0</v>
      </c>
      <c r="P335" s="33">
        <f ca="1">OFFSET(pomoc!$AB$17,pomoc!H$10,0)</f>
        <v>0</v>
      </c>
      <c r="Q335" s="33">
        <f ca="1">OFFSET(pomoc!$AB$17,pomoc!I$10,0)</f>
        <v>0</v>
      </c>
      <c r="R335" s="33">
        <f ca="1">OFFSET(pomoc!$AB$17,pomoc!J$10,0)</f>
        <v>0</v>
      </c>
      <c r="S335" s="33">
        <f ca="1">OFFSET(pomoc!$AB$17,pomoc!K$10,0)</f>
        <v>0</v>
      </c>
      <c r="T335" s="33">
        <f ca="1">OFFSET(pomoc!$AB$17,pomoc!L$10,0)</f>
        <v>0</v>
      </c>
      <c r="U335" s="33">
        <f ca="1">OFFSET(pomoc!$AB$17,pomoc!M$10,0)</f>
        <v>0</v>
      </c>
      <c r="V335" s="33">
        <f ca="1">OFFSET(pomoc!$AB$17,pomoc!N$10,0)</f>
        <v>0</v>
      </c>
      <c r="W335" s="33">
        <f ca="1">OFFSET(pomoc!$AB$17,pomoc!O$10,0)</f>
        <v>0</v>
      </c>
      <c r="X335" s="33">
        <f ca="1">OFFSET(pomoc!$AB$17,pomoc!P$10,0)</f>
        <v>0</v>
      </c>
      <c r="Y335" s="33">
        <f ca="1">OFFSET(pomoc!$AB$17,pomoc!Q$10,0)</f>
        <v>0</v>
      </c>
      <c r="Z335" s="33">
        <f ca="1">OFFSET(pomoc!$AB$17,pomoc!R$10,0)</f>
        <v>0</v>
      </c>
      <c r="AA335" s="33">
        <f ca="1">OFFSET(pomoc!$AB$17,pomoc!S$10,0)</f>
        <v>0</v>
      </c>
      <c r="AB335" s="33">
        <f ca="1">OFFSET(pomoc!$AB$17,pomoc!T$10,0)</f>
        <v>0</v>
      </c>
      <c r="AC335" s="33">
        <f ca="1">OFFSET(pomoc!$AB$17,pomoc!U$10,0)</f>
        <v>0</v>
      </c>
      <c r="AD335" s="33">
        <f ca="1">OFFSET(pomoc!$AB$17,pomoc!V$10,0)</f>
        <v>0</v>
      </c>
      <c r="AE335" s="33">
        <f ca="1">OFFSET(pomoc!$AB$17,pomoc!W$10,0)</f>
        <v>0</v>
      </c>
      <c r="AF335" s="33">
        <f ca="1">OFFSET(pomoc!$AB$17,pomoc!X$10,0)</f>
        <v>0</v>
      </c>
      <c r="AG335" s="33">
        <f ca="1">OFFSET(pomoc!$AB$17,pomoc!Y$10,0)</f>
        <v>0</v>
      </c>
      <c r="AH335" s="33">
        <f ca="1">OFFSET(pomoc!$AB$17,pomoc!Z$10,0)</f>
        <v>0</v>
      </c>
      <c r="AI335" s="33">
        <f ca="1">OFFSET(pomoc!$AB$17,pomoc!AA$10,0)</f>
        <v>0</v>
      </c>
      <c r="AJ335" s="33">
        <f ca="1">OFFSET(pomoc!$AB$17,pomoc!AB$10,0)</f>
        <v>0</v>
      </c>
      <c r="AK335" s="33">
        <f ca="1">OFFSET(pomoc!$AB$17,pomoc!AC$10,0)</f>
        <v>0</v>
      </c>
      <c r="AL335" s="33">
        <f ca="1">OFFSET(pomoc!$AB$17,pomoc!AD$10,0)</f>
        <v>0</v>
      </c>
      <c r="AM335" s="33">
        <f ca="1">OFFSET(pomoc!$AB$17,pomoc!AE$10,0)</f>
        <v>0</v>
      </c>
      <c r="AN335" s="33">
        <f ca="1">OFFSET(pomoc!$AB$17,pomoc!AF$10,0)</f>
        <v>0</v>
      </c>
      <c r="AO335" s="33">
        <f ca="1">OFFSET(pomoc!$AB$17,pomoc!AG$10,0)</f>
        <v>0</v>
      </c>
      <c r="AP335" s="33">
        <f ca="1">OFFSET(pomoc!$AB$17,pomoc!AH$10,0)</f>
        <v>0</v>
      </c>
      <c r="AQ335" s="33">
        <f ca="1">OFFSET(pomoc!$AB$17,pomoc!AI$10,0)</f>
        <v>0</v>
      </c>
      <c r="AR335" s="33">
        <f ca="1">OFFSET(pomoc!$AB$17,pomoc!AJ$10,0)</f>
        <v>0</v>
      </c>
      <c r="AS335" s="33">
        <f ca="1">OFFSET(pomoc!$AB$17,pomoc!AK$10,0)</f>
        <v>0</v>
      </c>
      <c r="AT335" s="33">
        <f ca="1">OFFSET(pomoc!$AB$17,pomoc!AL$10,0)</f>
        <v>0</v>
      </c>
      <c r="AU335" s="33">
        <f ca="1">OFFSET(pomoc!$AB$17,pomoc!AM$10,0)</f>
        <v>0</v>
      </c>
      <c r="AV335" s="33">
        <f ca="1">OFFSET(pomoc!$AB$17,pomoc!AN$10,0)</f>
        <v>0</v>
      </c>
      <c r="AW335" s="33">
        <f ca="1">OFFSET(pomoc!$AB$17,pomoc!AO$10,0)</f>
        <v>0</v>
      </c>
      <c r="AX335" s="33">
        <f ca="1">OFFSET(pomoc!$AB$17,pomoc!AP$10,0)</f>
        <v>0</v>
      </c>
      <c r="AY335" s="33">
        <f ca="1">OFFSET(pomoc!$AB$17,pomoc!AQ$10,0)</f>
        <v>0</v>
      </c>
      <c r="AZ335" s="33">
        <f ca="1">OFFSET(pomoc!$AB$17,pomoc!AR$10,0)</f>
        <v>0</v>
      </c>
      <c r="BA335" s="33">
        <f ca="1">OFFSET(pomoc!$AB$17,pomoc!AS$10,0)</f>
        <v>0</v>
      </c>
      <c r="BB335" s="33">
        <f ca="1">OFFSET(pomoc!$AB$17,pomoc!AT$10,0)</f>
        <v>0</v>
      </c>
      <c r="BC335" s="33">
        <f ca="1">OFFSET(pomoc!$AB$17,pomoc!AU$10,0)</f>
        <v>0</v>
      </c>
      <c r="BD335" s="33">
        <f ca="1">OFFSET(pomoc!$AB$17,pomoc!AV$10,0)</f>
        <v>0</v>
      </c>
      <c r="BE335" s="33">
        <f ca="1">OFFSET(pomoc!$AB$17,pomoc!AW$10,0)</f>
        <v>0</v>
      </c>
      <c r="BF335" s="33">
        <f ca="1">OFFSET(pomoc!$AB$17,pomoc!AX$10,0)</f>
        <v>0</v>
      </c>
      <c r="BG335" s="33">
        <f ca="1">OFFSET(pomoc!$AB$17,pomoc!AY$10,0)</f>
        <v>0</v>
      </c>
      <c r="BH335" s="33">
        <f ca="1">OFFSET(pomoc!$AB$17,pomoc!AZ$10,0)</f>
        <v>0</v>
      </c>
      <c r="BI335" s="33">
        <f ca="1">OFFSET(pomoc!$AB$17,pomoc!BA$10,0)</f>
        <v>0</v>
      </c>
      <c r="BJ335" s="33">
        <f ca="1">OFFSET(pomoc!$AB$17,pomoc!BB$10,0)</f>
        <v>0</v>
      </c>
      <c r="BK335" s="33">
        <f ca="1">OFFSET(pomoc!$AB$17,pomoc!BC$10,0)</f>
        <v>0</v>
      </c>
      <c r="BL335" s="33">
        <f ca="1">OFFSET(pomoc!$AB$17,pomoc!BD$10,0)</f>
        <v>0</v>
      </c>
      <c r="BM335" s="33">
        <f ca="1">OFFSET(pomoc!$AB$17,pomoc!BE$10,0)</f>
        <v>0</v>
      </c>
      <c r="BN335" s="33">
        <f ca="1">OFFSET(pomoc!$AB$17,pomoc!BF$10,0)</f>
        <v>0</v>
      </c>
      <c r="BO335" s="33">
        <f ca="1">OFFSET(pomoc!$AB$17,pomoc!BG$10,0)</f>
        <v>0</v>
      </c>
      <c r="BP335" s="33">
        <f ca="1">OFFSET(pomoc!$AB$17,pomoc!BH$10,0)</f>
        <v>0</v>
      </c>
      <c r="BQ335" s="33">
        <f ca="1">OFFSET(pomoc!$AB$17,pomoc!BI$10,0)</f>
        <v>0</v>
      </c>
      <c r="BR335" s="33">
        <f ca="1">OFFSET(pomoc!$AB$17,pomoc!BJ$10,0)</f>
        <v>0</v>
      </c>
      <c r="BS335" s="33">
        <f ca="1">OFFSET(pomoc!$AB$17,pomoc!BK$10,0)</f>
        <v>0</v>
      </c>
      <c r="BT335" s="33">
        <f ca="1">OFFSET(pomoc!$AB$17,pomoc!BL$10,0)</f>
        <v>0</v>
      </c>
    </row>
    <row r="336" spans="3:141" x14ac:dyDescent="0.2">
      <c r="C336" s="23">
        <v>5</v>
      </c>
      <c r="D336" s="189" t="s">
        <v>122</v>
      </c>
      <c r="E336" s="190"/>
      <c r="F336" s="190"/>
      <c r="G336" s="190"/>
      <c r="H336" s="190"/>
      <c r="I336" s="191"/>
      <c r="J336" s="21" t="str">
        <f t="shared" ref="J336:AO336" ca="1" si="160">IF(ISTEXT(J329),IF($BV332=0,0,CA332/$BV332),"")</f>
        <v/>
      </c>
      <c r="K336" s="21" t="str">
        <f t="shared" ca="1" si="160"/>
        <v/>
      </c>
      <c r="L336" s="21" t="str">
        <f t="shared" ca="1" si="160"/>
        <v/>
      </c>
      <c r="M336" s="21" t="str">
        <f t="shared" ca="1" si="160"/>
        <v/>
      </c>
      <c r="N336" s="21" t="str">
        <f t="shared" ca="1" si="160"/>
        <v/>
      </c>
      <c r="O336" s="21" t="str">
        <f t="shared" ca="1" si="160"/>
        <v/>
      </c>
      <c r="P336" s="21" t="str">
        <f t="shared" ca="1" si="160"/>
        <v/>
      </c>
      <c r="Q336" s="21" t="str">
        <f t="shared" ca="1" si="160"/>
        <v/>
      </c>
      <c r="R336" s="21" t="str">
        <f t="shared" ca="1" si="160"/>
        <v/>
      </c>
      <c r="S336" s="21" t="str">
        <f t="shared" ca="1" si="160"/>
        <v/>
      </c>
      <c r="T336" s="21" t="str">
        <f t="shared" ca="1" si="160"/>
        <v/>
      </c>
      <c r="U336" s="21" t="str">
        <f t="shared" ca="1" si="160"/>
        <v/>
      </c>
      <c r="V336" s="21" t="str">
        <f t="shared" ca="1" si="160"/>
        <v/>
      </c>
      <c r="W336" s="21" t="str">
        <f t="shared" ca="1" si="160"/>
        <v/>
      </c>
      <c r="X336" s="21" t="str">
        <f t="shared" ca="1" si="160"/>
        <v/>
      </c>
      <c r="Y336" s="21" t="str">
        <f t="shared" ca="1" si="160"/>
        <v/>
      </c>
      <c r="Z336" s="21" t="str">
        <f t="shared" ca="1" si="160"/>
        <v/>
      </c>
      <c r="AA336" s="21" t="str">
        <f t="shared" ca="1" si="160"/>
        <v/>
      </c>
      <c r="AB336" s="21" t="str">
        <f t="shared" ca="1" si="160"/>
        <v/>
      </c>
      <c r="AC336" s="21" t="str">
        <f t="shared" ca="1" si="160"/>
        <v/>
      </c>
      <c r="AD336" s="21" t="str">
        <f t="shared" ca="1" si="160"/>
        <v/>
      </c>
      <c r="AE336" s="21" t="str">
        <f t="shared" ca="1" si="160"/>
        <v/>
      </c>
      <c r="AF336" s="21" t="str">
        <f t="shared" ca="1" si="160"/>
        <v/>
      </c>
      <c r="AG336" s="21" t="str">
        <f t="shared" ca="1" si="160"/>
        <v/>
      </c>
      <c r="AH336" s="21" t="str">
        <f t="shared" ca="1" si="160"/>
        <v/>
      </c>
      <c r="AI336" s="21" t="str">
        <f t="shared" ca="1" si="160"/>
        <v/>
      </c>
      <c r="AJ336" s="21" t="str">
        <f t="shared" ca="1" si="160"/>
        <v/>
      </c>
      <c r="AK336" s="21" t="str">
        <f t="shared" ca="1" si="160"/>
        <v/>
      </c>
      <c r="AL336" s="21" t="str">
        <f t="shared" ca="1" si="160"/>
        <v/>
      </c>
      <c r="AM336" s="21" t="str">
        <f t="shared" ca="1" si="160"/>
        <v/>
      </c>
      <c r="AN336" s="21" t="str">
        <f t="shared" ca="1" si="160"/>
        <v/>
      </c>
      <c r="AO336" s="21" t="str">
        <f t="shared" ca="1" si="160"/>
        <v/>
      </c>
      <c r="AP336" s="21" t="str">
        <f t="shared" ref="AP336:BT336" ca="1" si="161">IF(ISTEXT(AP329),IF($BV332=0,0,DG332/$BV332),"")</f>
        <v/>
      </c>
      <c r="AQ336" s="21" t="str">
        <f t="shared" ca="1" si="161"/>
        <v/>
      </c>
      <c r="AR336" s="21" t="str">
        <f t="shared" ca="1" si="161"/>
        <v/>
      </c>
      <c r="AS336" s="21" t="str">
        <f t="shared" ca="1" si="161"/>
        <v/>
      </c>
      <c r="AT336" s="21" t="str">
        <f t="shared" ca="1" si="161"/>
        <v/>
      </c>
      <c r="AU336" s="21" t="str">
        <f t="shared" ca="1" si="161"/>
        <v/>
      </c>
      <c r="AV336" s="21" t="str">
        <f t="shared" ca="1" si="161"/>
        <v/>
      </c>
      <c r="AW336" s="21" t="str">
        <f t="shared" ca="1" si="161"/>
        <v/>
      </c>
      <c r="AX336" s="21" t="str">
        <f t="shared" ca="1" si="161"/>
        <v/>
      </c>
      <c r="AY336" s="21" t="str">
        <f t="shared" ca="1" si="161"/>
        <v/>
      </c>
      <c r="AZ336" s="21" t="str">
        <f t="shared" ca="1" si="161"/>
        <v/>
      </c>
      <c r="BA336" s="21" t="str">
        <f t="shared" ca="1" si="161"/>
        <v/>
      </c>
      <c r="BB336" s="21" t="str">
        <f t="shared" ca="1" si="161"/>
        <v/>
      </c>
      <c r="BC336" s="21" t="str">
        <f t="shared" ca="1" si="161"/>
        <v/>
      </c>
      <c r="BD336" s="21" t="str">
        <f t="shared" ca="1" si="161"/>
        <v/>
      </c>
      <c r="BE336" s="21" t="str">
        <f t="shared" ca="1" si="161"/>
        <v/>
      </c>
      <c r="BF336" s="21" t="str">
        <f t="shared" ca="1" si="161"/>
        <v/>
      </c>
      <c r="BG336" s="21" t="str">
        <f t="shared" ca="1" si="161"/>
        <v/>
      </c>
      <c r="BH336" s="21" t="str">
        <f t="shared" ca="1" si="161"/>
        <v/>
      </c>
      <c r="BI336" s="21" t="str">
        <f t="shared" ca="1" si="161"/>
        <v/>
      </c>
      <c r="BJ336" s="21" t="str">
        <f t="shared" ca="1" si="161"/>
        <v/>
      </c>
      <c r="BK336" s="21" t="str">
        <f t="shared" ca="1" si="161"/>
        <v/>
      </c>
      <c r="BL336" s="21" t="str">
        <f t="shared" ca="1" si="161"/>
        <v/>
      </c>
      <c r="BM336" s="21" t="str">
        <f t="shared" ca="1" si="161"/>
        <v/>
      </c>
      <c r="BN336" s="21" t="str">
        <f t="shared" ca="1" si="161"/>
        <v/>
      </c>
      <c r="BO336" s="21" t="str">
        <f t="shared" ca="1" si="161"/>
        <v/>
      </c>
      <c r="BP336" s="21" t="str">
        <f t="shared" ca="1" si="161"/>
        <v/>
      </c>
      <c r="BQ336" s="21" t="str">
        <f t="shared" ca="1" si="161"/>
        <v/>
      </c>
      <c r="BR336" s="21" t="str">
        <f t="shared" ca="1" si="161"/>
        <v/>
      </c>
      <c r="BS336" s="21" t="str">
        <f t="shared" ca="1" si="161"/>
        <v/>
      </c>
      <c r="BT336" s="21" t="str">
        <f t="shared" ca="1" si="161"/>
        <v/>
      </c>
    </row>
    <row r="337" spans="3:141" x14ac:dyDescent="0.2">
      <c r="C337" s="23">
        <v>6</v>
      </c>
      <c r="D337" s="189" t="s">
        <v>20</v>
      </c>
      <c r="E337" s="190"/>
      <c r="F337" s="190"/>
      <c r="G337" s="190"/>
      <c r="H337" s="190"/>
      <c r="I337" s="191"/>
      <c r="J337" s="41" t="str">
        <f ca="1">IF(ISNUMBER(J336),J336*jst!#REF!,"")</f>
        <v/>
      </c>
      <c r="K337" s="41" t="str">
        <f ca="1">IF(ISNUMBER(K336),K336*jst!#REF!,"")</f>
        <v/>
      </c>
      <c r="L337" s="41" t="str">
        <f ca="1">IF(ISNUMBER(L336),L336*jst!#REF!,"")</f>
        <v/>
      </c>
      <c r="M337" s="41" t="str">
        <f ca="1">IF(ISNUMBER(M336),M336*jst!#REF!,"")</f>
        <v/>
      </c>
      <c r="N337" s="41" t="str">
        <f ca="1">IF(ISNUMBER(N336),N336*jst!#REF!,"")</f>
        <v/>
      </c>
      <c r="O337" s="41" t="str">
        <f ca="1">IF(ISNUMBER(O336),O336*jst!#REF!,"")</f>
        <v/>
      </c>
      <c r="P337" s="41" t="str">
        <f ca="1">IF(ISNUMBER(P336),P336*jst!#REF!,"")</f>
        <v/>
      </c>
      <c r="Q337" s="41" t="str">
        <f ca="1">IF(ISNUMBER(Q336),Q336*jst!#REF!,"")</f>
        <v/>
      </c>
      <c r="R337" s="41" t="str">
        <f ca="1">IF(ISNUMBER(R336),R336*jst!#REF!,"")</f>
        <v/>
      </c>
      <c r="S337" s="41" t="str">
        <f ca="1">IF(ISNUMBER(S336),S336*jst!#REF!,"")</f>
        <v/>
      </c>
      <c r="T337" s="41" t="str">
        <f ca="1">IF(ISNUMBER(T336),T336*jst!#REF!,"")</f>
        <v/>
      </c>
      <c r="U337" s="41" t="str">
        <f ca="1">IF(ISNUMBER(U336),U336*jst!#REF!,"")</f>
        <v/>
      </c>
      <c r="V337" s="41" t="str">
        <f ca="1">IF(ISNUMBER(V336),V336*jst!#REF!,"")</f>
        <v/>
      </c>
      <c r="W337" s="41" t="str">
        <f ca="1">IF(ISNUMBER(W336),W336*jst!#REF!,"")</f>
        <v/>
      </c>
      <c r="X337" s="41" t="str">
        <f ca="1">IF(ISNUMBER(X336),X336*jst!#REF!,"")</f>
        <v/>
      </c>
      <c r="Y337" s="41" t="str">
        <f ca="1">IF(ISNUMBER(Y336),Y336*jst!#REF!,"")</f>
        <v/>
      </c>
      <c r="Z337" s="41" t="str">
        <f ca="1">IF(ISNUMBER(Z336),Z336*jst!#REF!,"")</f>
        <v/>
      </c>
      <c r="AA337" s="41" t="str">
        <f ca="1">IF(ISNUMBER(AA336),AA336*jst!#REF!,"")</f>
        <v/>
      </c>
      <c r="AB337" s="41" t="str">
        <f ca="1">IF(ISNUMBER(AB336),AB336*jst!#REF!,"")</f>
        <v/>
      </c>
      <c r="AC337" s="41" t="str">
        <f ca="1">IF(ISNUMBER(AC336),AC336*jst!#REF!,"")</f>
        <v/>
      </c>
      <c r="AD337" s="41" t="str">
        <f ca="1">IF(ISNUMBER(AD336),AD336*jst!#REF!,"")</f>
        <v/>
      </c>
      <c r="AE337" s="41" t="str">
        <f ca="1">IF(ISNUMBER(AE336),AE336*jst!#REF!,"")</f>
        <v/>
      </c>
      <c r="AF337" s="41" t="str">
        <f ca="1">IF(ISNUMBER(AF336),AF336*jst!#REF!,"")</f>
        <v/>
      </c>
      <c r="AG337" s="41" t="str">
        <f ca="1">IF(ISNUMBER(AG336),AG336*jst!#REF!,"")</f>
        <v/>
      </c>
      <c r="AH337" s="41" t="str">
        <f ca="1">IF(ISNUMBER(AH336),AH336*jst!#REF!,"")</f>
        <v/>
      </c>
      <c r="AI337" s="41" t="str">
        <f ca="1">IF(ISNUMBER(AI336),AI336*jst!#REF!,"")</f>
        <v/>
      </c>
      <c r="AJ337" s="41" t="str">
        <f ca="1">IF(ISNUMBER(AJ336),AJ336*jst!#REF!,"")</f>
        <v/>
      </c>
      <c r="AK337" s="41" t="str">
        <f ca="1">IF(ISNUMBER(AK336),AK336*jst!#REF!,"")</f>
        <v/>
      </c>
      <c r="AL337" s="41" t="str">
        <f ca="1">IF(ISNUMBER(AL336),AL336*jst!#REF!,"")</f>
        <v/>
      </c>
      <c r="AM337" s="41" t="str">
        <f ca="1">IF(ISNUMBER(AM336),AM336*jst!#REF!,"")</f>
        <v/>
      </c>
      <c r="AN337" s="41" t="str">
        <f ca="1">IF(ISNUMBER(AN336),AN336*jst!#REF!,"")</f>
        <v/>
      </c>
      <c r="AO337" s="41" t="str">
        <f ca="1">IF(ISNUMBER(AO336),AO336*jst!#REF!,"")</f>
        <v/>
      </c>
      <c r="AP337" s="41" t="str">
        <f ca="1">IF(ISNUMBER(AP336),AP336*jst!#REF!,"")</f>
        <v/>
      </c>
      <c r="AQ337" s="41" t="str">
        <f ca="1">IF(ISNUMBER(AQ336),AQ336*jst!#REF!,"")</f>
        <v/>
      </c>
      <c r="AR337" s="41" t="str">
        <f ca="1">IF(ISNUMBER(AR336),AR336*jst!#REF!,"")</f>
        <v/>
      </c>
      <c r="AS337" s="41" t="str">
        <f ca="1">IF(ISNUMBER(AS336),AS336*jst!#REF!,"")</f>
        <v/>
      </c>
      <c r="AT337" s="41" t="str">
        <f ca="1">IF(ISNUMBER(AT336),AT336*jst!#REF!,"")</f>
        <v/>
      </c>
      <c r="AU337" s="41" t="str">
        <f ca="1">IF(ISNUMBER(AU336),AU336*jst!#REF!,"")</f>
        <v/>
      </c>
      <c r="AV337" s="41" t="str">
        <f ca="1">IF(ISNUMBER(AV336),AV336*jst!#REF!,"")</f>
        <v/>
      </c>
      <c r="AW337" s="41" t="str">
        <f ca="1">IF(ISNUMBER(AW336),AW336*jst!#REF!,"")</f>
        <v/>
      </c>
      <c r="AX337" s="41" t="str">
        <f ca="1">IF(ISNUMBER(AX336),AX336*jst!#REF!,"")</f>
        <v/>
      </c>
      <c r="AY337" s="41" t="str">
        <f ca="1">IF(ISNUMBER(AY336),AY336*jst!#REF!,"")</f>
        <v/>
      </c>
      <c r="AZ337" s="41" t="str">
        <f ca="1">IF(ISNUMBER(AZ336),AZ336*jst!#REF!,"")</f>
        <v/>
      </c>
      <c r="BA337" s="41" t="str">
        <f ca="1">IF(ISNUMBER(BA336),BA336*jst!#REF!,"")</f>
        <v/>
      </c>
      <c r="BB337" s="41" t="str">
        <f ca="1">IF(ISNUMBER(BB336),BB336*jst!#REF!,"")</f>
        <v/>
      </c>
      <c r="BC337" s="41" t="str">
        <f ca="1">IF(ISNUMBER(BC336),BC336*jst!#REF!,"")</f>
        <v/>
      </c>
      <c r="BD337" s="41" t="str">
        <f ca="1">IF(ISNUMBER(BD336),BD336*jst!#REF!,"")</f>
        <v/>
      </c>
      <c r="BE337" s="41" t="str">
        <f ca="1">IF(ISNUMBER(BE336),BE336*jst!#REF!,"")</f>
        <v/>
      </c>
      <c r="BF337" s="41" t="str">
        <f ca="1">IF(ISNUMBER(BF336),BF336*jst!#REF!,"")</f>
        <v/>
      </c>
      <c r="BG337" s="41" t="str">
        <f ca="1">IF(ISNUMBER(BG336),BG336*jst!#REF!,"")</f>
        <v/>
      </c>
      <c r="BH337" s="41" t="str">
        <f ca="1">IF(ISNUMBER(BH336),BH336*jst!#REF!,"")</f>
        <v/>
      </c>
      <c r="BI337" s="41" t="str">
        <f ca="1">IF(ISNUMBER(BI336),BI336*jst!#REF!,"")</f>
        <v/>
      </c>
      <c r="BJ337" s="41" t="str">
        <f ca="1">IF(ISNUMBER(BJ336),BJ336*jst!#REF!,"")</f>
        <v/>
      </c>
      <c r="BK337" s="41" t="str">
        <f ca="1">IF(ISNUMBER(BK336),BK336*jst!#REF!,"")</f>
        <v/>
      </c>
      <c r="BL337" s="41" t="str">
        <f ca="1">IF(ISNUMBER(BL336),BL336*jst!#REF!,"")</f>
        <v/>
      </c>
      <c r="BM337" s="41" t="str">
        <f ca="1">IF(ISNUMBER(BM336),BM336*jst!#REF!,"")</f>
        <v/>
      </c>
      <c r="BN337" s="41" t="str">
        <f ca="1">IF(ISNUMBER(BN336),BN336*jst!#REF!,"")</f>
        <v/>
      </c>
      <c r="BO337" s="41" t="str">
        <f ca="1">IF(ISNUMBER(BO336),BO336*jst!#REF!,"")</f>
        <v/>
      </c>
      <c r="BP337" s="41" t="str">
        <f ca="1">IF(ISNUMBER(BP336),BP336*jst!#REF!,"")</f>
        <v/>
      </c>
      <c r="BQ337" s="41" t="str">
        <f ca="1">IF(ISNUMBER(BQ336),BQ336*jst!#REF!,"")</f>
        <v/>
      </c>
      <c r="BR337" s="41" t="str">
        <f ca="1">IF(ISNUMBER(BR336),BR336*jst!#REF!,"")</f>
        <v/>
      </c>
      <c r="BS337" s="41" t="str">
        <f ca="1">IF(ISNUMBER(BS336),BS336*jst!#REF!,"")</f>
        <v/>
      </c>
      <c r="BT337" s="41" t="str">
        <f ca="1">IF(ISNUMBER(BT336),BT336*jst!#REF!,"")</f>
        <v/>
      </c>
    </row>
    <row r="338" spans="3:141" ht="13.5" thickBot="1" x14ac:dyDescent="0.25">
      <c r="C338" s="23">
        <v>7</v>
      </c>
      <c r="D338" s="171" t="s">
        <v>19</v>
      </c>
      <c r="E338" s="172"/>
      <c r="F338" s="172"/>
      <c r="G338" s="172"/>
      <c r="H338" s="172"/>
      <c r="I338" s="173"/>
      <c r="J338" s="48" t="str">
        <f t="shared" ref="J338:AO338" ca="1" si="162">IF(ISNUMBER(J337),J337*12,"")</f>
        <v/>
      </c>
      <c r="K338" s="48" t="str">
        <f t="shared" ca="1" si="162"/>
        <v/>
      </c>
      <c r="L338" s="48" t="str">
        <f t="shared" ca="1" si="162"/>
        <v/>
      </c>
      <c r="M338" s="48" t="str">
        <f t="shared" ca="1" si="162"/>
        <v/>
      </c>
      <c r="N338" s="48" t="str">
        <f t="shared" ca="1" si="162"/>
        <v/>
      </c>
      <c r="O338" s="48" t="str">
        <f t="shared" ca="1" si="162"/>
        <v/>
      </c>
      <c r="P338" s="48" t="str">
        <f t="shared" ca="1" si="162"/>
        <v/>
      </c>
      <c r="Q338" s="48" t="str">
        <f t="shared" ca="1" si="162"/>
        <v/>
      </c>
      <c r="R338" s="48" t="str">
        <f t="shared" ca="1" si="162"/>
        <v/>
      </c>
      <c r="S338" s="48" t="str">
        <f t="shared" ca="1" si="162"/>
        <v/>
      </c>
      <c r="T338" s="48" t="str">
        <f t="shared" ca="1" si="162"/>
        <v/>
      </c>
      <c r="U338" s="48" t="str">
        <f t="shared" ca="1" si="162"/>
        <v/>
      </c>
      <c r="V338" s="48" t="str">
        <f t="shared" ca="1" si="162"/>
        <v/>
      </c>
      <c r="W338" s="48" t="str">
        <f t="shared" ca="1" si="162"/>
        <v/>
      </c>
      <c r="X338" s="48" t="str">
        <f t="shared" ca="1" si="162"/>
        <v/>
      </c>
      <c r="Y338" s="48" t="str">
        <f t="shared" ca="1" si="162"/>
        <v/>
      </c>
      <c r="Z338" s="48" t="str">
        <f t="shared" ca="1" si="162"/>
        <v/>
      </c>
      <c r="AA338" s="48" t="str">
        <f t="shared" ca="1" si="162"/>
        <v/>
      </c>
      <c r="AB338" s="48" t="str">
        <f t="shared" ca="1" si="162"/>
        <v/>
      </c>
      <c r="AC338" s="48" t="str">
        <f t="shared" ca="1" si="162"/>
        <v/>
      </c>
      <c r="AD338" s="48" t="str">
        <f t="shared" ca="1" si="162"/>
        <v/>
      </c>
      <c r="AE338" s="48" t="str">
        <f t="shared" ca="1" si="162"/>
        <v/>
      </c>
      <c r="AF338" s="48" t="str">
        <f t="shared" ca="1" si="162"/>
        <v/>
      </c>
      <c r="AG338" s="48" t="str">
        <f t="shared" ca="1" si="162"/>
        <v/>
      </c>
      <c r="AH338" s="48" t="str">
        <f t="shared" ca="1" si="162"/>
        <v/>
      </c>
      <c r="AI338" s="48" t="str">
        <f t="shared" ca="1" si="162"/>
        <v/>
      </c>
      <c r="AJ338" s="48" t="str">
        <f t="shared" ca="1" si="162"/>
        <v/>
      </c>
      <c r="AK338" s="48" t="str">
        <f t="shared" ca="1" si="162"/>
        <v/>
      </c>
      <c r="AL338" s="48" t="str">
        <f t="shared" ca="1" si="162"/>
        <v/>
      </c>
      <c r="AM338" s="48" t="str">
        <f t="shared" ca="1" si="162"/>
        <v/>
      </c>
      <c r="AN338" s="48" t="str">
        <f t="shared" ca="1" si="162"/>
        <v/>
      </c>
      <c r="AO338" s="48" t="str">
        <f t="shared" ca="1" si="162"/>
        <v/>
      </c>
      <c r="AP338" s="48" t="str">
        <f t="shared" ref="AP338:BT338" ca="1" si="163">IF(ISNUMBER(AP337),AP337*12,"")</f>
        <v/>
      </c>
      <c r="AQ338" s="48" t="str">
        <f t="shared" ca="1" si="163"/>
        <v/>
      </c>
      <c r="AR338" s="48" t="str">
        <f t="shared" ca="1" si="163"/>
        <v/>
      </c>
      <c r="AS338" s="48" t="str">
        <f t="shared" ca="1" si="163"/>
        <v/>
      </c>
      <c r="AT338" s="48" t="str">
        <f t="shared" ca="1" si="163"/>
        <v/>
      </c>
      <c r="AU338" s="48" t="str">
        <f t="shared" ca="1" si="163"/>
        <v/>
      </c>
      <c r="AV338" s="48" t="str">
        <f t="shared" ca="1" si="163"/>
        <v/>
      </c>
      <c r="AW338" s="48" t="str">
        <f t="shared" ca="1" si="163"/>
        <v/>
      </c>
      <c r="AX338" s="48" t="str">
        <f t="shared" ca="1" si="163"/>
        <v/>
      </c>
      <c r="AY338" s="48" t="str">
        <f t="shared" ca="1" si="163"/>
        <v/>
      </c>
      <c r="AZ338" s="48" t="str">
        <f t="shared" ca="1" si="163"/>
        <v/>
      </c>
      <c r="BA338" s="48" t="str">
        <f t="shared" ca="1" si="163"/>
        <v/>
      </c>
      <c r="BB338" s="48" t="str">
        <f t="shared" ca="1" si="163"/>
        <v/>
      </c>
      <c r="BC338" s="48" t="str">
        <f t="shared" ca="1" si="163"/>
        <v/>
      </c>
      <c r="BD338" s="48" t="str">
        <f t="shared" ca="1" si="163"/>
        <v/>
      </c>
      <c r="BE338" s="48" t="str">
        <f t="shared" ca="1" si="163"/>
        <v/>
      </c>
      <c r="BF338" s="48" t="str">
        <f t="shared" ca="1" si="163"/>
        <v/>
      </c>
      <c r="BG338" s="48" t="str">
        <f t="shared" ca="1" si="163"/>
        <v/>
      </c>
      <c r="BH338" s="48" t="str">
        <f t="shared" ca="1" si="163"/>
        <v/>
      </c>
      <c r="BI338" s="48" t="str">
        <f t="shared" ca="1" si="163"/>
        <v/>
      </c>
      <c r="BJ338" s="48" t="str">
        <f t="shared" ca="1" si="163"/>
        <v/>
      </c>
      <c r="BK338" s="48" t="str">
        <f t="shared" ca="1" si="163"/>
        <v/>
      </c>
      <c r="BL338" s="48" t="str">
        <f t="shared" ca="1" si="163"/>
        <v/>
      </c>
      <c r="BM338" s="48" t="str">
        <f t="shared" ca="1" si="163"/>
        <v/>
      </c>
      <c r="BN338" s="48" t="str">
        <f t="shared" ca="1" si="163"/>
        <v/>
      </c>
      <c r="BO338" s="48" t="str">
        <f t="shared" ca="1" si="163"/>
        <v/>
      </c>
      <c r="BP338" s="48" t="str">
        <f t="shared" ca="1" si="163"/>
        <v/>
      </c>
      <c r="BQ338" s="48" t="str">
        <f t="shared" ca="1" si="163"/>
        <v/>
      </c>
      <c r="BR338" s="48" t="str">
        <f t="shared" ca="1" si="163"/>
        <v/>
      </c>
      <c r="BS338" s="48" t="str">
        <f t="shared" ca="1" si="163"/>
        <v/>
      </c>
      <c r="BT338" s="48" t="str">
        <f t="shared" ca="1" si="163"/>
        <v/>
      </c>
    </row>
    <row r="339" spans="3:141" ht="13.5" thickBot="1" x14ac:dyDescent="0.25"/>
    <row r="340" spans="3:141" ht="13.5" thickBot="1" x14ac:dyDescent="0.25">
      <c r="C340" s="174" t="s">
        <v>15</v>
      </c>
      <c r="D340" s="176" t="s">
        <v>18</v>
      </c>
      <c r="E340" s="177"/>
      <c r="F340" s="195" t="str">
        <f>pomoc!AC$6</f>
        <v/>
      </c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7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2"/>
    </row>
    <row r="341" spans="3:141" x14ac:dyDescent="0.2">
      <c r="C341" s="175"/>
      <c r="D341" s="178" t="s">
        <v>13</v>
      </c>
      <c r="E341" s="179"/>
      <c r="F341" s="196" t="str">
        <f>pomoc!AC$5</f>
        <v>p28</v>
      </c>
      <c r="G341" s="181"/>
      <c r="H341" s="178" t="s">
        <v>21</v>
      </c>
      <c r="I341" s="179"/>
      <c r="J341" s="28">
        <f ca="1">OFFSET(pomoc!$AC$12,pomoc!B$10,0)</f>
        <v>0</v>
      </c>
      <c r="K341" s="28">
        <f ca="1">OFFSET(pomoc!$AC$12,pomoc!C$10,0)</f>
        <v>0</v>
      </c>
      <c r="L341" s="28">
        <f ca="1">OFFSET(pomoc!$AC$12,pomoc!D$10,0)</f>
        <v>0</v>
      </c>
      <c r="M341" s="28">
        <f ca="1">OFFSET(pomoc!$AC$12,pomoc!E$10,0)</f>
        <v>0</v>
      </c>
      <c r="N341" s="28">
        <f ca="1">OFFSET(pomoc!$AC$12,pomoc!F$10,0)</f>
        <v>0</v>
      </c>
      <c r="O341" s="28">
        <f ca="1">OFFSET(pomoc!$AC$12,pomoc!G$10,0)</f>
        <v>0</v>
      </c>
      <c r="P341" s="28">
        <f ca="1">OFFSET(pomoc!$AC$12,pomoc!H$10,0)</f>
        <v>0</v>
      </c>
      <c r="Q341" s="28">
        <f ca="1">OFFSET(pomoc!$AC$12,pomoc!I$10,0)</f>
        <v>0</v>
      </c>
      <c r="R341" s="28">
        <f ca="1">OFFSET(pomoc!$AC$12,pomoc!J$10,0)</f>
        <v>0</v>
      </c>
      <c r="S341" s="28">
        <f ca="1">OFFSET(pomoc!$AC$12,pomoc!K$10,0)</f>
        <v>0</v>
      </c>
      <c r="T341" s="28">
        <f ca="1">OFFSET(pomoc!$AC$12,pomoc!L$10,0)</f>
        <v>0</v>
      </c>
      <c r="U341" s="28">
        <f ca="1">OFFSET(pomoc!$AC$12,pomoc!M$10,0)</f>
        <v>0</v>
      </c>
      <c r="V341" s="28">
        <f ca="1">OFFSET(pomoc!$AC$12,pomoc!N$10,0)</f>
        <v>0</v>
      </c>
      <c r="W341" s="28">
        <f ca="1">OFFSET(pomoc!$AC$12,pomoc!O$10,0)</f>
        <v>0</v>
      </c>
      <c r="X341" s="28">
        <f ca="1">OFFSET(pomoc!$AC$12,pomoc!P$10,0)</f>
        <v>0</v>
      </c>
      <c r="Y341" s="28">
        <f ca="1">OFFSET(pomoc!$AC$12,pomoc!Q$10,0)</f>
        <v>0</v>
      </c>
      <c r="Z341" s="28">
        <f ca="1">OFFSET(pomoc!$AC$12,pomoc!R$10,0)</f>
        <v>0</v>
      </c>
      <c r="AA341" s="28">
        <f ca="1">OFFSET(pomoc!$AC$12,pomoc!S$10,0)</f>
        <v>0</v>
      </c>
      <c r="AB341" s="28">
        <f ca="1">OFFSET(pomoc!$AC$12,pomoc!T$10,0)</f>
        <v>0</v>
      </c>
      <c r="AC341" s="28">
        <f ca="1">OFFSET(pomoc!$AC$12,pomoc!U$10,0)</f>
        <v>0</v>
      </c>
      <c r="AD341" s="28">
        <f ca="1">OFFSET(pomoc!$AC$12,pomoc!V$10,0)</f>
        <v>0</v>
      </c>
      <c r="AE341" s="28">
        <f ca="1">OFFSET(pomoc!$AC$12,pomoc!W$10,0)</f>
        <v>0</v>
      </c>
      <c r="AF341" s="28">
        <f ca="1">OFFSET(pomoc!$AC$12,pomoc!X$10,0)</f>
        <v>0</v>
      </c>
      <c r="AG341" s="28">
        <f ca="1">OFFSET(pomoc!$AC$12,pomoc!Y$10,0)</f>
        <v>0</v>
      </c>
      <c r="AH341" s="28">
        <f ca="1">OFFSET(pomoc!$AC$12,pomoc!Z$10,0)</f>
        <v>0</v>
      </c>
      <c r="AI341" s="28">
        <f ca="1">OFFSET(pomoc!$AC$12,pomoc!AA$10,0)</f>
        <v>0</v>
      </c>
      <c r="AJ341" s="28">
        <f ca="1">OFFSET(pomoc!$AC$12,pomoc!AB$10,0)</f>
        <v>0</v>
      </c>
      <c r="AK341" s="28">
        <f ca="1">OFFSET(pomoc!$AC$12,pomoc!AC$10,0)</f>
        <v>0</v>
      </c>
      <c r="AL341" s="28">
        <f ca="1">OFFSET(pomoc!$AC$12,pomoc!AD$10,0)</f>
        <v>0</v>
      </c>
      <c r="AM341" s="28">
        <f ca="1">OFFSET(pomoc!$AC$12,pomoc!AE$10,0)</f>
        <v>0</v>
      </c>
      <c r="AN341" s="28">
        <f ca="1">OFFSET(pomoc!$AC$12,pomoc!AF$10,0)</f>
        <v>0</v>
      </c>
      <c r="AO341" s="28">
        <f ca="1">OFFSET(pomoc!$AC$12,pomoc!AG$10,0)</f>
        <v>0</v>
      </c>
      <c r="AP341" s="28">
        <f ca="1">OFFSET(pomoc!$AC$12,pomoc!AH$10,0)</f>
        <v>0</v>
      </c>
      <c r="AQ341" s="28">
        <f ca="1">OFFSET(pomoc!$AC$12,pomoc!AI$10,0)</f>
        <v>0</v>
      </c>
      <c r="AR341" s="28">
        <f ca="1">OFFSET(pomoc!$AC$12,pomoc!AJ$10,0)</f>
        <v>0</v>
      </c>
      <c r="AS341" s="28">
        <f ca="1">OFFSET(pomoc!$AC$12,pomoc!AK$10,0)</f>
        <v>0</v>
      </c>
      <c r="AT341" s="28">
        <f ca="1">OFFSET(pomoc!$AC$12,pomoc!AL$10,0)</f>
        <v>0</v>
      </c>
      <c r="AU341" s="28">
        <f ca="1">OFFSET(pomoc!$AC$12,pomoc!AM$10,0)</f>
        <v>0</v>
      </c>
      <c r="AV341" s="28">
        <f ca="1">OFFSET(pomoc!$AC$12,pomoc!AN$10,0)</f>
        <v>0</v>
      </c>
      <c r="AW341" s="28">
        <f ca="1">OFFSET(pomoc!$AC$12,pomoc!AO$10,0)</f>
        <v>0</v>
      </c>
      <c r="AX341" s="28">
        <f ca="1">OFFSET(pomoc!$AC$12,pomoc!AP$10,0)</f>
        <v>0</v>
      </c>
      <c r="AY341" s="28">
        <f ca="1">OFFSET(pomoc!$AC$12,pomoc!AQ$10,0)</f>
        <v>0</v>
      </c>
      <c r="AZ341" s="28">
        <f ca="1">OFFSET(pomoc!$AC$12,pomoc!AR$10,0)</f>
        <v>0</v>
      </c>
      <c r="BA341" s="28">
        <f ca="1">OFFSET(pomoc!$AC$12,pomoc!AS$10,0)</f>
        <v>0</v>
      </c>
      <c r="BB341" s="28">
        <f ca="1">OFFSET(pomoc!$AC$12,pomoc!AT$10,0)</f>
        <v>0</v>
      </c>
      <c r="BC341" s="28">
        <f ca="1">OFFSET(pomoc!$AC$12,pomoc!AU$10,0)</f>
        <v>0</v>
      </c>
      <c r="BD341" s="28">
        <f ca="1">OFFSET(pomoc!$AC$12,pomoc!AV$10,0)</f>
        <v>0</v>
      </c>
      <c r="BE341" s="28">
        <f ca="1">OFFSET(pomoc!$AC$12,pomoc!AW$10,0)</f>
        <v>0</v>
      </c>
      <c r="BF341" s="28">
        <f ca="1">OFFSET(pomoc!$AC$12,pomoc!AX$10,0)</f>
        <v>0</v>
      </c>
      <c r="BG341" s="28">
        <f ca="1">OFFSET(pomoc!$AC$12,pomoc!AY$10,0)</f>
        <v>0</v>
      </c>
      <c r="BH341" s="28">
        <f ca="1">OFFSET(pomoc!$AC$12,pomoc!AZ$10,0)</f>
        <v>0</v>
      </c>
      <c r="BI341" s="28">
        <f ca="1">OFFSET(pomoc!$AC$12,pomoc!BA$10,0)</f>
        <v>0</v>
      </c>
      <c r="BJ341" s="28">
        <f ca="1">OFFSET(pomoc!$AC$12,pomoc!BB$10,0)</f>
        <v>0</v>
      </c>
      <c r="BK341" s="28">
        <f ca="1">OFFSET(pomoc!$AC$12,pomoc!BC$10,0)</f>
        <v>0</v>
      </c>
      <c r="BL341" s="28">
        <f ca="1">OFFSET(pomoc!$AC$12,pomoc!BD$10,0)</f>
        <v>0</v>
      </c>
      <c r="BM341" s="28">
        <f ca="1">OFFSET(pomoc!$AC$12,pomoc!BE$10,0)</f>
        <v>0</v>
      </c>
      <c r="BN341" s="28">
        <f ca="1">OFFSET(pomoc!$AC$12,pomoc!BF$10,0)</f>
        <v>0</v>
      </c>
      <c r="BO341" s="28">
        <f ca="1">OFFSET(pomoc!$AC$12,pomoc!BG$10,0)</f>
        <v>0</v>
      </c>
      <c r="BP341" s="28">
        <f ca="1">OFFSET(pomoc!$AC$12,pomoc!BH$10,0)</f>
        <v>0</v>
      </c>
      <c r="BQ341" s="28">
        <f ca="1">OFFSET(pomoc!$AC$12,pomoc!BI$10,0)</f>
        <v>0</v>
      </c>
      <c r="BR341" s="28">
        <f ca="1">OFFSET(pomoc!$AC$12,pomoc!BJ$10,0)</f>
        <v>0</v>
      </c>
      <c r="BS341" s="28">
        <f ca="1">OFFSET(pomoc!$AC$12,pomoc!BK$10,0)</f>
        <v>0</v>
      </c>
      <c r="BT341" s="28">
        <f ca="1">OFFSET(pomoc!$AC$12,pomoc!BL$10,0)</f>
        <v>0</v>
      </c>
    </row>
    <row r="342" spans="3:141" x14ac:dyDescent="0.2">
      <c r="C342" s="175"/>
      <c r="D342" s="162" t="s">
        <v>23</v>
      </c>
      <c r="E342" s="163"/>
      <c r="F342" s="163"/>
      <c r="G342" s="164"/>
      <c r="H342" s="182" t="s">
        <v>22</v>
      </c>
      <c r="I342" s="183"/>
      <c r="J342" s="20">
        <f ca="1">OFFSET(pomoc!$AC$13,pomoc!B$10,0)</f>
        <v>1</v>
      </c>
      <c r="K342" s="20">
        <f ca="1">OFFSET(pomoc!$AC$13,pomoc!C$10,0)</f>
        <v>1</v>
      </c>
      <c r="L342" s="20">
        <f ca="1">OFFSET(pomoc!$AC$13,pomoc!D$10,0)</f>
        <v>1</v>
      </c>
      <c r="M342" s="20">
        <f ca="1">OFFSET(pomoc!$AC$13,pomoc!E$10,0)</f>
        <v>1</v>
      </c>
      <c r="N342" s="20">
        <f ca="1">OFFSET(pomoc!$AC$13,pomoc!F$10,0)</f>
        <v>1</v>
      </c>
      <c r="O342" s="20">
        <f ca="1">OFFSET(pomoc!$AC$13,pomoc!G$10,0)</f>
        <v>1</v>
      </c>
      <c r="P342" s="20">
        <f ca="1">OFFSET(pomoc!$AC$13,pomoc!H$10,0)</f>
        <v>1</v>
      </c>
      <c r="Q342" s="20">
        <f ca="1">OFFSET(pomoc!$AC$13,pomoc!I$10,0)</f>
        <v>1</v>
      </c>
      <c r="R342" s="20">
        <f ca="1">OFFSET(pomoc!$AC$13,pomoc!J$10,0)</f>
        <v>1</v>
      </c>
      <c r="S342" s="20">
        <f ca="1">OFFSET(pomoc!$AC$13,pomoc!K$10,0)</f>
        <v>1</v>
      </c>
      <c r="T342" s="20">
        <f ca="1">OFFSET(pomoc!$AC$13,pomoc!L$10,0)</f>
        <v>1</v>
      </c>
      <c r="U342" s="20">
        <f ca="1">OFFSET(pomoc!$AC$13,pomoc!M$10,0)</f>
        <v>1</v>
      </c>
      <c r="V342" s="20">
        <f ca="1">OFFSET(pomoc!$AC$13,pomoc!N$10,0)</f>
        <v>1</v>
      </c>
      <c r="W342" s="20">
        <f ca="1">OFFSET(pomoc!$AC$13,pomoc!O$10,0)</f>
        <v>1</v>
      </c>
      <c r="X342" s="20">
        <f ca="1">OFFSET(pomoc!$AC$13,pomoc!P$10,0)</f>
        <v>1</v>
      </c>
      <c r="Y342" s="20">
        <f ca="1">OFFSET(pomoc!$AC$13,pomoc!Q$10,0)</f>
        <v>1</v>
      </c>
      <c r="Z342" s="20">
        <f ca="1">OFFSET(pomoc!$AC$13,pomoc!R$10,0)</f>
        <v>1</v>
      </c>
      <c r="AA342" s="20">
        <f ca="1">OFFSET(pomoc!$AC$13,pomoc!S$10,0)</f>
        <v>0</v>
      </c>
      <c r="AB342" s="20">
        <f ca="1">OFFSET(pomoc!$AC$13,pomoc!T$10,0)</f>
        <v>0</v>
      </c>
      <c r="AC342" s="20">
        <f ca="1">OFFSET(pomoc!$AC$13,pomoc!U$10,0)</f>
        <v>1</v>
      </c>
      <c r="AD342" s="20">
        <f ca="1">OFFSET(pomoc!$AC$13,pomoc!V$10,0)</f>
        <v>1</v>
      </c>
      <c r="AE342" s="20">
        <f ca="1">OFFSET(pomoc!$AC$13,pomoc!W$10,0)</f>
        <v>1</v>
      </c>
      <c r="AF342" s="20">
        <f ca="1">OFFSET(pomoc!$AC$13,pomoc!X$10,0)</f>
        <v>1</v>
      </c>
      <c r="AG342" s="20">
        <f ca="1">OFFSET(pomoc!$AC$13,pomoc!Y$10,0)</f>
        <v>1</v>
      </c>
      <c r="AH342" s="20">
        <f ca="1">OFFSET(pomoc!$AC$13,pomoc!Z$10,0)</f>
        <v>1</v>
      </c>
      <c r="AI342" s="20">
        <f ca="1">OFFSET(pomoc!$AC$13,pomoc!AA$10,0)</f>
        <v>1</v>
      </c>
      <c r="AJ342" s="20">
        <f ca="1">OFFSET(pomoc!$AC$13,pomoc!AB$10,0)</f>
        <v>1</v>
      </c>
      <c r="AK342" s="20">
        <f ca="1">OFFSET(pomoc!$AC$13,pomoc!AC$10,0)</f>
        <v>1</v>
      </c>
      <c r="AL342" s="20">
        <f ca="1">OFFSET(pomoc!$AC$13,pomoc!AD$10,0)</f>
        <v>1</v>
      </c>
      <c r="AM342" s="20">
        <f ca="1">OFFSET(pomoc!$AC$13,pomoc!AE$10,0)</f>
        <v>1</v>
      </c>
      <c r="AN342" s="20">
        <f ca="1">OFFSET(pomoc!$AC$13,pomoc!AF$10,0)</f>
        <v>1</v>
      </c>
      <c r="AO342" s="20">
        <f ca="1">OFFSET(pomoc!$AC$13,pomoc!AG$10,0)</f>
        <v>1</v>
      </c>
      <c r="AP342" s="20">
        <f ca="1">OFFSET(pomoc!$AC$13,pomoc!AH$10,0)</f>
        <v>1</v>
      </c>
      <c r="AQ342" s="20">
        <f ca="1">OFFSET(pomoc!$AC$13,pomoc!AI$10,0)</f>
        <v>1</v>
      </c>
      <c r="AR342" s="20">
        <f ca="1">OFFSET(pomoc!$AC$13,pomoc!AJ$10,0)</f>
        <v>1</v>
      </c>
      <c r="AS342" s="20">
        <f ca="1">OFFSET(pomoc!$AC$13,pomoc!AK$10,0)</f>
        <v>1</v>
      </c>
      <c r="AT342" s="20">
        <f ca="1">OFFSET(pomoc!$AC$13,pomoc!AL$10,0)</f>
        <v>1</v>
      </c>
      <c r="AU342" s="20">
        <f ca="1">OFFSET(pomoc!$AC$13,pomoc!AM$10,0)</f>
        <v>1</v>
      </c>
      <c r="AV342" s="20">
        <f ca="1">OFFSET(pomoc!$AC$13,pomoc!AN$10,0)</f>
        <v>1</v>
      </c>
      <c r="AW342" s="20">
        <f ca="1">OFFSET(pomoc!$AC$13,pomoc!AO$10,0)</f>
        <v>1</v>
      </c>
      <c r="AX342" s="20">
        <f ca="1">OFFSET(pomoc!$AC$13,pomoc!AP$10,0)</f>
        <v>1</v>
      </c>
      <c r="AY342" s="20">
        <f ca="1">OFFSET(pomoc!$AC$13,pomoc!AQ$10,0)</f>
        <v>1</v>
      </c>
      <c r="AZ342" s="20">
        <f ca="1">OFFSET(pomoc!$AC$13,pomoc!AR$10,0)</f>
        <v>1</v>
      </c>
      <c r="BA342" s="20">
        <f ca="1">OFFSET(pomoc!$AC$13,pomoc!AS$10,0)</f>
        <v>1</v>
      </c>
      <c r="BB342" s="20">
        <f ca="1">OFFSET(pomoc!$AC$13,pomoc!AT$10,0)</f>
        <v>1</v>
      </c>
      <c r="BC342" s="20">
        <f ca="1">OFFSET(pomoc!$AC$13,pomoc!AU$10,0)</f>
        <v>1</v>
      </c>
      <c r="BD342" s="20">
        <f ca="1">OFFSET(pomoc!$AC$13,pomoc!AV$10,0)</f>
        <v>1</v>
      </c>
      <c r="BE342" s="20">
        <f ca="1">OFFSET(pomoc!$AC$13,pomoc!AW$10,0)</f>
        <v>1</v>
      </c>
      <c r="BF342" s="20">
        <f ca="1">OFFSET(pomoc!$AC$13,pomoc!AX$10,0)</f>
        <v>1</v>
      </c>
      <c r="BG342" s="20">
        <f ca="1">OFFSET(pomoc!$AC$13,pomoc!AY$10,0)</f>
        <v>1</v>
      </c>
      <c r="BH342" s="20">
        <f ca="1">OFFSET(pomoc!$AC$13,pomoc!AZ$10,0)</f>
        <v>1</v>
      </c>
      <c r="BI342" s="20">
        <f ca="1">OFFSET(pomoc!$AC$13,pomoc!BA$10,0)</f>
        <v>1</v>
      </c>
      <c r="BJ342" s="20">
        <f ca="1">OFFSET(pomoc!$AC$13,pomoc!BB$10,0)</f>
        <v>1</v>
      </c>
      <c r="BK342" s="20">
        <f ca="1">OFFSET(pomoc!$AC$13,pomoc!BC$10,0)</f>
        <v>1</v>
      </c>
      <c r="BL342" s="20">
        <f ca="1">OFFSET(pomoc!$AC$13,pomoc!BD$10,0)</f>
        <v>1</v>
      </c>
      <c r="BM342" s="20">
        <f ca="1">OFFSET(pomoc!$AC$13,pomoc!BE$10,0)</f>
        <v>1</v>
      </c>
      <c r="BN342" s="20">
        <f ca="1">OFFSET(pomoc!$AC$13,pomoc!BF$10,0)</f>
        <v>1</v>
      </c>
      <c r="BO342" s="20">
        <f ca="1">OFFSET(pomoc!$AC$13,pomoc!BG$10,0)</f>
        <v>1</v>
      </c>
      <c r="BP342" s="20">
        <f ca="1">OFFSET(pomoc!$AC$13,pomoc!BH$10,0)</f>
        <v>1</v>
      </c>
      <c r="BQ342" s="20">
        <f ca="1">OFFSET(pomoc!$AC$13,pomoc!BI$10,0)</f>
        <v>1</v>
      </c>
      <c r="BR342" s="20">
        <f ca="1">OFFSET(pomoc!$AC$13,pomoc!BJ$10,0)</f>
        <v>1</v>
      </c>
      <c r="BS342" s="20">
        <f ca="1">OFFSET(pomoc!$AC$13,pomoc!BK$10,0)</f>
        <v>1</v>
      </c>
      <c r="BT342" s="20">
        <f ca="1">OFFSET(pomoc!$AC$13,pomoc!BL$10,0)</f>
        <v>1</v>
      </c>
    </row>
    <row r="343" spans="3:141" ht="13.5" thickBot="1" x14ac:dyDescent="0.25">
      <c r="C343" s="175"/>
      <c r="D343" s="165"/>
      <c r="E343" s="166"/>
      <c r="F343" s="166"/>
      <c r="G343" s="167"/>
      <c r="H343" s="184" t="s">
        <v>15</v>
      </c>
      <c r="I343" s="185"/>
      <c r="J343" s="24" t="str">
        <f ca="1">IF(ISTEXT(J341),1,"")</f>
        <v/>
      </c>
      <c r="K343" s="24" t="str">
        <f ca="1">IF(ISTEXT(K341),J343+1,"")</f>
        <v/>
      </c>
      <c r="L343" s="24" t="str">
        <f t="shared" ref="L343:BT343" ca="1" si="164">IF(ISTEXT(L341),K343+1,"")</f>
        <v/>
      </c>
      <c r="M343" s="24" t="str">
        <f t="shared" ca="1" si="164"/>
        <v/>
      </c>
      <c r="N343" s="24" t="str">
        <f t="shared" ca="1" si="164"/>
        <v/>
      </c>
      <c r="O343" s="24" t="str">
        <f t="shared" ca="1" si="164"/>
        <v/>
      </c>
      <c r="P343" s="24" t="str">
        <f t="shared" ca="1" si="164"/>
        <v/>
      </c>
      <c r="Q343" s="24" t="str">
        <f t="shared" ca="1" si="164"/>
        <v/>
      </c>
      <c r="R343" s="24" t="str">
        <f t="shared" ca="1" si="164"/>
        <v/>
      </c>
      <c r="S343" s="24" t="str">
        <f t="shared" ca="1" si="164"/>
        <v/>
      </c>
      <c r="T343" s="24" t="str">
        <f t="shared" ca="1" si="164"/>
        <v/>
      </c>
      <c r="U343" s="24" t="str">
        <f t="shared" ca="1" si="164"/>
        <v/>
      </c>
      <c r="V343" s="24" t="str">
        <f t="shared" ca="1" si="164"/>
        <v/>
      </c>
      <c r="W343" s="24" t="str">
        <f t="shared" ca="1" si="164"/>
        <v/>
      </c>
      <c r="X343" s="24" t="str">
        <f t="shared" ca="1" si="164"/>
        <v/>
      </c>
      <c r="Y343" s="24" t="str">
        <f t="shared" ca="1" si="164"/>
        <v/>
      </c>
      <c r="Z343" s="24" t="str">
        <f t="shared" ca="1" si="164"/>
        <v/>
      </c>
      <c r="AA343" s="24" t="str">
        <f t="shared" ca="1" si="164"/>
        <v/>
      </c>
      <c r="AB343" s="24" t="str">
        <f t="shared" ca="1" si="164"/>
        <v/>
      </c>
      <c r="AC343" s="24" t="str">
        <f t="shared" ca="1" si="164"/>
        <v/>
      </c>
      <c r="AD343" s="24" t="str">
        <f t="shared" ca="1" si="164"/>
        <v/>
      </c>
      <c r="AE343" s="24" t="str">
        <f t="shared" ca="1" si="164"/>
        <v/>
      </c>
      <c r="AF343" s="24" t="str">
        <f t="shared" ca="1" si="164"/>
        <v/>
      </c>
      <c r="AG343" s="24" t="str">
        <f t="shared" ca="1" si="164"/>
        <v/>
      </c>
      <c r="AH343" s="24" t="str">
        <f t="shared" ca="1" si="164"/>
        <v/>
      </c>
      <c r="AI343" s="24" t="str">
        <f t="shared" ca="1" si="164"/>
        <v/>
      </c>
      <c r="AJ343" s="24" t="str">
        <f t="shared" ca="1" si="164"/>
        <v/>
      </c>
      <c r="AK343" s="24" t="str">
        <f t="shared" ca="1" si="164"/>
        <v/>
      </c>
      <c r="AL343" s="24" t="str">
        <f t="shared" ca="1" si="164"/>
        <v/>
      </c>
      <c r="AM343" s="24" t="str">
        <f t="shared" ca="1" si="164"/>
        <v/>
      </c>
      <c r="AN343" s="24" t="str">
        <f t="shared" ca="1" si="164"/>
        <v/>
      </c>
      <c r="AO343" s="24" t="str">
        <f t="shared" ca="1" si="164"/>
        <v/>
      </c>
      <c r="AP343" s="24" t="str">
        <f t="shared" ca="1" si="164"/>
        <v/>
      </c>
      <c r="AQ343" s="24" t="str">
        <f t="shared" ca="1" si="164"/>
        <v/>
      </c>
      <c r="AR343" s="24" t="str">
        <f t="shared" ca="1" si="164"/>
        <v/>
      </c>
      <c r="AS343" s="24" t="str">
        <f t="shared" ca="1" si="164"/>
        <v/>
      </c>
      <c r="AT343" s="24" t="str">
        <f t="shared" ca="1" si="164"/>
        <v/>
      </c>
      <c r="AU343" s="24" t="str">
        <f t="shared" ca="1" si="164"/>
        <v/>
      </c>
      <c r="AV343" s="24" t="str">
        <f t="shared" ca="1" si="164"/>
        <v/>
      </c>
      <c r="AW343" s="24" t="str">
        <f t="shared" ca="1" si="164"/>
        <v/>
      </c>
      <c r="AX343" s="24" t="str">
        <f t="shared" ca="1" si="164"/>
        <v/>
      </c>
      <c r="AY343" s="24" t="str">
        <f t="shared" ca="1" si="164"/>
        <v/>
      </c>
      <c r="AZ343" s="24" t="str">
        <f t="shared" ca="1" si="164"/>
        <v/>
      </c>
      <c r="BA343" s="24" t="str">
        <f t="shared" ca="1" si="164"/>
        <v/>
      </c>
      <c r="BB343" s="24" t="str">
        <f t="shared" ca="1" si="164"/>
        <v/>
      </c>
      <c r="BC343" s="24" t="str">
        <f t="shared" ca="1" si="164"/>
        <v/>
      </c>
      <c r="BD343" s="24" t="str">
        <f t="shared" ca="1" si="164"/>
        <v/>
      </c>
      <c r="BE343" s="24" t="str">
        <f t="shared" ca="1" si="164"/>
        <v/>
      </c>
      <c r="BF343" s="24" t="str">
        <f t="shared" ca="1" si="164"/>
        <v/>
      </c>
      <c r="BG343" s="24" t="str">
        <f t="shared" ca="1" si="164"/>
        <v/>
      </c>
      <c r="BH343" s="24" t="str">
        <f t="shared" ca="1" si="164"/>
        <v/>
      </c>
      <c r="BI343" s="24" t="str">
        <f t="shared" ca="1" si="164"/>
        <v/>
      </c>
      <c r="BJ343" s="24" t="str">
        <f t="shared" ca="1" si="164"/>
        <v/>
      </c>
      <c r="BK343" s="24" t="str">
        <f t="shared" ca="1" si="164"/>
        <v/>
      </c>
      <c r="BL343" s="24" t="str">
        <f t="shared" ca="1" si="164"/>
        <v/>
      </c>
      <c r="BM343" s="24" t="str">
        <f t="shared" ca="1" si="164"/>
        <v/>
      </c>
      <c r="BN343" s="24" t="str">
        <f t="shared" ca="1" si="164"/>
        <v/>
      </c>
      <c r="BO343" s="24" t="str">
        <f t="shared" ca="1" si="164"/>
        <v/>
      </c>
      <c r="BP343" s="24" t="str">
        <f t="shared" ca="1" si="164"/>
        <v/>
      </c>
      <c r="BQ343" s="24" t="str">
        <f t="shared" ca="1" si="164"/>
        <v/>
      </c>
      <c r="BR343" s="24" t="str">
        <f t="shared" ca="1" si="164"/>
        <v/>
      </c>
      <c r="BS343" s="24" t="str">
        <f t="shared" ca="1" si="164"/>
        <v/>
      </c>
      <c r="BT343" s="24" t="str">
        <f t="shared" ca="1" si="164"/>
        <v/>
      </c>
    </row>
    <row r="344" spans="3:141" x14ac:dyDescent="0.2">
      <c r="C344" s="23">
        <v>1</v>
      </c>
      <c r="D344" s="192" t="s">
        <v>120</v>
      </c>
      <c r="E344" s="193"/>
      <c r="F344" s="193"/>
      <c r="G344" s="193"/>
      <c r="H344" s="193"/>
      <c r="I344" s="194"/>
      <c r="J344" s="29" t="str">
        <f ca="1">OFFSET(pomoc!$AC$14,pomoc!B$10,0)</f>
        <v/>
      </c>
      <c r="K344" s="29" t="str">
        <f ca="1">OFFSET(pomoc!$AC$14,pomoc!C$10,0)</f>
        <v/>
      </c>
      <c r="L344" s="29" t="str">
        <f ca="1">OFFSET(pomoc!$AC$14,pomoc!D$10,0)</f>
        <v/>
      </c>
      <c r="M344" s="29" t="str">
        <f ca="1">OFFSET(pomoc!$AC$14,pomoc!E$10,0)</f>
        <v/>
      </c>
      <c r="N344" s="29" t="str">
        <f ca="1">OFFSET(pomoc!$AC$14,pomoc!F$10,0)</f>
        <v/>
      </c>
      <c r="O344" s="29" t="str">
        <f ca="1">OFFSET(pomoc!$AC$14,pomoc!G$10,0)</f>
        <v/>
      </c>
      <c r="P344" s="29" t="str">
        <f ca="1">OFFSET(pomoc!$AC$14,pomoc!H$10,0)</f>
        <v/>
      </c>
      <c r="Q344" s="29" t="str">
        <f ca="1">OFFSET(pomoc!$AC$14,pomoc!I$10,0)</f>
        <v/>
      </c>
      <c r="R344" s="29" t="str">
        <f ca="1">OFFSET(pomoc!$AC$14,pomoc!J$10,0)</f>
        <v/>
      </c>
      <c r="S344" s="29" t="str">
        <f ca="1">OFFSET(pomoc!$AC$14,pomoc!K$10,0)</f>
        <v/>
      </c>
      <c r="T344" s="29" t="str">
        <f ca="1">OFFSET(pomoc!$AC$14,pomoc!L$10,0)</f>
        <v/>
      </c>
      <c r="U344" s="29" t="str">
        <f ca="1">OFFSET(pomoc!$AC$14,pomoc!M$10,0)</f>
        <v/>
      </c>
      <c r="V344" s="29" t="str">
        <f ca="1">OFFSET(pomoc!$AC$14,pomoc!N$10,0)</f>
        <v/>
      </c>
      <c r="W344" s="29" t="str">
        <f ca="1">OFFSET(pomoc!$AC$14,pomoc!O$10,0)</f>
        <v/>
      </c>
      <c r="X344" s="29" t="str">
        <f ca="1">OFFSET(pomoc!$AC$14,pomoc!P$10,0)</f>
        <v/>
      </c>
      <c r="Y344" s="29" t="str">
        <f ca="1">OFFSET(pomoc!$AC$14,pomoc!Q$10,0)</f>
        <v/>
      </c>
      <c r="Z344" s="29" t="str">
        <f ca="1">OFFSET(pomoc!$AC$14,pomoc!R$10,0)</f>
        <v/>
      </c>
      <c r="AA344" s="29" t="str">
        <f ca="1">OFFSET(pomoc!$AC$14,pomoc!S$10,0)</f>
        <v/>
      </c>
      <c r="AB344" s="29" t="str">
        <f ca="1">OFFSET(pomoc!$AC$14,pomoc!T$10,0)</f>
        <v/>
      </c>
      <c r="AC344" s="29" t="str">
        <f ca="1">OFFSET(pomoc!$AC$14,pomoc!U$10,0)</f>
        <v/>
      </c>
      <c r="AD344" s="29" t="str">
        <f ca="1">OFFSET(pomoc!$AC$14,pomoc!V$10,0)</f>
        <v/>
      </c>
      <c r="AE344" s="29" t="str">
        <f ca="1">OFFSET(pomoc!$AC$14,pomoc!W$10,0)</f>
        <v/>
      </c>
      <c r="AF344" s="29" t="str">
        <f ca="1">OFFSET(pomoc!$AC$14,pomoc!X$10,0)</f>
        <v/>
      </c>
      <c r="AG344" s="29" t="str">
        <f ca="1">OFFSET(pomoc!$AC$14,pomoc!Y$10,0)</f>
        <v/>
      </c>
      <c r="AH344" s="29" t="str">
        <f ca="1">OFFSET(pomoc!$AC$14,pomoc!Z$10,0)</f>
        <v/>
      </c>
      <c r="AI344" s="29" t="str">
        <f ca="1">OFFSET(pomoc!$AC$14,pomoc!AA$10,0)</f>
        <v/>
      </c>
      <c r="AJ344" s="29" t="str">
        <f ca="1">OFFSET(pomoc!$AC$14,pomoc!AB$10,0)</f>
        <v/>
      </c>
      <c r="AK344" s="29" t="str">
        <f ca="1">OFFSET(pomoc!$AC$14,pomoc!AC$10,0)</f>
        <v/>
      </c>
      <c r="AL344" s="29" t="str">
        <f ca="1">OFFSET(pomoc!$AC$14,pomoc!AD$10,0)</f>
        <v/>
      </c>
      <c r="AM344" s="29" t="str">
        <f ca="1">OFFSET(pomoc!$AC$14,pomoc!AE$10,0)</f>
        <v/>
      </c>
      <c r="AN344" s="29" t="str">
        <f ca="1">OFFSET(pomoc!$AC$14,pomoc!AF$10,0)</f>
        <v/>
      </c>
      <c r="AO344" s="29" t="str">
        <f ca="1">OFFSET(pomoc!$AC$14,pomoc!AG$10,0)</f>
        <v/>
      </c>
      <c r="AP344" s="29" t="str">
        <f ca="1">OFFSET(pomoc!$AC$14,pomoc!AH$10,0)</f>
        <v/>
      </c>
      <c r="AQ344" s="29" t="str">
        <f ca="1">OFFSET(pomoc!$AC$14,pomoc!AI$10,0)</f>
        <v/>
      </c>
      <c r="AR344" s="29" t="str">
        <f ca="1">OFFSET(pomoc!$AC$14,pomoc!AJ$10,0)</f>
        <v/>
      </c>
      <c r="AS344" s="29" t="str">
        <f ca="1">OFFSET(pomoc!$AC$14,pomoc!AK$10,0)</f>
        <v/>
      </c>
      <c r="AT344" s="29" t="str">
        <f ca="1">OFFSET(pomoc!$AC$14,pomoc!AL$10,0)</f>
        <v/>
      </c>
      <c r="AU344" s="29" t="str">
        <f ca="1">OFFSET(pomoc!$AC$14,pomoc!AM$10,0)</f>
        <v/>
      </c>
      <c r="AV344" s="29" t="str">
        <f ca="1">OFFSET(pomoc!$AC$14,pomoc!AN$10,0)</f>
        <v/>
      </c>
      <c r="AW344" s="29" t="str">
        <f ca="1">OFFSET(pomoc!$AC$14,pomoc!AO$10,0)</f>
        <v/>
      </c>
      <c r="AX344" s="29" t="str">
        <f ca="1">OFFSET(pomoc!$AC$14,pomoc!AP$10,0)</f>
        <v/>
      </c>
      <c r="AY344" s="29" t="str">
        <f ca="1">OFFSET(pomoc!$AC$14,pomoc!AQ$10,0)</f>
        <v/>
      </c>
      <c r="AZ344" s="29" t="str">
        <f ca="1">OFFSET(pomoc!$AC$14,pomoc!AR$10,0)</f>
        <v/>
      </c>
      <c r="BA344" s="29" t="str">
        <f ca="1">OFFSET(pomoc!$AC$14,pomoc!AS$10,0)</f>
        <v/>
      </c>
      <c r="BB344" s="29" t="str">
        <f ca="1">OFFSET(pomoc!$AC$14,pomoc!AT$10,0)</f>
        <v/>
      </c>
      <c r="BC344" s="29" t="str">
        <f ca="1">OFFSET(pomoc!$AC$14,pomoc!AU$10,0)</f>
        <v/>
      </c>
      <c r="BD344" s="29" t="str">
        <f ca="1">OFFSET(pomoc!$AC$14,pomoc!AV$10,0)</f>
        <v/>
      </c>
      <c r="BE344" s="29" t="str">
        <f ca="1">OFFSET(pomoc!$AC$14,pomoc!AW$10,0)</f>
        <v/>
      </c>
      <c r="BF344" s="29" t="str">
        <f ca="1">OFFSET(pomoc!$AC$14,pomoc!AX$10,0)</f>
        <v/>
      </c>
      <c r="BG344" s="29" t="str">
        <f ca="1">OFFSET(pomoc!$AC$14,pomoc!AY$10,0)</f>
        <v/>
      </c>
      <c r="BH344" s="29" t="str">
        <f ca="1">OFFSET(pomoc!$AC$14,pomoc!AZ$10,0)</f>
        <v/>
      </c>
      <c r="BI344" s="29" t="str">
        <f ca="1">OFFSET(pomoc!$AC$14,pomoc!BA$10,0)</f>
        <v/>
      </c>
      <c r="BJ344" s="29" t="str">
        <f ca="1">OFFSET(pomoc!$AC$14,pomoc!BB$10,0)</f>
        <v/>
      </c>
      <c r="BK344" s="29" t="str">
        <f ca="1">OFFSET(pomoc!$AC$14,pomoc!BC$10,0)</f>
        <v/>
      </c>
      <c r="BL344" s="29" t="str">
        <f ca="1">OFFSET(pomoc!$AC$14,pomoc!BD$10,0)</f>
        <v/>
      </c>
      <c r="BM344" s="29" t="str">
        <f ca="1">OFFSET(pomoc!$AC$14,pomoc!BE$10,0)</f>
        <v/>
      </c>
      <c r="BN344" s="29" t="str">
        <f ca="1">OFFSET(pomoc!$AC$14,pomoc!BF$10,0)</f>
        <v/>
      </c>
      <c r="BO344" s="29" t="str">
        <f ca="1">OFFSET(pomoc!$AC$14,pomoc!BG$10,0)</f>
        <v/>
      </c>
      <c r="BP344" s="29" t="str">
        <f ca="1">OFFSET(pomoc!$AC$14,pomoc!BH$10,0)</f>
        <v/>
      </c>
      <c r="BQ344" s="29" t="str">
        <f ca="1">OFFSET(pomoc!$AC$14,pomoc!BI$10,0)</f>
        <v/>
      </c>
      <c r="BR344" s="29" t="str">
        <f ca="1">OFFSET(pomoc!$AC$14,pomoc!BJ$10,0)</f>
        <v/>
      </c>
      <c r="BS344" s="29" t="str">
        <f ca="1">OFFSET(pomoc!$AC$14,pomoc!BK$10,0)</f>
        <v/>
      </c>
      <c r="BT344" s="29" t="str">
        <f ca="1">OFFSET(pomoc!$AC$14,pomoc!BL$10,0)</f>
        <v/>
      </c>
      <c r="BV344" s="32">
        <f ca="1">SUM(CA344:EK344)</f>
        <v>0</v>
      </c>
      <c r="BW344" s="32">
        <f ca="1">BV344</f>
        <v>0</v>
      </c>
      <c r="CA344" s="1">
        <f t="shared" ref="CA344:DF344" ca="1" si="165">IF(ISNUMBER(J344*J347),J344*J347,0)</f>
        <v>0</v>
      </c>
      <c r="CB344" s="1">
        <f t="shared" ca="1" si="165"/>
        <v>0</v>
      </c>
      <c r="CC344" s="1">
        <f t="shared" ca="1" si="165"/>
        <v>0</v>
      </c>
      <c r="CD344" s="1">
        <f t="shared" ca="1" si="165"/>
        <v>0</v>
      </c>
      <c r="CE344" s="1">
        <f t="shared" ca="1" si="165"/>
        <v>0</v>
      </c>
      <c r="CF344" s="1">
        <f t="shared" ca="1" si="165"/>
        <v>0</v>
      </c>
      <c r="CG344" s="1">
        <f t="shared" ca="1" si="165"/>
        <v>0</v>
      </c>
      <c r="CH344" s="1">
        <f t="shared" ca="1" si="165"/>
        <v>0</v>
      </c>
      <c r="CI344" s="1">
        <f t="shared" ca="1" si="165"/>
        <v>0</v>
      </c>
      <c r="CJ344" s="1">
        <f t="shared" ca="1" si="165"/>
        <v>0</v>
      </c>
      <c r="CK344" s="1">
        <f t="shared" ca="1" si="165"/>
        <v>0</v>
      </c>
      <c r="CL344" s="1">
        <f t="shared" ca="1" si="165"/>
        <v>0</v>
      </c>
      <c r="CM344" s="1">
        <f t="shared" ca="1" si="165"/>
        <v>0</v>
      </c>
      <c r="CN344" s="1">
        <f t="shared" ca="1" si="165"/>
        <v>0</v>
      </c>
      <c r="CO344" s="1">
        <f t="shared" ca="1" si="165"/>
        <v>0</v>
      </c>
      <c r="CP344" s="1">
        <f t="shared" ca="1" si="165"/>
        <v>0</v>
      </c>
      <c r="CQ344" s="1">
        <f t="shared" ca="1" si="165"/>
        <v>0</v>
      </c>
      <c r="CR344" s="1">
        <f t="shared" ca="1" si="165"/>
        <v>0</v>
      </c>
      <c r="CS344" s="1">
        <f t="shared" ca="1" si="165"/>
        <v>0</v>
      </c>
      <c r="CT344" s="1">
        <f t="shared" ca="1" si="165"/>
        <v>0</v>
      </c>
      <c r="CU344" s="1">
        <f t="shared" ca="1" si="165"/>
        <v>0</v>
      </c>
      <c r="CV344" s="1">
        <f t="shared" ca="1" si="165"/>
        <v>0</v>
      </c>
      <c r="CW344" s="1">
        <f t="shared" ca="1" si="165"/>
        <v>0</v>
      </c>
      <c r="CX344" s="1">
        <f t="shared" ca="1" si="165"/>
        <v>0</v>
      </c>
      <c r="CY344" s="1">
        <f t="shared" ca="1" si="165"/>
        <v>0</v>
      </c>
      <c r="CZ344" s="1">
        <f t="shared" ca="1" si="165"/>
        <v>0</v>
      </c>
      <c r="DA344" s="1">
        <f t="shared" ca="1" si="165"/>
        <v>0</v>
      </c>
      <c r="DB344" s="1">
        <f t="shared" ca="1" si="165"/>
        <v>0</v>
      </c>
      <c r="DC344" s="1">
        <f t="shared" ca="1" si="165"/>
        <v>0</v>
      </c>
      <c r="DD344" s="1">
        <f t="shared" ca="1" si="165"/>
        <v>0</v>
      </c>
      <c r="DE344" s="1">
        <f t="shared" ca="1" si="165"/>
        <v>0</v>
      </c>
      <c r="DF344" s="1">
        <f t="shared" ca="1" si="165"/>
        <v>0</v>
      </c>
      <c r="DG344" s="1">
        <f t="shared" ref="DG344:EK344" ca="1" si="166">IF(ISNUMBER(AP344*AP347),AP344*AP347,0)</f>
        <v>0</v>
      </c>
      <c r="DH344" s="1">
        <f t="shared" ca="1" si="166"/>
        <v>0</v>
      </c>
      <c r="DI344" s="1">
        <f t="shared" ca="1" si="166"/>
        <v>0</v>
      </c>
      <c r="DJ344" s="1">
        <f t="shared" ca="1" si="166"/>
        <v>0</v>
      </c>
      <c r="DK344" s="1">
        <f t="shared" ca="1" si="166"/>
        <v>0</v>
      </c>
      <c r="DL344" s="1">
        <f t="shared" ca="1" si="166"/>
        <v>0</v>
      </c>
      <c r="DM344" s="1">
        <f t="shared" ca="1" si="166"/>
        <v>0</v>
      </c>
      <c r="DN344" s="1">
        <f t="shared" ca="1" si="166"/>
        <v>0</v>
      </c>
      <c r="DO344" s="1">
        <f t="shared" ca="1" si="166"/>
        <v>0</v>
      </c>
      <c r="DP344" s="1">
        <f t="shared" ca="1" si="166"/>
        <v>0</v>
      </c>
      <c r="DQ344" s="1">
        <f t="shared" ca="1" si="166"/>
        <v>0</v>
      </c>
      <c r="DR344" s="1">
        <f t="shared" ca="1" si="166"/>
        <v>0</v>
      </c>
      <c r="DS344" s="1">
        <f t="shared" ca="1" si="166"/>
        <v>0</v>
      </c>
      <c r="DT344" s="1">
        <f t="shared" ca="1" si="166"/>
        <v>0</v>
      </c>
      <c r="DU344" s="1">
        <f t="shared" ca="1" si="166"/>
        <v>0</v>
      </c>
      <c r="DV344" s="1">
        <f t="shared" ca="1" si="166"/>
        <v>0</v>
      </c>
      <c r="DW344" s="1">
        <f t="shared" ca="1" si="166"/>
        <v>0</v>
      </c>
      <c r="DX344" s="1">
        <f t="shared" ca="1" si="166"/>
        <v>0</v>
      </c>
      <c r="DY344" s="1">
        <f t="shared" ca="1" si="166"/>
        <v>0</v>
      </c>
      <c r="DZ344" s="1">
        <f t="shared" ca="1" si="166"/>
        <v>0</v>
      </c>
      <c r="EA344" s="1">
        <f t="shared" ca="1" si="166"/>
        <v>0</v>
      </c>
      <c r="EB344" s="1">
        <f t="shared" ca="1" si="166"/>
        <v>0</v>
      </c>
      <c r="EC344" s="1">
        <f t="shared" ca="1" si="166"/>
        <v>0</v>
      </c>
      <c r="ED344" s="1">
        <f t="shared" ca="1" si="166"/>
        <v>0</v>
      </c>
      <c r="EE344" s="1">
        <f t="shared" ca="1" si="166"/>
        <v>0</v>
      </c>
      <c r="EF344" s="1">
        <f t="shared" ca="1" si="166"/>
        <v>0</v>
      </c>
      <c r="EG344" s="1">
        <f t="shared" ca="1" si="166"/>
        <v>0</v>
      </c>
      <c r="EH344" s="1">
        <f t="shared" ca="1" si="166"/>
        <v>0</v>
      </c>
      <c r="EI344" s="1">
        <f t="shared" ca="1" si="166"/>
        <v>0</v>
      </c>
      <c r="EJ344" s="1">
        <f t="shared" ca="1" si="166"/>
        <v>0</v>
      </c>
      <c r="EK344" s="1">
        <f t="shared" ca="1" si="166"/>
        <v>0</v>
      </c>
    </row>
    <row r="345" spans="3:141" x14ac:dyDescent="0.2">
      <c r="C345" s="23">
        <v>2</v>
      </c>
      <c r="D345" s="189" t="s">
        <v>121</v>
      </c>
      <c r="E345" s="190"/>
      <c r="F345" s="190"/>
      <c r="G345" s="190"/>
      <c r="H345" s="190"/>
      <c r="I345" s="191"/>
      <c r="J345" s="25" t="str">
        <f ca="1">OFFSET(pomoc!$AC$15,pomoc!B$10,0)</f>
        <v/>
      </c>
      <c r="K345" s="25" t="str">
        <f ca="1">OFFSET(pomoc!$AC$15,pomoc!C$10,0)</f>
        <v/>
      </c>
      <c r="L345" s="25" t="str">
        <f ca="1">OFFSET(pomoc!$AC$15,pomoc!D$10,0)</f>
        <v/>
      </c>
      <c r="M345" s="25" t="str">
        <f ca="1">OFFSET(pomoc!$AC$15,pomoc!E$10,0)</f>
        <v/>
      </c>
      <c r="N345" s="25" t="str">
        <f ca="1">OFFSET(pomoc!$AC$15,pomoc!F$10,0)</f>
        <v/>
      </c>
      <c r="O345" s="25" t="str">
        <f ca="1">OFFSET(pomoc!$AC$15,pomoc!G$10,0)</f>
        <v/>
      </c>
      <c r="P345" s="25" t="str">
        <f ca="1">OFFSET(pomoc!$AC$15,pomoc!H$10,0)</f>
        <v/>
      </c>
      <c r="Q345" s="25" t="str">
        <f ca="1">OFFSET(pomoc!$AC$15,pomoc!I$10,0)</f>
        <v/>
      </c>
      <c r="R345" s="25" t="str">
        <f ca="1">OFFSET(pomoc!$AC$15,pomoc!J$10,0)</f>
        <v/>
      </c>
      <c r="S345" s="25" t="str">
        <f ca="1">OFFSET(pomoc!$AC$15,pomoc!K$10,0)</f>
        <v/>
      </c>
      <c r="T345" s="25" t="str">
        <f ca="1">OFFSET(pomoc!$AC$15,pomoc!L$10,0)</f>
        <v/>
      </c>
      <c r="U345" s="25" t="str">
        <f ca="1">OFFSET(pomoc!$AC$15,pomoc!M$10,0)</f>
        <v/>
      </c>
      <c r="V345" s="25" t="str">
        <f ca="1">OFFSET(pomoc!$AC$15,pomoc!N$10,0)</f>
        <v/>
      </c>
      <c r="W345" s="25" t="str">
        <f ca="1">OFFSET(pomoc!$AC$15,pomoc!O$10,0)</f>
        <v/>
      </c>
      <c r="X345" s="25" t="str">
        <f ca="1">OFFSET(pomoc!$AC$15,pomoc!P$10,0)</f>
        <v/>
      </c>
      <c r="Y345" s="25" t="str">
        <f ca="1">OFFSET(pomoc!$AC$15,pomoc!Q$10,0)</f>
        <v/>
      </c>
      <c r="Z345" s="25" t="str">
        <f ca="1">OFFSET(pomoc!$AC$15,pomoc!R$10,0)</f>
        <v/>
      </c>
      <c r="AA345" s="25" t="str">
        <f ca="1">OFFSET(pomoc!$AC$15,pomoc!S$10,0)</f>
        <v/>
      </c>
      <c r="AB345" s="25" t="str">
        <f ca="1">OFFSET(pomoc!$AC$15,pomoc!T$10,0)</f>
        <v/>
      </c>
      <c r="AC345" s="25" t="str">
        <f ca="1">OFFSET(pomoc!$AC$15,pomoc!U$10,0)</f>
        <v/>
      </c>
      <c r="AD345" s="25" t="str">
        <f ca="1">OFFSET(pomoc!$AC$15,pomoc!V$10,0)</f>
        <v/>
      </c>
      <c r="AE345" s="25" t="str">
        <f ca="1">OFFSET(pomoc!$AC$15,pomoc!W$10,0)</f>
        <v/>
      </c>
      <c r="AF345" s="25" t="str">
        <f ca="1">OFFSET(pomoc!$AC$15,pomoc!X$10,0)</f>
        <v/>
      </c>
      <c r="AG345" s="25" t="str">
        <f ca="1">OFFSET(pomoc!$AC$15,pomoc!Y$10,0)</f>
        <v/>
      </c>
      <c r="AH345" s="25" t="str">
        <f ca="1">OFFSET(pomoc!$AC$15,pomoc!Z$10,0)</f>
        <v/>
      </c>
      <c r="AI345" s="25" t="str">
        <f ca="1">OFFSET(pomoc!$AC$15,pomoc!AA$10,0)</f>
        <v/>
      </c>
      <c r="AJ345" s="25" t="str">
        <f ca="1">OFFSET(pomoc!$AC$15,pomoc!AB$10,0)</f>
        <v/>
      </c>
      <c r="AK345" s="25" t="str">
        <f ca="1">OFFSET(pomoc!$AC$15,pomoc!AC$10,0)</f>
        <v/>
      </c>
      <c r="AL345" s="25" t="str">
        <f ca="1">OFFSET(pomoc!$AC$15,pomoc!AD$10,0)</f>
        <v/>
      </c>
      <c r="AM345" s="25" t="str">
        <f ca="1">OFFSET(pomoc!$AC$15,pomoc!AE$10,0)</f>
        <v/>
      </c>
      <c r="AN345" s="25" t="str">
        <f ca="1">OFFSET(pomoc!$AC$15,pomoc!AF$10,0)</f>
        <v/>
      </c>
      <c r="AO345" s="25" t="str">
        <f ca="1">OFFSET(pomoc!$AC$15,pomoc!AG$10,0)</f>
        <v/>
      </c>
      <c r="AP345" s="25" t="str">
        <f ca="1">OFFSET(pomoc!$AC$15,pomoc!AH$10,0)</f>
        <v/>
      </c>
      <c r="AQ345" s="25" t="str">
        <f ca="1">OFFSET(pomoc!$AC$15,pomoc!AI$10,0)</f>
        <v/>
      </c>
      <c r="AR345" s="25" t="str">
        <f ca="1">OFFSET(pomoc!$AC$15,pomoc!AJ$10,0)</f>
        <v/>
      </c>
      <c r="AS345" s="25" t="str">
        <f ca="1">OFFSET(pomoc!$AC$15,pomoc!AK$10,0)</f>
        <v/>
      </c>
      <c r="AT345" s="25" t="str">
        <f ca="1">OFFSET(pomoc!$AC$15,pomoc!AL$10,0)</f>
        <v/>
      </c>
      <c r="AU345" s="25" t="str">
        <f ca="1">OFFSET(pomoc!$AC$15,pomoc!AM$10,0)</f>
        <v/>
      </c>
      <c r="AV345" s="25" t="str">
        <f ca="1">OFFSET(pomoc!$AC$15,pomoc!AN$10,0)</f>
        <v/>
      </c>
      <c r="AW345" s="25" t="str">
        <f ca="1">OFFSET(pomoc!$AC$15,pomoc!AO$10,0)</f>
        <v/>
      </c>
      <c r="AX345" s="25" t="str">
        <f ca="1">OFFSET(pomoc!$AC$15,pomoc!AP$10,0)</f>
        <v/>
      </c>
      <c r="AY345" s="25" t="str">
        <f ca="1">OFFSET(pomoc!$AC$15,pomoc!AQ$10,0)</f>
        <v/>
      </c>
      <c r="AZ345" s="25" t="str">
        <f ca="1">OFFSET(pomoc!$AC$15,pomoc!AR$10,0)</f>
        <v/>
      </c>
      <c r="BA345" s="25" t="str">
        <f ca="1">OFFSET(pomoc!$AC$15,pomoc!AS$10,0)</f>
        <v/>
      </c>
      <c r="BB345" s="25" t="str">
        <f ca="1">OFFSET(pomoc!$AC$15,pomoc!AT$10,0)</f>
        <v/>
      </c>
      <c r="BC345" s="25" t="str">
        <f ca="1">OFFSET(pomoc!$AC$15,pomoc!AU$10,0)</f>
        <v/>
      </c>
      <c r="BD345" s="25" t="str">
        <f ca="1">OFFSET(pomoc!$AC$15,pomoc!AV$10,0)</f>
        <v/>
      </c>
      <c r="BE345" s="25" t="str">
        <f ca="1">OFFSET(pomoc!$AC$15,pomoc!AW$10,0)</f>
        <v/>
      </c>
      <c r="BF345" s="25" t="str">
        <f ca="1">OFFSET(pomoc!$AC$15,pomoc!AX$10,0)</f>
        <v/>
      </c>
      <c r="BG345" s="25" t="str">
        <f ca="1">OFFSET(pomoc!$AC$15,pomoc!AY$10,0)</f>
        <v/>
      </c>
      <c r="BH345" s="25" t="str">
        <f ca="1">OFFSET(pomoc!$AC$15,pomoc!AZ$10,0)</f>
        <v/>
      </c>
      <c r="BI345" s="25" t="str">
        <f ca="1">OFFSET(pomoc!$AC$15,pomoc!BA$10,0)</f>
        <v/>
      </c>
      <c r="BJ345" s="25" t="str">
        <f ca="1">OFFSET(pomoc!$AC$15,pomoc!BB$10,0)</f>
        <v/>
      </c>
      <c r="BK345" s="25" t="str">
        <f ca="1">OFFSET(pomoc!$AC$15,pomoc!BC$10,0)</f>
        <v/>
      </c>
      <c r="BL345" s="25" t="str">
        <f ca="1">OFFSET(pomoc!$AC$15,pomoc!BD$10,0)</f>
        <v/>
      </c>
      <c r="BM345" s="25" t="str">
        <f ca="1">OFFSET(pomoc!$AC$15,pomoc!BE$10,0)</f>
        <v/>
      </c>
      <c r="BN345" s="25" t="str">
        <f ca="1">OFFSET(pomoc!$AC$15,pomoc!BF$10,0)</f>
        <v/>
      </c>
      <c r="BO345" s="25" t="str">
        <f ca="1">OFFSET(pomoc!$AC$15,pomoc!BG$10,0)</f>
        <v/>
      </c>
      <c r="BP345" s="25" t="str">
        <f ca="1">OFFSET(pomoc!$AC$15,pomoc!BH$10,0)</f>
        <v/>
      </c>
      <c r="BQ345" s="25" t="str">
        <f ca="1">OFFSET(pomoc!$AC$15,pomoc!BI$10,0)</f>
        <v/>
      </c>
      <c r="BR345" s="25" t="str">
        <f ca="1">OFFSET(pomoc!$AC$15,pomoc!BJ$10,0)</f>
        <v/>
      </c>
      <c r="BS345" s="25" t="str">
        <f ca="1">OFFSET(pomoc!$AC$15,pomoc!BK$10,0)</f>
        <v/>
      </c>
      <c r="BT345" s="25" t="str">
        <f ca="1">OFFSET(pomoc!$AC$15,pomoc!BL$10,0)</f>
        <v/>
      </c>
      <c r="BV345" s="32">
        <f ca="1">SUM(J345:BT345)</f>
        <v>0</v>
      </c>
      <c r="BX345" s="32">
        <f ca="1">BV345</f>
        <v>0</v>
      </c>
    </row>
    <row r="346" spans="3:141" x14ac:dyDescent="0.2">
      <c r="C346" s="23">
        <v>3</v>
      </c>
      <c r="D346" s="186" t="s">
        <v>14</v>
      </c>
      <c r="E346" s="187"/>
      <c r="F346" s="187"/>
      <c r="G346" s="187"/>
      <c r="H346" s="187"/>
      <c r="I346" s="188"/>
      <c r="J346" s="25">
        <f ca="1">OFFSET(pomoc!$AC$16,pomoc!B$10,0)</f>
        <v>0</v>
      </c>
      <c r="K346" s="25">
        <f ca="1">OFFSET(pomoc!$AC$16,pomoc!C$10,0)</f>
        <v>0</v>
      </c>
      <c r="L346" s="25">
        <f ca="1">OFFSET(pomoc!$AC$16,pomoc!D$10,0)</f>
        <v>0</v>
      </c>
      <c r="M346" s="25">
        <f ca="1">OFFSET(pomoc!$AC$16,pomoc!E$10,0)</f>
        <v>0</v>
      </c>
      <c r="N346" s="25">
        <f ca="1">OFFSET(pomoc!$AC$16,pomoc!F$10,0)</f>
        <v>0</v>
      </c>
      <c r="O346" s="25">
        <f ca="1">OFFSET(pomoc!$AC$16,pomoc!G$10,0)</f>
        <v>0</v>
      </c>
      <c r="P346" s="25">
        <f ca="1">OFFSET(pomoc!$AC$16,pomoc!H$10,0)</f>
        <v>0</v>
      </c>
      <c r="Q346" s="25">
        <f ca="1">OFFSET(pomoc!$AC$16,pomoc!I$10,0)</f>
        <v>0</v>
      </c>
      <c r="R346" s="25">
        <f ca="1">OFFSET(pomoc!$AC$16,pomoc!J$10,0)</f>
        <v>0</v>
      </c>
      <c r="S346" s="25">
        <f ca="1">OFFSET(pomoc!$AC$16,pomoc!K$10,0)</f>
        <v>0</v>
      </c>
      <c r="T346" s="25">
        <f ca="1">OFFSET(pomoc!$AC$16,pomoc!L$10,0)</f>
        <v>0</v>
      </c>
      <c r="U346" s="25">
        <f ca="1">OFFSET(pomoc!$AC$16,pomoc!M$10,0)</f>
        <v>0</v>
      </c>
      <c r="V346" s="25">
        <f ca="1">OFFSET(pomoc!$AC$16,pomoc!N$10,0)</f>
        <v>0</v>
      </c>
      <c r="W346" s="25">
        <f ca="1">OFFSET(pomoc!$AC$16,pomoc!O$10,0)</f>
        <v>0</v>
      </c>
      <c r="X346" s="25">
        <f ca="1">OFFSET(pomoc!$AC$16,pomoc!P$10,0)</f>
        <v>0</v>
      </c>
      <c r="Y346" s="25">
        <f ca="1">OFFSET(pomoc!$AC$16,pomoc!Q$10,0)</f>
        <v>0</v>
      </c>
      <c r="Z346" s="25">
        <f ca="1">OFFSET(pomoc!$AC$16,pomoc!R$10,0)</f>
        <v>0</v>
      </c>
      <c r="AA346" s="25">
        <f ca="1">OFFSET(pomoc!$AC$16,pomoc!S$10,0)</f>
        <v>0</v>
      </c>
      <c r="AB346" s="25">
        <f ca="1">OFFSET(pomoc!$AC$16,pomoc!T$10,0)</f>
        <v>0</v>
      </c>
      <c r="AC346" s="25">
        <f ca="1">OFFSET(pomoc!$AC$16,pomoc!U$10,0)</f>
        <v>0</v>
      </c>
      <c r="AD346" s="25">
        <f ca="1">OFFSET(pomoc!$AC$16,pomoc!V$10,0)</f>
        <v>0</v>
      </c>
      <c r="AE346" s="25">
        <f ca="1">OFFSET(pomoc!$AC$16,pomoc!W$10,0)</f>
        <v>0</v>
      </c>
      <c r="AF346" s="25">
        <f ca="1">OFFSET(pomoc!$AC$16,pomoc!X$10,0)</f>
        <v>0</v>
      </c>
      <c r="AG346" s="25">
        <f ca="1">OFFSET(pomoc!$AC$16,pomoc!Y$10,0)</f>
        <v>0</v>
      </c>
      <c r="AH346" s="25">
        <f ca="1">OFFSET(pomoc!$AC$16,pomoc!Z$10,0)</f>
        <v>0</v>
      </c>
      <c r="AI346" s="25">
        <f ca="1">OFFSET(pomoc!$AC$16,pomoc!AA$10,0)</f>
        <v>0</v>
      </c>
      <c r="AJ346" s="25">
        <f ca="1">OFFSET(pomoc!$AC$16,pomoc!AB$10,0)</f>
        <v>0</v>
      </c>
      <c r="AK346" s="25">
        <f ca="1">OFFSET(pomoc!$AC$16,pomoc!AC$10,0)</f>
        <v>0</v>
      </c>
      <c r="AL346" s="25">
        <f ca="1">OFFSET(pomoc!$AC$16,pomoc!AD$10,0)</f>
        <v>0</v>
      </c>
      <c r="AM346" s="25">
        <f ca="1">OFFSET(pomoc!$AC$16,pomoc!AE$10,0)</f>
        <v>0</v>
      </c>
      <c r="AN346" s="25">
        <f ca="1">OFFSET(pomoc!$AC$16,pomoc!AF$10,0)</f>
        <v>0</v>
      </c>
      <c r="AO346" s="25">
        <f ca="1">OFFSET(pomoc!$AC$16,pomoc!AG$10,0)</f>
        <v>0</v>
      </c>
      <c r="AP346" s="25">
        <f ca="1">OFFSET(pomoc!$AC$16,pomoc!AH$10,0)</f>
        <v>0</v>
      </c>
      <c r="AQ346" s="25">
        <f ca="1">OFFSET(pomoc!$AC$16,pomoc!AI$10,0)</f>
        <v>0</v>
      </c>
      <c r="AR346" s="25">
        <f ca="1">OFFSET(pomoc!$AC$16,pomoc!AJ$10,0)</f>
        <v>0</v>
      </c>
      <c r="AS346" s="25">
        <f ca="1">OFFSET(pomoc!$AC$16,pomoc!AK$10,0)</f>
        <v>0</v>
      </c>
      <c r="AT346" s="25">
        <f ca="1">OFFSET(pomoc!$AC$16,pomoc!AL$10,0)</f>
        <v>0</v>
      </c>
      <c r="AU346" s="25">
        <f ca="1">OFFSET(pomoc!$AC$16,pomoc!AM$10,0)</f>
        <v>0</v>
      </c>
      <c r="AV346" s="25">
        <f ca="1">OFFSET(pomoc!$AC$16,pomoc!AN$10,0)</f>
        <v>0</v>
      </c>
      <c r="AW346" s="25">
        <f ca="1">OFFSET(pomoc!$AC$16,pomoc!AO$10,0)</f>
        <v>0</v>
      </c>
      <c r="AX346" s="25">
        <f ca="1">OFFSET(pomoc!$AC$16,pomoc!AP$10,0)</f>
        <v>0</v>
      </c>
      <c r="AY346" s="25">
        <f ca="1">OFFSET(pomoc!$AC$16,pomoc!AQ$10,0)</f>
        <v>0</v>
      </c>
      <c r="AZ346" s="25">
        <f ca="1">OFFSET(pomoc!$AC$16,pomoc!AR$10,0)</f>
        <v>0</v>
      </c>
      <c r="BA346" s="25">
        <f ca="1">OFFSET(pomoc!$AC$16,pomoc!AS$10,0)</f>
        <v>0</v>
      </c>
      <c r="BB346" s="25">
        <f ca="1">OFFSET(pomoc!$AC$16,pomoc!AT$10,0)</f>
        <v>0</v>
      </c>
      <c r="BC346" s="25">
        <f ca="1">OFFSET(pomoc!$AC$16,pomoc!AU$10,0)</f>
        <v>0</v>
      </c>
      <c r="BD346" s="25">
        <f ca="1">OFFSET(pomoc!$AC$16,pomoc!AV$10,0)</f>
        <v>0</v>
      </c>
      <c r="BE346" s="25">
        <f ca="1">OFFSET(pomoc!$AC$16,pomoc!AW$10,0)</f>
        <v>0</v>
      </c>
      <c r="BF346" s="25">
        <f ca="1">OFFSET(pomoc!$AC$16,pomoc!AX$10,0)</f>
        <v>0</v>
      </c>
      <c r="BG346" s="25">
        <f ca="1">OFFSET(pomoc!$AC$16,pomoc!AY$10,0)</f>
        <v>0</v>
      </c>
      <c r="BH346" s="25">
        <f ca="1">OFFSET(pomoc!$AC$16,pomoc!AZ$10,0)</f>
        <v>0</v>
      </c>
      <c r="BI346" s="25">
        <f ca="1">OFFSET(pomoc!$AC$16,pomoc!BA$10,0)</f>
        <v>0</v>
      </c>
      <c r="BJ346" s="25">
        <f ca="1">OFFSET(pomoc!$AC$16,pomoc!BB$10,0)</f>
        <v>0</v>
      </c>
      <c r="BK346" s="25">
        <f ca="1">OFFSET(pomoc!$AC$16,pomoc!BC$10,0)</f>
        <v>0</v>
      </c>
      <c r="BL346" s="25">
        <f ca="1">OFFSET(pomoc!$AC$16,pomoc!BD$10,0)</f>
        <v>0</v>
      </c>
      <c r="BM346" s="25">
        <f ca="1">OFFSET(pomoc!$AC$16,pomoc!BE$10,0)</f>
        <v>0</v>
      </c>
      <c r="BN346" s="25">
        <f ca="1">OFFSET(pomoc!$AC$16,pomoc!BF$10,0)</f>
        <v>0</v>
      </c>
      <c r="BO346" s="25">
        <f ca="1">OFFSET(pomoc!$AC$16,pomoc!BG$10,0)</f>
        <v>0</v>
      </c>
      <c r="BP346" s="25">
        <f ca="1">OFFSET(pomoc!$AC$16,pomoc!BH$10,0)</f>
        <v>0</v>
      </c>
      <c r="BQ346" s="25">
        <f ca="1">OFFSET(pomoc!$AC$16,pomoc!BI$10,0)</f>
        <v>0</v>
      </c>
      <c r="BR346" s="25">
        <f ca="1">OFFSET(pomoc!$AC$16,pomoc!BJ$10,0)</f>
        <v>0</v>
      </c>
      <c r="BS346" s="25">
        <f ca="1">OFFSET(pomoc!$AC$16,pomoc!BK$10,0)</f>
        <v>0</v>
      </c>
      <c r="BT346" s="25">
        <f ca="1">OFFSET(pomoc!$AC$16,pomoc!BL$10,0)</f>
        <v>0</v>
      </c>
      <c r="BV346" s="32">
        <f ca="1">SUM(J346:BT346)</f>
        <v>0</v>
      </c>
      <c r="BY346" s="32">
        <f ca="1">BV346</f>
        <v>0</v>
      </c>
    </row>
    <row r="347" spans="3:141" x14ac:dyDescent="0.2">
      <c r="C347" s="23">
        <v>4</v>
      </c>
      <c r="D347" s="189" t="s">
        <v>108</v>
      </c>
      <c r="E347" s="190"/>
      <c r="F347" s="190"/>
      <c r="G347" s="190"/>
      <c r="H347" s="190"/>
      <c r="I347" s="191"/>
      <c r="J347" s="33">
        <f ca="1">OFFSET(pomoc!$AC$17,pomoc!B$10,0)</f>
        <v>0</v>
      </c>
      <c r="K347" s="33">
        <f ca="1">OFFSET(pomoc!$AC$17,pomoc!C$10,0)</f>
        <v>0</v>
      </c>
      <c r="L347" s="33">
        <f ca="1">OFFSET(pomoc!$AC$17,pomoc!D$10,0)</f>
        <v>0</v>
      </c>
      <c r="M347" s="33">
        <f ca="1">OFFSET(pomoc!$AC$17,pomoc!E$10,0)</f>
        <v>0</v>
      </c>
      <c r="N347" s="33">
        <f ca="1">OFFSET(pomoc!$AC$17,pomoc!F$10,0)</f>
        <v>0</v>
      </c>
      <c r="O347" s="33">
        <f ca="1">OFFSET(pomoc!$AC$17,pomoc!G$10,0)</f>
        <v>0</v>
      </c>
      <c r="P347" s="33">
        <f ca="1">OFFSET(pomoc!$AC$17,pomoc!H$10,0)</f>
        <v>0</v>
      </c>
      <c r="Q347" s="33">
        <f ca="1">OFFSET(pomoc!$AC$17,pomoc!I$10,0)</f>
        <v>0</v>
      </c>
      <c r="R347" s="33">
        <f ca="1">OFFSET(pomoc!$AC$17,pomoc!J$10,0)</f>
        <v>0</v>
      </c>
      <c r="S347" s="33">
        <f ca="1">OFFSET(pomoc!$AC$17,pomoc!K$10,0)</f>
        <v>0</v>
      </c>
      <c r="T347" s="33">
        <f ca="1">OFFSET(pomoc!$AC$17,pomoc!L$10,0)</f>
        <v>0</v>
      </c>
      <c r="U347" s="33">
        <f ca="1">OFFSET(pomoc!$AC$17,pomoc!M$10,0)</f>
        <v>0</v>
      </c>
      <c r="V347" s="33">
        <f ca="1">OFFSET(pomoc!$AC$17,pomoc!N$10,0)</f>
        <v>0</v>
      </c>
      <c r="W347" s="33">
        <f ca="1">OFFSET(pomoc!$AC$17,pomoc!O$10,0)</f>
        <v>0</v>
      </c>
      <c r="X347" s="33">
        <f ca="1">OFFSET(pomoc!$AC$17,pomoc!P$10,0)</f>
        <v>0</v>
      </c>
      <c r="Y347" s="33">
        <f ca="1">OFFSET(pomoc!$AC$17,pomoc!Q$10,0)</f>
        <v>0</v>
      </c>
      <c r="Z347" s="33">
        <f ca="1">OFFSET(pomoc!$AC$17,pomoc!R$10,0)</f>
        <v>0</v>
      </c>
      <c r="AA347" s="33">
        <f ca="1">OFFSET(pomoc!$AC$17,pomoc!S$10,0)</f>
        <v>0</v>
      </c>
      <c r="AB347" s="33">
        <f ca="1">OFFSET(pomoc!$AC$17,pomoc!T$10,0)</f>
        <v>0</v>
      </c>
      <c r="AC347" s="33">
        <f ca="1">OFFSET(pomoc!$AC$17,pomoc!U$10,0)</f>
        <v>0</v>
      </c>
      <c r="AD347" s="33">
        <f ca="1">OFFSET(pomoc!$AC$17,pomoc!V$10,0)</f>
        <v>0</v>
      </c>
      <c r="AE347" s="33">
        <f ca="1">OFFSET(pomoc!$AC$17,pomoc!W$10,0)</f>
        <v>0</v>
      </c>
      <c r="AF347" s="33">
        <f ca="1">OFFSET(pomoc!$AC$17,pomoc!X$10,0)</f>
        <v>0</v>
      </c>
      <c r="AG347" s="33">
        <f ca="1">OFFSET(pomoc!$AC$17,pomoc!Y$10,0)</f>
        <v>0</v>
      </c>
      <c r="AH347" s="33">
        <f ca="1">OFFSET(pomoc!$AC$17,pomoc!Z$10,0)</f>
        <v>0</v>
      </c>
      <c r="AI347" s="33">
        <f ca="1">OFFSET(pomoc!$AC$17,pomoc!AA$10,0)</f>
        <v>0</v>
      </c>
      <c r="AJ347" s="33">
        <f ca="1">OFFSET(pomoc!$AC$17,pomoc!AB$10,0)</f>
        <v>0</v>
      </c>
      <c r="AK347" s="33">
        <f ca="1">OFFSET(pomoc!$AC$17,pomoc!AC$10,0)</f>
        <v>0</v>
      </c>
      <c r="AL347" s="33">
        <f ca="1">OFFSET(pomoc!$AC$17,pomoc!AD$10,0)</f>
        <v>0</v>
      </c>
      <c r="AM347" s="33">
        <f ca="1">OFFSET(pomoc!$AC$17,pomoc!AE$10,0)</f>
        <v>0</v>
      </c>
      <c r="AN347" s="33">
        <f ca="1">OFFSET(pomoc!$AC$17,pomoc!AF$10,0)</f>
        <v>0</v>
      </c>
      <c r="AO347" s="33">
        <f ca="1">OFFSET(pomoc!$AC$17,pomoc!AG$10,0)</f>
        <v>0</v>
      </c>
      <c r="AP347" s="33">
        <f ca="1">OFFSET(pomoc!$AC$17,pomoc!AH$10,0)</f>
        <v>0</v>
      </c>
      <c r="AQ347" s="33">
        <f ca="1">OFFSET(pomoc!$AC$17,pomoc!AI$10,0)</f>
        <v>0</v>
      </c>
      <c r="AR347" s="33">
        <f ca="1">OFFSET(pomoc!$AC$17,pomoc!AJ$10,0)</f>
        <v>0</v>
      </c>
      <c r="AS347" s="33">
        <f ca="1">OFFSET(pomoc!$AC$17,pomoc!AK$10,0)</f>
        <v>0</v>
      </c>
      <c r="AT347" s="33">
        <f ca="1">OFFSET(pomoc!$AC$17,pomoc!AL$10,0)</f>
        <v>0</v>
      </c>
      <c r="AU347" s="33">
        <f ca="1">OFFSET(pomoc!$AC$17,pomoc!AM$10,0)</f>
        <v>0</v>
      </c>
      <c r="AV347" s="33">
        <f ca="1">OFFSET(pomoc!$AC$17,pomoc!AN$10,0)</f>
        <v>0</v>
      </c>
      <c r="AW347" s="33">
        <f ca="1">OFFSET(pomoc!$AC$17,pomoc!AO$10,0)</f>
        <v>0</v>
      </c>
      <c r="AX347" s="33">
        <f ca="1">OFFSET(pomoc!$AC$17,pomoc!AP$10,0)</f>
        <v>0</v>
      </c>
      <c r="AY347" s="33">
        <f ca="1">OFFSET(pomoc!$AC$17,pomoc!AQ$10,0)</f>
        <v>0</v>
      </c>
      <c r="AZ347" s="33">
        <f ca="1">OFFSET(pomoc!$AC$17,pomoc!AR$10,0)</f>
        <v>0</v>
      </c>
      <c r="BA347" s="33">
        <f ca="1">OFFSET(pomoc!$AC$17,pomoc!AS$10,0)</f>
        <v>0</v>
      </c>
      <c r="BB347" s="33">
        <f ca="1">OFFSET(pomoc!$AC$17,pomoc!AT$10,0)</f>
        <v>0</v>
      </c>
      <c r="BC347" s="33">
        <f ca="1">OFFSET(pomoc!$AC$17,pomoc!AU$10,0)</f>
        <v>0</v>
      </c>
      <c r="BD347" s="33">
        <f ca="1">OFFSET(pomoc!$AC$17,pomoc!AV$10,0)</f>
        <v>0</v>
      </c>
      <c r="BE347" s="33">
        <f ca="1">OFFSET(pomoc!$AC$17,pomoc!AW$10,0)</f>
        <v>0</v>
      </c>
      <c r="BF347" s="33">
        <f ca="1">OFFSET(pomoc!$AC$17,pomoc!AX$10,0)</f>
        <v>0</v>
      </c>
      <c r="BG347" s="33">
        <f ca="1">OFFSET(pomoc!$AC$17,pomoc!AY$10,0)</f>
        <v>0</v>
      </c>
      <c r="BH347" s="33">
        <f ca="1">OFFSET(pomoc!$AC$17,pomoc!AZ$10,0)</f>
        <v>0</v>
      </c>
      <c r="BI347" s="33">
        <f ca="1">OFFSET(pomoc!$AC$17,pomoc!BA$10,0)</f>
        <v>0</v>
      </c>
      <c r="BJ347" s="33">
        <f ca="1">OFFSET(pomoc!$AC$17,pomoc!BB$10,0)</f>
        <v>0</v>
      </c>
      <c r="BK347" s="33">
        <f ca="1">OFFSET(pomoc!$AC$17,pomoc!BC$10,0)</f>
        <v>0</v>
      </c>
      <c r="BL347" s="33">
        <f ca="1">OFFSET(pomoc!$AC$17,pomoc!BD$10,0)</f>
        <v>0</v>
      </c>
      <c r="BM347" s="33">
        <f ca="1">OFFSET(pomoc!$AC$17,pomoc!BE$10,0)</f>
        <v>0</v>
      </c>
      <c r="BN347" s="33">
        <f ca="1">OFFSET(pomoc!$AC$17,pomoc!BF$10,0)</f>
        <v>0</v>
      </c>
      <c r="BO347" s="33">
        <f ca="1">OFFSET(pomoc!$AC$17,pomoc!BG$10,0)</f>
        <v>0</v>
      </c>
      <c r="BP347" s="33">
        <f ca="1">OFFSET(pomoc!$AC$17,pomoc!BH$10,0)</f>
        <v>0</v>
      </c>
      <c r="BQ347" s="33">
        <f ca="1">OFFSET(pomoc!$AC$17,pomoc!BI$10,0)</f>
        <v>0</v>
      </c>
      <c r="BR347" s="33">
        <f ca="1">OFFSET(pomoc!$AC$17,pomoc!BJ$10,0)</f>
        <v>0</v>
      </c>
      <c r="BS347" s="33">
        <f ca="1">OFFSET(pomoc!$AC$17,pomoc!BK$10,0)</f>
        <v>0</v>
      </c>
      <c r="BT347" s="33">
        <f ca="1">OFFSET(pomoc!$AC$17,pomoc!BL$10,0)</f>
        <v>0</v>
      </c>
    </row>
    <row r="348" spans="3:141" x14ac:dyDescent="0.2">
      <c r="C348" s="23">
        <v>5</v>
      </c>
      <c r="D348" s="189" t="s">
        <v>122</v>
      </c>
      <c r="E348" s="190"/>
      <c r="F348" s="190"/>
      <c r="G348" s="190"/>
      <c r="H348" s="190"/>
      <c r="I348" s="191"/>
      <c r="J348" s="21" t="str">
        <f t="shared" ref="J348:AO348" ca="1" si="167">IF(ISTEXT(J341),IF($BV344=0,0,CA344/$BV344),"")</f>
        <v/>
      </c>
      <c r="K348" s="21" t="str">
        <f t="shared" ca="1" si="167"/>
        <v/>
      </c>
      <c r="L348" s="21" t="str">
        <f t="shared" ca="1" si="167"/>
        <v/>
      </c>
      <c r="M348" s="21" t="str">
        <f t="shared" ca="1" si="167"/>
        <v/>
      </c>
      <c r="N348" s="21" t="str">
        <f t="shared" ca="1" si="167"/>
        <v/>
      </c>
      <c r="O348" s="21" t="str">
        <f t="shared" ca="1" si="167"/>
        <v/>
      </c>
      <c r="P348" s="21" t="str">
        <f t="shared" ca="1" si="167"/>
        <v/>
      </c>
      <c r="Q348" s="21" t="str">
        <f t="shared" ca="1" si="167"/>
        <v/>
      </c>
      <c r="R348" s="21" t="str">
        <f t="shared" ca="1" si="167"/>
        <v/>
      </c>
      <c r="S348" s="21" t="str">
        <f t="shared" ca="1" si="167"/>
        <v/>
      </c>
      <c r="T348" s="21" t="str">
        <f t="shared" ca="1" si="167"/>
        <v/>
      </c>
      <c r="U348" s="21" t="str">
        <f t="shared" ca="1" si="167"/>
        <v/>
      </c>
      <c r="V348" s="21" t="str">
        <f t="shared" ca="1" si="167"/>
        <v/>
      </c>
      <c r="W348" s="21" t="str">
        <f t="shared" ca="1" si="167"/>
        <v/>
      </c>
      <c r="X348" s="21" t="str">
        <f t="shared" ca="1" si="167"/>
        <v/>
      </c>
      <c r="Y348" s="21" t="str">
        <f t="shared" ca="1" si="167"/>
        <v/>
      </c>
      <c r="Z348" s="21" t="str">
        <f t="shared" ca="1" si="167"/>
        <v/>
      </c>
      <c r="AA348" s="21" t="str">
        <f t="shared" ca="1" si="167"/>
        <v/>
      </c>
      <c r="AB348" s="21" t="str">
        <f t="shared" ca="1" si="167"/>
        <v/>
      </c>
      <c r="AC348" s="21" t="str">
        <f t="shared" ca="1" si="167"/>
        <v/>
      </c>
      <c r="AD348" s="21" t="str">
        <f t="shared" ca="1" si="167"/>
        <v/>
      </c>
      <c r="AE348" s="21" t="str">
        <f t="shared" ca="1" si="167"/>
        <v/>
      </c>
      <c r="AF348" s="21" t="str">
        <f t="shared" ca="1" si="167"/>
        <v/>
      </c>
      <c r="AG348" s="21" t="str">
        <f t="shared" ca="1" si="167"/>
        <v/>
      </c>
      <c r="AH348" s="21" t="str">
        <f t="shared" ca="1" si="167"/>
        <v/>
      </c>
      <c r="AI348" s="21" t="str">
        <f t="shared" ca="1" si="167"/>
        <v/>
      </c>
      <c r="AJ348" s="21" t="str">
        <f t="shared" ca="1" si="167"/>
        <v/>
      </c>
      <c r="AK348" s="21" t="str">
        <f t="shared" ca="1" si="167"/>
        <v/>
      </c>
      <c r="AL348" s="21" t="str">
        <f t="shared" ca="1" si="167"/>
        <v/>
      </c>
      <c r="AM348" s="21" t="str">
        <f t="shared" ca="1" si="167"/>
        <v/>
      </c>
      <c r="AN348" s="21" t="str">
        <f t="shared" ca="1" si="167"/>
        <v/>
      </c>
      <c r="AO348" s="21" t="str">
        <f t="shared" ca="1" si="167"/>
        <v/>
      </c>
      <c r="AP348" s="21" t="str">
        <f t="shared" ref="AP348:BT348" ca="1" si="168">IF(ISTEXT(AP341),IF($BV344=0,0,DG344/$BV344),"")</f>
        <v/>
      </c>
      <c r="AQ348" s="21" t="str">
        <f t="shared" ca="1" si="168"/>
        <v/>
      </c>
      <c r="AR348" s="21" t="str">
        <f t="shared" ca="1" si="168"/>
        <v/>
      </c>
      <c r="AS348" s="21" t="str">
        <f t="shared" ca="1" si="168"/>
        <v/>
      </c>
      <c r="AT348" s="21" t="str">
        <f t="shared" ca="1" si="168"/>
        <v/>
      </c>
      <c r="AU348" s="21" t="str">
        <f t="shared" ca="1" si="168"/>
        <v/>
      </c>
      <c r="AV348" s="21" t="str">
        <f t="shared" ca="1" si="168"/>
        <v/>
      </c>
      <c r="AW348" s="21" t="str">
        <f t="shared" ca="1" si="168"/>
        <v/>
      </c>
      <c r="AX348" s="21" t="str">
        <f t="shared" ca="1" si="168"/>
        <v/>
      </c>
      <c r="AY348" s="21" t="str">
        <f t="shared" ca="1" si="168"/>
        <v/>
      </c>
      <c r="AZ348" s="21" t="str">
        <f t="shared" ca="1" si="168"/>
        <v/>
      </c>
      <c r="BA348" s="21" t="str">
        <f t="shared" ca="1" si="168"/>
        <v/>
      </c>
      <c r="BB348" s="21" t="str">
        <f t="shared" ca="1" si="168"/>
        <v/>
      </c>
      <c r="BC348" s="21" t="str">
        <f t="shared" ca="1" si="168"/>
        <v/>
      </c>
      <c r="BD348" s="21" t="str">
        <f t="shared" ca="1" si="168"/>
        <v/>
      </c>
      <c r="BE348" s="21" t="str">
        <f t="shared" ca="1" si="168"/>
        <v/>
      </c>
      <c r="BF348" s="21" t="str">
        <f t="shared" ca="1" si="168"/>
        <v/>
      </c>
      <c r="BG348" s="21" t="str">
        <f t="shared" ca="1" si="168"/>
        <v/>
      </c>
      <c r="BH348" s="21" t="str">
        <f t="shared" ca="1" si="168"/>
        <v/>
      </c>
      <c r="BI348" s="21" t="str">
        <f t="shared" ca="1" si="168"/>
        <v/>
      </c>
      <c r="BJ348" s="21" t="str">
        <f t="shared" ca="1" si="168"/>
        <v/>
      </c>
      <c r="BK348" s="21" t="str">
        <f t="shared" ca="1" si="168"/>
        <v/>
      </c>
      <c r="BL348" s="21" t="str">
        <f t="shared" ca="1" si="168"/>
        <v/>
      </c>
      <c r="BM348" s="21" t="str">
        <f t="shared" ca="1" si="168"/>
        <v/>
      </c>
      <c r="BN348" s="21" t="str">
        <f t="shared" ca="1" si="168"/>
        <v/>
      </c>
      <c r="BO348" s="21" t="str">
        <f t="shared" ca="1" si="168"/>
        <v/>
      </c>
      <c r="BP348" s="21" t="str">
        <f t="shared" ca="1" si="168"/>
        <v/>
      </c>
      <c r="BQ348" s="21" t="str">
        <f t="shared" ca="1" si="168"/>
        <v/>
      </c>
      <c r="BR348" s="21" t="str">
        <f t="shared" ca="1" si="168"/>
        <v/>
      </c>
      <c r="BS348" s="21" t="str">
        <f t="shared" ca="1" si="168"/>
        <v/>
      </c>
      <c r="BT348" s="21" t="str">
        <f t="shared" ca="1" si="168"/>
        <v/>
      </c>
    </row>
    <row r="349" spans="3:141" x14ac:dyDescent="0.2">
      <c r="C349" s="23">
        <v>6</v>
      </c>
      <c r="D349" s="189" t="s">
        <v>20</v>
      </c>
      <c r="E349" s="190"/>
      <c r="F349" s="190"/>
      <c r="G349" s="190"/>
      <c r="H349" s="190"/>
      <c r="I349" s="191"/>
      <c r="J349" s="41" t="str">
        <f ca="1">IF(ISNUMBER(J348),J348*jst!#REF!,"")</f>
        <v/>
      </c>
      <c r="K349" s="41" t="str">
        <f ca="1">IF(ISNUMBER(K348),K348*jst!#REF!,"")</f>
        <v/>
      </c>
      <c r="L349" s="41" t="str">
        <f ca="1">IF(ISNUMBER(L348),L348*jst!#REF!,"")</f>
        <v/>
      </c>
      <c r="M349" s="41" t="str">
        <f ca="1">IF(ISNUMBER(M348),M348*jst!#REF!,"")</f>
        <v/>
      </c>
      <c r="N349" s="41" t="str">
        <f ca="1">IF(ISNUMBER(N348),N348*jst!#REF!,"")</f>
        <v/>
      </c>
      <c r="O349" s="41" t="str">
        <f ca="1">IF(ISNUMBER(O348),O348*jst!#REF!,"")</f>
        <v/>
      </c>
      <c r="P349" s="41" t="str">
        <f ca="1">IF(ISNUMBER(P348),P348*jst!#REF!,"")</f>
        <v/>
      </c>
      <c r="Q349" s="41" t="str">
        <f ca="1">IF(ISNUMBER(Q348),Q348*jst!#REF!,"")</f>
        <v/>
      </c>
      <c r="R349" s="41" t="str">
        <f ca="1">IF(ISNUMBER(R348),R348*jst!#REF!,"")</f>
        <v/>
      </c>
      <c r="S349" s="41" t="str">
        <f ca="1">IF(ISNUMBER(S348),S348*jst!#REF!,"")</f>
        <v/>
      </c>
      <c r="T349" s="41" t="str">
        <f ca="1">IF(ISNUMBER(T348),T348*jst!#REF!,"")</f>
        <v/>
      </c>
      <c r="U349" s="41" t="str">
        <f ca="1">IF(ISNUMBER(U348),U348*jst!#REF!,"")</f>
        <v/>
      </c>
      <c r="V349" s="41" t="str">
        <f ca="1">IF(ISNUMBER(V348),V348*jst!#REF!,"")</f>
        <v/>
      </c>
      <c r="W349" s="41" t="str">
        <f ca="1">IF(ISNUMBER(W348),W348*jst!#REF!,"")</f>
        <v/>
      </c>
      <c r="X349" s="41" t="str">
        <f ca="1">IF(ISNUMBER(X348),X348*jst!#REF!,"")</f>
        <v/>
      </c>
      <c r="Y349" s="41" t="str">
        <f ca="1">IF(ISNUMBER(Y348),Y348*jst!#REF!,"")</f>
        <v/>
      </c>
      <c r="Z349" s="41" t="str">
        <f ca="1">IF(ISNUMBER(Z348),Z348*jst!#REF!,"")</f>
        <v/>
      </c>
      <c r="AA349" s="41" t="str">
        <f ca="1">IF(ISNUMBER(AA348),AA348*jst!#REF!,"")</f>
        <v/>
      </c>
      <c r="AB349" s="41" t="str">
        <f ca="1">IF(ISNUMBER(AB348),AB348*jst!#REF!,"")</f>
        <v/>
      </c>
      <c r="AC349" s="41" t="str">
        <f ca="1">IF(ISNUMBER(AC348),AC348*jst!#REF!,"")</f>
        <v/>
      </c>
      <c r="AD349" s="41" t="str">
        <f ca="1">IF(ISNUMBER(AD348),AD348*jst!#REF!,"")</f>
        <v/>
      </c>
      <c r="AE349" s="41" t="str">
        <f ca="1">IF(ISNUMBER(AE348),AE348*jst!#REF!,"")</f>
        <v/>
      </c>
      <c r="AF349" s="41" t="str">
        <f ca="1">IF(ISNUMBER(AF348),AF348*jst!#REF!,"")</f>
        <v/>
      </c>
      <c r="AG349" s="41" t="str">
        <f ca="1">IF(ISNUMBER(AG348),AG348*jst!#REF!,"")</f>
        <v/>
      </c>
      <c r="AH349" s="41" t="str">
        <f ca="1">IF(ISNUMBER(AH348),AH348*jst!#REF!,"")</f>
        <v/>
      </c>
      <c r="AI349" s="41" t="str">
        <f ca="1">IF(ISNUMBER(AI348),AI348*jst!#REF!,"")</f>
        <v/>
      </c>
      <c r="AJ349" s="41" t="str">
        <f ca="1">IF(ISNUMBER(AJ348),AJ348*jst!#REF!,"")</f>
        <v/>
      </c>
      <c r="AK349" s="41" t="str">
        <f ca="1">IF(ISNUMBER(AK348),AK348*jst!#REF!,"")</f>
        <v/>
      </c>
      <c r="AL349" s="41" t="str">
        <f ca="1">IF(ISNUMBER(AL348),AL348*jst!#REF!,"")</f>
        <v/>
      </c>
      <c r="AM349" s="41" t="str">
        <f ca="1">IF(ISNUMBER(AM348),AM348*jst!#REF!,"")</f>
        <v/>
      </c>
      <c r="AN349" s="41" t="str">
        <f ca="1">IF(ISNUMBER(AN348),AN348*jst!#REF!,"")</f>
        <v/>
      </c>
      <c r="AO349" s="41" t="str">
        <f ca="1">IF(ISNUMBER(AO348),AO348*jst!#REF!,"")</f>
        <v/>
      </c>
      <c r="AP349" s="41" t="str">
        <f ca="1">IF(ISNUMBER(AP348),AP348*jst!#REF!,"")</f>
        <v/>
      </c>
      <c r="AQ349" s="41" t="str">
        <f ca="1">IF(ISNUMBER(AQ348),AQ348*jst!#REF!,"")</f>
        <v/>
      </c>
      <c r="AR349" s="41" t="str">
        <f ca="1">IF(ISNUMBER(AR348),AR348*jst!#REF!,"")</f>
        <v/>
      </c>
      <c r="AS349" s="41" t="str">
        <f ca="1">IF(ISNUMBER(AS348),AS348*jst!#REF!,"")</f>
        <v/>
      </c>
      <c r="AT349" s="41" t="str">
        <f ca="1">IF(ISNUMBER(AT348),AT348*jst!#REF!,"")</f>
        <v/>
      </c>
      <c r="AU349" s="41" t="str">
        <f ca="1">IF(ISNUMBER(AU348),AU348*jst!#REF!,"")</f>
        <v/>
      </c>
      <c r="AV349" s="41" t="str">
        <f ca="1">IF(ISNUMBER(AV348),AV348*jst!#REF!,"")</f>
        <v/>
      </c>
      <c r="AW349" s="41" t="str">
        <f ca="1">IF(ISNUMBER(AW348),AW348*jst!#REF!,"")</f>
        <v/>
      </c>
      <c r="AX349" s="41" t="str">
        <f ca="1">IF(ISNUMBER(AX348),AX348*jst!#REF!,"")</f>
        <v/>
      </c>
      <c r="AY349" s="41" t="str">
        <f ca="1">IF(ISNUMBER(AY348),AY348*jst!#REF!,"")</f>
        <v/>
      </c>
      <c r="AZ349" s="41" t="str">
        <f ca="1">IF(ISNUMBER(AZ348),AZ348*jst!#REF!,"")</f>
        <v/>
      </c>
      <c r="BA349" s="41" t="str">
        <f ca="1">IF(ISNUMBER(BA348),BA348*jst!#REF!,"")</f>
        <v/>
      </c>
      <c r="BB349" s="41" t="str">
        <f ca="1">IF(ISNUMBER(BB348),BB348*jst!#REF!,"")</f>
        <v/>
      </c>
      <c r="BC349" s="41" t="str">
        <f ca="1">IF(ISNUMBER(BC348),BC348*jst!#REF!,"")</f>
        <v/>
      </c>
      <c r="BD349" s="41" t="str">
        <f ca="1">IF(ISNUMBER(BD348),BD348*jst!#REF!,"")</f>
        <v/>
      </c>
      <c r="BE349" s="41" t="str">
        <f ca="1">IF(ISNUMBER(BE348),BE348*jst!#REF!,"")</f>
        <v/>
      </c>
      <c r="BF349" s="41" t="str">
        <f ca="1">IF(ISNUMBER(BF348),BF348*jst!#REF!,"")</f>
        <v/>
      </c>
      <c r="BG349" s="41" t="str">
        <f ca="1">IF(ISNUMBER(BG348),BG348*jst!#REF!,"")</f>
        <v/>
      </c>
      <c r="BH349" s="41" t="str">
        <f ca="1">IF(ISNUMBER(BH348),BH348*jst!#REF!,"")</f>
        <v/>
      </c>
      <c r="BI349" s="41" t="str">
        <f ca="1">IF(ISNUMBER(BI348),BI348*jst!#REF!,"")</f>
        <v/>
      </c>
      <c r="BJ349" s="41" t="str">
        <f ca="1">IF(ISNUMBER(BJ348),BJ348*jst!#REF!,"")</f>
        <v/>
      </c>
      <c r="BK349" s="41" t="str">
        <f ca="1">IF(ISNUMBER(BK348),BK348*jst!#REF!,"")</f>
        <v/>
      </c>
      <c r="BL349" s="41" t="str">
        <f ca="1">IF(ISNUMBER(BL348),BL348*jst!#REF!,"")</f>
        <v/>
      </c>
      <c r="BM349" s="41" t="str">
        <f ca="1">IF(ISNUMBER(BM348),BM348*jst!#REF!,"")</f>
        <v/>
      </c>
      <c r="BN349" s="41" t="str">
        <f ca="1">IF(ISNUMBER(BN348),BN348*jst!#REF!,"")</f>
        <v/>
      </c>
      <c r="BO349" s="41" t="str">
        <f ca="1">IF(ISNUMBER(BO348),BO348*jst!#REF!,"")</f>
        <v/>
      </c>
      <c r="BP349" s="41" t="str">
        <f ca="1">IF(ISNUMBER(BP348),BP348*jst!#REF!,"")</f>
        <v/>
      </c>
      <c r="BQ349" s="41" t="str">
        <f ca="1">IF(ISNUMBER(BQ348),BQ348*jst!#REF!,"")</f>
        <v/>
      </c>
      <c r="BR349" s="41" t="str">
        <f ca="1">IF(ISNUMBER(BR348),BR348*jst!#REF!,"")</f>
        <v/>
      </c>
      <c r="BS349" s="41" t="str">
        <f ca="1">IF(ISNUMBER(BS348),BS348*jst!#REF!,"")</f>
        <v/>
      </c>
      <c r="BT349" s="41" t="str">
        <f ca="1">IF(ISNUMBER(BT348),BT348*jst!#REF!,"")</f>
        <v/>
      </c>
    </row>
    <row r="350" spans="3:141" ht="13.5" thickBot="1" x14ac:dyDescent="0.25">
      <c r="C350" s="23">
        <v>7</v>
      </c>
      <c r="D350" s="171" t="s">
        <v>19</v>
      </c>
      <c r="E350" s="172"/>
      <c r="F350" s="172"/>
      <c r="G350" s="172"/>
      <c r="H350" s="172"/>
      <c r="I350" s="173"/>
      <c r="J350" s="48" t="str">
        <f t="shared" ref="J350:AO350" ca="1" si="169">IF(ISNUMBER(J349),J349*12,"")</f>
        <v/>
      </c>
      <c r="K350" s="48" t="str">
        <f t="shared" ca="1" si="169"/>
        <v/>
      </c>
      <c r="L350" s="48" t="str">
        <f t="shared" ca="1" si="169"/>
        <v/>
      </c>
      <c r="M350" s="48" t="str">
        <f t="shared" ca="1" si="169"/>
        <v/>
      </c>
      <c r="N350" s="48" t="str">
        <f t="shared" ca="1" si="169"/>
        <v/>
      </c>
      <c r="O350" s="48" t="str">
        <f t="shared" ca="1" si="169"/>
        <v/>
      </c>
      <c r="P350" s="48" t="str">
        <f t="shared" ca="1" si="169"/>
        <v/>
      </c>
      <c r="Q350" s="48" t="str">
        <f t="shared" ca="1" si="169"/>
        <v/>
      </c>
      <c r="R350" s="48" t="str">
        <f t="shared" ca="1" si="169"/>
        <v/>
      </c>
      <c r="S350" s="48" t="str">
        <f t="shared" ca="1" si="169"/>
        <v/>
      </c>
      <c r="T350" s="48" t="str">
        <f t="shared" ca="1" si="169"/>
        <v/>
      </c>
      <c r="U350" s="48" t="str">
        <f t="shared" ca="1" si="169"/>
        <v/>
      </c>
      <c r="V350" s="48" t="str">
        <f t="shared" ca="1" si="169"/>
        <v/>
      </c>
      <c r="W350" s="48" t="str">
        <f t="shared" ca="1" si="169"/>
        <v/>
      </c>
      <c r="X350" s="48" t="str">
        <f t="shared" ca="1" si="169"/>
        <v/>
      </c>
      <c r="Y350" s="48" t="str">
        <f t="shared" ca="1" si="169"/>
        <v/>
      </c>
      <c r="Z350" s="48" t="str">
        <f t="shared" ca="1" si="169"/>
        <v/>
      </c>
      <c r="AA350" s="48" t="str">
        <f t="shared" ca="1" si="169"/>
        <v/>
      </c>
      <c r="AB350" s="48" t="str">
        <f t="shared" ca="1" si="169"/>
        <v/>
      </c>
      <c r="AC350" s="48" t="str">
        <f t="shared" ca="1" si="169"/>
        <v/>
      </c>
      <c r="AD350" s="48" t="str">
        <f t="shared" ca="1" si="169"/>
        <v/>
      </c>
      <c r="AE350" s="48" t="str">
        <f t="shared" ca="1" si="169"/>
        <v/>
      </c>
      <c r="AF350" s="48" t="str">
        <f t="shared" ca="1" si="169"/>
        <v/>
      </c>
      <c r="AG350" s="48" t="str">
        <f t="shared" ca="1" si="169"/>
        <v/>
      </c>
      <c r="AH350" s="48" t="str">
        <f t="shared" ca="1" si="169"/>
        <v/>
      </c>
      <c r="AI350" s="48" t="str">
        <f t="shared" ca="1" si="169"/>
        <v/>
      </c>
      <c r="AJ350" s="48" t="str">
        <f t="shared" ca="1" si="169"/>
        <v/>
      </c>
      <c r="AK350" s="48" t="str">
        <f t="shared" ca="1" si="169"/>
        <v/>
      </c>
      <c r="AL350" s="48" t="str">
        <f t="shared" ca="1" si="169"/>
        <v/>
      </c>
      <c r="AM350" s="48" t="str">
        <f t="shared" ca="1" si="169"/>
        <v/>
      </c>
      <c r="AN350" s="48" t="str">
        <f t="shared" ca="1" si="169"/>
        <v/>
      </c>
      <c r="AO350" s="48" t="str">
        <f t="shared" ca="1" si="169"/>
        <v/>
      </c>
      <c r="AP350" s="48" t="str">
        <f t="shared" ref="AP350:BT350" ca="1" si="170">IF(ISNUMBER(AP349),AP349*12,"")</f>
        <v/>
      </c>
      <c r="AQ350" s="48" t="str">
        <f t="shared" ca="1" si="170"/>
        <v/>
      </c>
      <c r="AR350" s="48" t="str">
        <f t="shared" ca="1" si="170"/>
        <v/>
      </c>
      <c r="AS350" s="48" t="str">
        <f t="shared" ca="1" si="170"/>
        <v/>
      </c>
      <c r="AT350" s="48" t="str">
        <f t="shared" ca="1" si="170"/>
        <v/>
      </c>
      <c r="AU350" s="48" t="str">
        <f t="shared" ca="1" si="170"/>
        <v/>
      </c>
      <c r="AV350" s="48" t="str">
        <f t="shared" ca="1" si="170"/>
        <v/>
      </c>
      <c r="AW350" s="48" t="str">
        <f t="shared" ca="1" si="170"/>
        <v/>
      </c>
      <c r="AX350" s="48" t="str">
        <f t="shared" ca="1" si="170"/>
        <v/>
      </c>
      <c r="AY350" s="48" t="str">
        <f t="shared" ca="1" si="170"/>
        <v/>
      </c>
      <c r="AZ350" s="48" t="str">
        <f t="shared" ca="1" si="170"/>
        <v/>
      </c>
      <c r="BA350" s="48" t="str">
        <f t="shared" ca="1" si="170"/>
        <v/>
      </c>
      <c r="BB350" s="48" t="str">
        <f t="shared" ca="1" si="170"/>
        <v/>
      </c>
      <c r="BC350" s="48" t="str">
        <f t="shared" ca="1" si="170"/>
        <v/>
      </c>
      <c r="BD350" s="48" t="str">
        <f t="shared" ca="1" si="170"/>
        <v/>
      </c>
      <c r="BE350" s="48" t="str">
        <f t="shared" ca="1" si="170"/>
        <v/>
      </c>
      <c r="BF350" s="48" t="str">
        <f t="shared" ca="1" si="170"/>
        <v/>
      </c>
      <c r="BG350" s="48" t="str">
        <f t="shared" ca="1" si="170"/>
        <v/>
      </c>
      <c r="BH350" s="48" t="str">
        <f t="shared" ca="1" si="170"/>
        <v/>
      </c>
      <c r="BI350" s="48" t="str">
        <f t="shared" ca="1" si="170"/>
        <v/>
      </c>
      <c r="BJ350" s="48" t="str">
        <f t="shared" ca="1" si="170"/>
        <v/>
      </c>
      <c r="BK350" s="48" t="str">
        <f t="shared" ca="1" si="170"/>
        <v/>
      </c>
      <c r="BL350" s="48" t="str">
        <f t="shared" ca="1" si="170"/>
        <v/>
      </c>
      <c r="BM350" s="48" t="str">
        <f t="shared" ca="1" si="170"/>
        <v/>
      </c>
      <c r="BN350" s="48" t="str">
        <f t="shared" ca="1" si="170"/>
        <v/>
      </c>
      <c r="BO350" s="48" t="str">
        <f t="shared" ca="1" si="170"/>
        <v/>
      </c>
      <c r="BP350" s="48" t="str">
        <f t="shared" ca="1" si="170"/>
        <v/>
      </c>
      <c r="BQ350" s="48" t="str">
        <f t="shared" ca="1" si="170"/>
        <v/>
      </c>
      <c r="BR350" s="48" t="str">
        <f t="shared" ca="1" si="170"/>
        <v/>
      </c>
      <c r="BS350" s="48" t="str">
        <f t="shared" ca="1" si="170"/>
        <v/>
      </c>
      <c r="BT350" s="48" t="str">
        <f t="shared" ca="1" si="170"/>
        <v/>
      </c>
    </row>
    <row r="351" spans="3:141" ht="13.5" thickBot="1" x14ac:dyDescent="0.25"/>
    <row r="352" spans="3:141" ht="13.5" thickBot="1" x14ac:dyDescent="0.25">
      <c r="C352" s="174" t="s">
        <v>15</v>
      </c>
      <c r="D352" s="176" t="s">
        <v>18</v>
      </c>
      <c r="E352" s="177"/>
      <c r="F352" s="195" t="str">
        <f>pomoc!AD$6</f>
        <v/>
      </c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70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2"/>
    </row>
    <row r="353" spans="3:141" x14ac:dyDescent="0.2">
      <c r="C353" s="175"/>
      <c r="D353" s="178" t="s">
        <v>13</v>
      </c>
      <c r="E353" s="179"/>
      <c r="F353" s="196" t="str">
        <f>pomoc!AD$5</f>
        <v>p29</v>
      </c>
      <c r="G353" s="181"/>
      <c r="H353" s="178" t="s">
        <v>21</v>
      </c>
      <c r="I353" s="179"/>
      <c r="J353" s="28">
        <f ca="1">OFFSET(pomoc!$AD$12,pomoc!B$10,0)</f>
        <v>0</v>
      </c>
      <c r="K353" s="28">
        <f ca="1">OFFSET(pomoc!$AD$12,pomoc!C$10,0)</f>
        <v>0</v>
      </c>
      <c r="L353" s="28">
        <f ca="1">OFFSET(pomoc!$AD$12,pomoc!D$10,0)</f>
        <v>0</v>
      </c>
      <c r="M353" s="28">
        <f ca="1">OFFSET(pomoc!$AD$12,pomoc!E$10,0)</f>
        <v>0</v>
      </c>
      <c r="N353" s="28">
        <f ca="1">OFFSET(pomoc!$AD$12,pomoc!F$10,0)</f>
        <v>0</v>
      </c>
      <c r="O353" s="28">
        <f ca="1">OFFSET(pomoc!$AD$12,pomoc!G$10,0)</f>
        <v>0</v>
      </c>
      <c r="P353" s="28">
        <f ca="1">OFFSET(pomoc!$AD$12,pomoc!H$10,0)</f>
        <v>0</v>
      </c>
      <c r="Q353" s="28">
        <f ca="1">OFFSET(pomoc!$AD$12,pomoc!I$10,0)</f>
        <v>0</v>
      </c>
      <c r="R353" s="28">
        <f ca="1">OFFSET(pomoc!$AD$12,pomoc!J$10,0)</f>
        <v>0</v>
      </c>
      <c r="S353" s="28">
        <f ca="1">OFFSET(pomoc!$AD$12,pomoc!K$10,0)</f>
        <v>0</v>
      </c>
      <c r="T353" s="28">
        <f ca="1">OFFSET(pomoc!$AD$12,pomoc!L$10,0)</f>
        <v>0</v>
      </c>
      <c r="U353" s="28">
        <f ca="1">OFFSET(pomoc!$AD$12,pomoc!M$10,0)</f>
        <v>0</v>
      </c>
      <c r="V353" s="28">
        <f ca="1">OFFSET(pomoc!$AD$12,pomoc!N$10,0)</f>
        <v>0</v>
      </c>
      <c r="W353" s="28">
        <f ca="1">OFFSET(pomoc!$AD$12,pomoc!O$10,0)</f>
        <v>0</v>
      </c>
      <c r="X353" s="28">
        <f ca="1">OFFSET(pomoc!$AD$12,pomoc!P$10,0)</f>
        <v>0</v>
      </c>
      <c r="Y353" s="28">
        <f ca="1">OFFSET(pomoc!$AD$12,pomoc!Q$10,0)</f>
        <v>0</v>
      </c>
      <c r="Z353" s="28">
        <f ca="1">OFFSET(pomoc!$AD$12,pomoc!R$10,0)</f>
        <v>0</v>
      </c>
      <c r="AA353" s="28">
        <f ca="1">OFFSET(pomoc!$AD$12,pomoc!S$10,0)</f>
        <v>0</v>
      </c>
      <c r="AB353" s="28">
        <f ca="1">OFFSET(pomoc!$AD$12,pomoc!T$10,0)</f>
        <v>0</v>
      </c>
      <c r="AC353" s="28">
        <f ca="1">OFFSET(pomoc!$AD$12,pomoc!U$10,0)</f>
        <v>0</v>
      </c>
      <c r="AD353" s="28">
        <f ca="1">OFFSET(pomoc!$AD$12,pomoc!V$10,0)</f>
        <v>0</v>
      </c>
      <c r="AE353" s="28">
        <f ca="1">OFFSET(pomoc!$AD$12,pomoc!W$10,0)</f>
        <v>0</v>
      </c>
      <c r="AF353" s="28">
        <f ca="1">OFFSET(pomoc!$AD$12,pomoc!X$10,0)</f>
        <v>0</v>
      </c>
      <c r="AG353" s="28">
        <f ca="1">OFFSET(pomoc!$AD$12,pomoc!Y$10,0)</f>
        <v>0</v>
      </c>
      <c r="AH353" s="28">
        <f ca="1">OFFSET(pomoc!$AD$12,pomoc!Z$10,0)</f>
        <v>0</v>
      </c>
      <c r="AI353" s="28">
        <f ca="1">OFFSET(pomoc!$AD$12,pomoc!AA$10,0)</f>
        <v>0</v>
      </c>
      <c r="AJ353" s="28">
        <f ca="1">OFFSET(pomoc!$AD$12,pomoc!AB$10,0)</f>
        <v>0</v>
      </c>
      <c r="AK353" s="28">
        <f ca="1">OFFSET(pomoc!$AD$12,pomoc!AC$10,0)</f>
        <v>0</v>
      </c>
      <c r="AL353" s="28">
        <f ca="1">OFFSET(pomoc!$AD$12,pomoc!AD$10,0)</f>
        <v>0</v>
      </c>
      <c r="AM353" s="28">
        <f ca="1">OFFSET(pomoc!$AD$12,pomoc!AE$10,0)</f>
        <v>0</v>
      </c>
      <c r="AN353" s="28">
        <f ca="1">OFFSET(pomoc!$AD$12,pomoc!AF$10,0)</f>
        <v>0</v>
      </c>
      <c r="AO353" s="28">
        <f ca="1">OFFSET(pomoc!$AD$12,pomoc!AG$10,0)</f>
        <v>0</v>
      </c>
      <c r="AP353" s="28">
        <f ca="1">OFFSET(pomoc!$AD$12,pomoc!AH$10,0)</f>
        <v>0</v>
      </c>
      <c r="AQ353" s="28">
        <f ca="1">OFFSET(pomoc!$AD$12,pomoc!AI$10,0)</f>
        <v>0</v>
      </c>
      <c r="AR353" s="28">
        <f ca="1">OFFSET(pomoc!$AD$12,pomoc!AJ$10,0)</f>
        <v>0</v>
      </c>
      <c r="AS353" s="28">
        <f ca="1">OFFSET(pomoc!$AD$12,pomoc!AK$10,0)</f>
        <v>0</v>
      </c>
      <c r="AT353" s="28">
        <f ca="1">OFFSET(pomoc!$AD$12,pomoc!AL$10,0)</f>
        <v>0</v>
      </c>
      <c r="AU353" s="28">
        <f ca="1">OFFSET(pomoc!$AD$12,pomoc!AM$10,0)</f>
        <v>0</v>
      </c>
      <c r="AV353" s="28">
        <f ca="1">OFFSET(pomoc!$AD$12,pomoc!AN$10,0)</f>
        <v>0</v>
      </c>
      <c r="AW353" s="28">
        <f ca="1">OFFSET(pomoc!$AD$12,pomoc!AO$10,0)</f>
        <v>0</v>
      </c>
      <c r="AX353" s="28">
        <f ca="1">OFFSET(pomoc!$AD$12,pomoc!AP$10,0)</f>
        <v>0</v>
      </c>
      <c r="AY353" s="28">
        <f ca="1">OFFSET(pomoc!$AD$12,pomoc!AQ$10,0)</f>
        <v>0</v>
      </c>
      <c r="AZ353" s="28">
        <f ca="1">OFFSET(pomoc!$AD$12,pomoc!AR$10,0)</f>
        <v>0</v>
      </c>
      <c r="BA353" s="28">
        <f ca="1">OFFSET(pomoc!$AD$12,pomoc!AS$10,0)</f>
        <v>0</v>
      </c>
      <c r="BB353" s="28">
        <f ca="1">OFFSET(pomoc!$AD$12,pomoc!AT$10,0)</f>
        <v>0</v>
      </c>
      <c r="BC353" s="28">
        <f ca="1">OFFSET(pomoc!$AD$12,pomoc!AU$10,0)</f>
        <v>0</v>
      </c>
      <c r="BD353" s="28">
        <f ca="1">OFFSET(pomoc!$AD$12,pomoc!AV$10,0)</f>
        <v>0</v>
      </c>
      <c r="BE353" s="28">
        <f ca="1">OFFSET(pomoc!$AD$12,pomoc!AW$10,0)</f>
        <v>0</v>
      </c>
      <c r="BF353" s="28">
        <f ca="1">OFFSET(pomoc!$AD$12,pomoc!AX$10,0)</f>
        <v>0</v>
      </c>
      <c r="BG353" s="28">
        <f ca="1">OFFSET(pomoc!$AD$12,pomoc!AY$10,0)</f>
        <v>0</v>
      </c>
      <c r="BH353" s="28">
        <f ca="1">OFFSET(pomoc!$AD$12,pomoc!AZ$10,0)</f>
        <v>0</v>
      </c>
      <c r="BI353" s="28">
        <f ca="1">OFFSET(pomoc!$AD$12,pomoc!BA$10,0)</f>
        <v>0</v>
      </c>
      <c r="BJ353" s="28">
        <f ca="1">OFFSET(pomoc!$AD$12,pomoc!BB$10,0)</f>
        <v>0</v>
      </c>
      <c r="BK353" s="28">
        <f ca="1">OFFSET(pomoc!$AD$12,pomoc!BC$10,0)</f>
        <v>0</v>
      </c>
      <c r="BL353" s="28">
        <f ca="1">OFFSET(pomoc!$AD$12,pomoc!BD$10,0)</f>
        <v>0</v>
      </c>
      <c r="BM353" s="28">
        <f ca="1">OFFSET(pomoc!$AD$12,pomoc!BE$10,0)</f>
        <v>0</v>
      </c>
      <c r="BN353" s="28">
        <f ca="1">OFFSET(pomoc!$AD$12,pomoc!BF$10,0)</f>
        <v>0</v>
      </c>
      <c r="BO353" s="28">
        <f ca="1">OFFSET(pomoc!$AD$12,pomoc!BG$10,0)</f>
        <v>0</v>
      </c>
      <c r="BP353" s="28">
        <f ca="1">OFFSET(pomoc!$AD$12,pomoc!BH$10,0)</f>
        <v>0</v>
      </c>
      <c r="BQ353" s="28">
        <f ca="1">OFFSET(pomoc!$AD$12,pomoc!BI$10,0)</f>
        <v>0</v>
      </c>
      <c r="BR353" s="28">
        <f ca="1">OFFSET(pomoc!$AD$12,pomoc!BJ$10,0)</f>
        <v>0</v>
      </c>
      <c r="BS353" s="28">
        <f ca="1">OFFSET(pomoc!$AD$12,pomoc!BK$10,0)</f>
        <v>0</v>
      </c>
      <c r="BT353" s="28">
        <f ca="1">OFFSET(pomoc!$AD$12,pomoc!BL$10,0)</f>
        <v>0</v>
      </c>
    </row>
    <row r="354" spans="3:141" x14ac:dyDescent="0.2">
      <c r="C354" s="175"/>
      <c r="D354" s="162" t="s">
        <v>23</v>
      </c>
      <c r="E354" s="163"/>
      <c r="F354" s="163"/>
      <c r="G354" s="164"/>
      <c r="H354" s="182" t="s">
        <v>22</v>
      </c>
      <c r="I354" s="183"/>
      <c r="J354" s="20">
        <f ca="1">OFFSET(pomoc!$AD$13,pomoc!B$10,0)</f>
        <v>1</v>
      </c>
      <c r="K354" s="20">
        <f ca="1">OFFSET(pomoc!$AD$13,pomoc!C$10,0)</f>
        <v>1</v>
      </c>
      <c r="L354" s="20">
        <f ca="1">OFFSET(pomoc!$AD$13,pomoc!D$10,0)</f>
        <v>1</v>
      </c>
      <c r="M354" s="20">
        <f ca="1">OFFSET(pomoc!$AD$13,pomoc!E$10,0)</f>
        <v>1</v>
      </c>
      <c r="N354" s="20">
        <f ca="1">OFFSET(pomoc!$AD$13,pomoc!F$10,0)</f>
        <v>1</v>
      </c>
      <c r="O354" s="20">
        <f ca="1">OFFSET(pomoc!$AD$13,pomoc!G$10,0)</f>
        <v>1</v>
      </c>
      <c r="P354" s="20">
        <f ca="1">OFFSET(pomoc!$AD$13,pomoc!H$10,0)</f>
        <v>1</v>
      </c>
      <c r="Q354" s="20">
        <f ca="1">OFFSET(pomoc!$AD$13,pomoc!I$10,0)</f>
        <v>1</v>
      </c>
      <c r="R354" s="20">
        <f ca="1">OFFSET(pomoc!$AD$13,pomoc!J$10,0)</f>
        <v>1</v>
      </c>
      <c r="S354" s="20">
        <f ca="1">OFFSET(pomoc!$AD$13,pomoc!K$10,0)</f>
        <v>1</v>
      </c>
      <c r="T354" s="20">
        <f ca="1">OFFSET(pomoc!$AD$13,pomoc!L$10,0)</f>
        <v>1</v>
      </c>
      <c r="U354" s="20">
        <f ca="1">OFFSET(pomoc!$AD$13,pomoc!M$10,0)</f>
        <v>1</v>
      </c>
      <c r="V354" s="20">
        <f ca="1">OFFSET(pomoc!$AD$13,pomoc!N$10,0)</f>
        <v>1</v>
      </c>
      <c r="W354" s="20">
        <f ca="1">OFFSET(pomoc!$AD$13,pomoc!O$10,0)</f>
        <v>1</v>
      </c>
      <c r="X354" s="20">
        <f ca="1">OFFSET(pomoc!$AD$13,pomoc!P$10,0)</f>
        <v>1</v>
      </c>
      <c r="Y354" s="20">
        <f ca="1">OFFSET(pomoc!$AD$13,pomoc!Q$10,0)</f>
        <v>1</v>
      </c>
      <c r="Z354" s="20">
        <f ca="1">OFFSET(pomoc!$AD$13,pomoc!R$10,0)</f>
        <v>1</v>
      </c>
      <c r="AA354" s="20" t="str">
        <f ca="1">OFFSET(pomoc!$AD$13,pomoc!S$10,0)</f>
        <v/>
      </c>
      <c r="AB354" s="20" t="str">
        <f ca="1">OFFSET(pomoc!$AD$13,pomoc!T$10,0)</f>
        <v/>
      </c>
      <c r="AC354" s="20">
        <f ca="1">OFFSET(pomoc!$AD$13,pomoc!U$10,0)</f>
        <v>1</v>
      </c>
      <c r="AD354" s="20">
        <f ca="1">OFFSET(pomoc!$AD$13,pomoc!V$10,0)</f>
        <v>1</v>
      </c>
      <c r="AE354" s="20">
        <f ca="1">OFFSET(pomoc!$AD$13,pomoc!W$10,0)</f>
        <v>1</v>
      </c>
      <c r="AF354" s="20">
        <f ca="1">OFFSET(pomoc!$AD$13,pomoc!X$10,0)</f>
        <v>1</v>
      </c>
      <c r="AG354" s="20">
        <f ca="1">OFFSET(pomoc!$AD$13,pomoc!Y$10,0)</f>
        <v>1</v>
      </c>
      <c r="AH354" s="20">
        <f ca="1">OFFSET(pomoc!$AD$13,pomoc!Z$10,0)</f>
        <v>1</v>
      </c>
      <c r="AI354" s="20">
        <f ca="1">OFFSET(pomoc!$AD$13,pomoc!AA$10,0)</f>
        <v>1</v>
      </c>
      <c r="AJ354" s="20">
        <f ca="1">OFFSET(pomoc!$AD$13,pomoc!AB$10,0)</f>
        <v>1</v>
      </c>
      <c r="AK354" s="20">
        <f ca="1">OFFSET(pomoc!$AD$13,pomoc!AC$10,0)</f>
        <v>1</v>
      </c>
      <c r="AL354" s="20">
        <f ca="1">OFFSET(pomoc!$AD$13,pomoc!AD$10,0)</f>
        <v>1</v>
      </c>
      <c r="AM354" s="20">
        <f ca="1">OFFSET(pomoc!$AD$13,pomoc!AE$10,0)</f>
        <v>1</v>
      </c>
      <c r="AN354" s="20">
        <f ca="1">OFFSET(pomoc!$AD$13,pomoc!AF$10,0)</f>
        <v>1</v>
      </c>
      <c r="AO354" s="20">
        <f ca="1">OFFSET(pomoc!$AD$13,pomoc!AG$10,0)</f>
        <v>1</v>
      </c>
      <c r="AP354" s="20">
        <f ca="1">OFFSET(pomoc!$AD$13,pomoc!AH$10,0)</f>
        <v>1</v>
      </c>
      <c r="AQ354" s="20">
        <f ca="1">OFFSET(pomoc!$AD$13,pomoc!AI$10,0)</f>
        <v>1</v>
      </c>
      <c r="AR354" s="20">
        <f ca="1">OFFSET(pomoc!$AD$13,pomoc!AJ$10,0)</f>
        <v>1</v>
      </c>
      <c r="AS354" s="20">
        <f ca="1">OFFSET(pomoc!$AD$13,pomoc!AK$10,0)</f>
        <v>1</v>
      </c>
      <c r="AT354" s="20">
        <f ca="1">OFFSET(pomoc!$AD$13,pomoc!AL$10,0)</f>
        <v>1</v>
      </c>
      <c r="AU354" s="20">
        <f ca="1">OFFSET(pomoc!$AD$13,pomoc!AM$10,0)</f>
        <v>1</v>
      </c>
      <c r="AV354" s="20">
        <f ca="1">OFFSET(pomoc!$AD$13,pomoc!AN$10,0)</f>
        <v>1</v>
      </c>
      <c r="AW354" s="20">
        <f ca="1">OFFSET(pomoc!$AD$13,pomoc!AO$10,0)</f>
        <v>1</v>
      </c>
      <c r="AX354" s="20">
        <f ca="1">OFFSET(pomoc!$AD$13,pomoc!AP$10,0)</f>
        <v>1</v>
      </c>
      <c r="AY354" s="20">
        <f ca="1">OFFSET(pomoc!$AD$13,pomoc!AQ$10,0)</f>
        <v>1</v>
      </c>
      <c r="AZ354" s="20">
        <f ca="1">OFFSET(pomoc!$AD$13,pomoc!AR$10,0)</f>
        <v>1</v>
      </c>
      <c r="BA354" s="20">
        <f ca="1">OFFSET(pomoc!$AD$13,pomoc!AS$10,0)</f>
        <v>1</v>
      </c>
      <c r="BB354" s="20">
        <f ca="1">OFFSET(pomoc!$AD$13,pomoc!AT$10,0)</f>
        <v>1</v>
      </c>
      <c r="BC354" s="20">
        <f ca="1">OFFSET(pomoc!$AD$13,pomoc!AU$10,0)</f>
        <v>1</v>
      </c>
      <c r="BD354" s="20">
        <f ca="1">OFFSET(pomoc!$AD$13,pomoc!AV$10,0)</f>
        <v>1</v>
      </c>
      <c r="BE354" s="20">
        <f ca="1">OFFSET(pomoc!$AD$13,pomoc!AW$10,0)</f>
        <v>1</v>
      </c>
      <c r="BF354" s="20">
        <f ca="1">OFFSET(pomoc!$AD$13,pomoc!AX$10,0)</f>
        <v>1</v>
      </c>
      <c r="BG354" s="20">
        <f ca="1">OFFSET(pomoc!$AD$13,pomoc!AY$10,0)</f>
        <v>1</v>
      </c>
      <c r="BH354" s="20">
        <f ca="1">OFFSET(pomoc!$AD$13,pomoc!AZ$10,0)</f>
        <v>1</v>
      </c>
      <c r="BI354" s="20">
        <f ca="1">OFFSET(pomoc!$AD$13,pomoc!BA$10,0)</f>
        <v>1</v>
      </c>
      <c r="BJ354" s="20">
        <f ca="1">OFFSET(pomoc!$AD$13,pomoc!BB$10,0)</f>
        <v>1</v>
      </c>
      <c r="BK354" s="20">
        <f ca="1">OFFSET(pomoc!$AD$13,pomoc!BC$10,0)</f>
        <v>1</v>
      </c>
      <c r="BL354" s="20">
        <f ca="1">OFFSET(pomoc!$AD$13,pomoc!BD$10,0)</f>
        <v>1</v>
      </c>
      <c r="BM354" s="20">
        <f ca="1">OFFSET(pomoc!$AD$13,pomoc!BE$10,0)</f>
        <v>1</v>
      </c>
      <c r="BN354" s="20">
        <f ca="1">OFFSET(pomoc!$AD$13,pomoc!BF$10,0)</f>
        <v>1</v>
      </c>
      <c r="BO354" s="20">
        <f ca="1">OFFSET(pomoc!$AD$13,pomoc!BG$10,0)</f>
        <v>1</v>
      </c>
      <c r="BP354" s="20">
        <f ca="1">OFFSET(pomoc!$AD$13,pomoc!BH$10,0)</f>
        <v>1</v>
      </c>
      <c r="BQ354" s="20">
        <f ca="1">OFFSET(pomoc!$AD$13,pomoc!BI$10,0)</f>
        <v>1</v>
      </c>
      <c r="BR354" s="20">
        <f ca="1">OFFSET(pomoc!$AD$13,pomoc!BJ$10,0)</f>
        <v>1</v>
      </c>
      <c r="BS354" s="20">
        <f ca="1">OFFSET(pomoc!$AD$13,pomoc!BK$10,0)</f>
        <v>1</v>
      </c>
      <c r="BT354" s="20">
        <f ca="1">OFFSET(pomoc!$AD$13,pomoc!BL$10,0)</f>
        <v>1</v>
      </c>
    </row>
    <row r="355" spans="3:141" ht="13.5" thickBot="1" x14ac:dyDescent="0.25">
      <c r="C355" s="175"/>
      <c r="D355" s="165"/>
      <c r="E355" s="166"/>
      <c r="F355" s="166"/>
      <c r="G355" s="167"/>
      <c r="H355" s="184" t="s">
        <v>15</v>
      </c>
      <c r="I355" s="185"/>
      <c r="J355" s="24" t="str">
        <f ca="1">IF(ISTEXT(J353),1,"")</f>
        <v/>
      </c>
      <c r="K355" s="24" t="str">
        <f ca="1">IF(ISTEXT(K353),J355+1,"")</f>
        <v/>
      </c>
      <c r="L355" s="24" t="str">
        <f t="shared" ref="L355:BT355" ca="1" si="171">IF(ISTEXT(L353),K355+1,"")</f>
        <v/>
      </c>
      <c r="M355" s="24" t="str">
        <f t="shared" ca="1" si="171"/>
        <v/>
      </c>
      <c r="N355" s="24" t="str">
        <f t="shared" ca="1" si="171"/>
        <v/>
      </c>
      <c r="O355" s="24" t="str">
        <f t="shared" ca="1" si="171"/>
        <v/>
      </c>
      <c r="P355" s="24" t="str">
        <f t="shared" ca="1" si="171"/>
        <v/>
      </c>
      <c r="Q355" s="24" t="str">
        <f t="shared" ca="1" si="171"/>
        <v/>
      </c>
      <c r="R355" s="24" t="str">
        <f t="shared" ca="1" si="171"/>
        <v/>
      </c>
      <c r="S355" s="24" t="str">
        <f t="shared" ca="1" si="171"/>
        <v/>
      </c>
      <c r="T355" s="24" t="str">
        <f t="shared" ca="1" si="171"/>
        <v/>
      </c>
      <c r="U355" s="24" t="str">
        <f t="shared" ca="1" si="171"/>
        <v/>
      </c>
      <c r="V355" s="24" t="str">
        <f t="shared" ca="1" si="171"/>
        <v/>
      </c>
      <c r="W355" s="24" t="str">
        <f t="shared" ca="1" si="171"/>
        <v/>
      </c>
      <c r="X355" s="24" t="str">
        <f t="shared" ca="1" si="171"/>
        <v/>
      </c>
      <c r="Y355" s="24" t="str">
        <f t="shared" ca="1" si="171"/>
        <v/>
      </c>
      <c r="Z355" s="24" t="str">
        <f t="shared" ca="1" si="171"/>
        <v/>
      </c>
      <c r="AA355" s="24" t="str">
        <f t="shared" ca="1" si="171"/>
        <v/>
      </c>
      <c r="AB355" s="24" t="str">
        <f t="shared" ca="1" si="171"/>
        <v/>
      </c>
      <c r="AC355" s="24" t="str">
        <f t="shared" ca="1" si="171"/>
        <v/>
      </c>
      <c r="AD355" s="24" t="str">
        <f t="shared" ca="1" si="171"/>
        <v/>
      </c>
      <c r="AE355" s="24" t="str">
        <f t="shared" ca="1" si="171"/>
        <v/>
      </c>
      <c r="AF355" s="24" t="str">
        <f t="shared" ca="1" si="171"/>
        <v/>
      </c>
      <c r="AG355" s="24" t="str">
        <f t="shared" ca="1" si="171"/>
        <v/>
      </c>
      <c r="AH355" s="24" t="str">
        <f t="shared" ca="1" si="171"/>
        <v/>
      </c>
      <c r="AI355" s="24" t="str">
        <f t="shared" ca="1" si="171"/>
        <v/>
      </c>
      <c r="AJ355" s="24" t="str">
        <f t="shared" ca="1" si="171"/>
        <v/>
      </c>
      <c r="AK355" s="24" t="str">
        <f t="shared" ca="1" si="171"/>
        <v/>
      </c>
      <c r="AL355" s="24" t="str">
        <f t="shared" ca="1" si="171"/>
        <v/>
      </c>
      <c r="AM355" s="24" t="str">
        <f t="shared" ca="1" si="171"/>
        <v/>
      </c>
      <c r="AN355" s="24" t="str">
        <f t="shared" ca="1" si="171"/>
        <v/>
      </c>
      <c r="AO355" s="24" t="str">
        <f t="shared" ca="1" si="171"/>
        <v/>
      </c>
      <c r="AP355" s="24" t="str">
        <f t="shared" ca="1" si="171"/>
        <v/>
      </c>
      <c r="AQ355" s="24" t="str">
        <f t="shared" ca="1" si="171"/>
        <v/>
      </c>
      <c r="AR355" s="24" t="str">
        <f t="shared" ca="1" si="171"/>
        <v/>
      </c>
      <c r="AS355" s="24" t="str">
        <f t="shared" ca="1" si="171"/>
        <v/>
      </c>
      <c r="AT355" s="24" t="str">
        <f t="shared" ca="1" si="171"/>
        <v/>
      </c>
      <c r="AU355" s="24" t="str">
        <f t="shared" ca="1" si="171"/>
        <v/>
      </c>
      <c r="AV355" s="24" t="str">
        <f t="shared" ca="1" si="171"/>
        <v/>
      </c>
      <c r="AW355" s="24" t="str">
        <f t="shared" ca="1" si="171"/>
        <v/>
      </c>
      <c r="AX355" s="24" t="str">
        <f t="shared" ca="1" si="171"/>
        <v/>
      </c>
      <c r="AY355" s="24" t="str">
        <f t="shared" ca="1" si="171"/>
        <v/>
      </c>
      <c r="AZ355" s="24" t="str">
        <f t="shared" ca="1" si="171"/>
        <v/>
      </c>
      <c r="BA355" s="24" t="str">
        <f t="shared" ca="1" si="171"/>
        <v/>
      </c>
      <c r="BB355" s="24" t="str">
        <f t="shared" ca="1" si="171"/>
        <v/>
      </c>
      <c r="BC355" s="24" t="str">
        <f t="shared" ca="1" si="171"/>
        <v/>
      </c>
      <c r="BD355" s="24" t="str">
        <f t="shared" ca="1" si="171"/>
        <v/>
      </c>
      <c r="BE355" s="24" t="str">
        <f t="shared" ca="1" si="171"/>
        <v/>
      </c>
      <c r="BF355" s="24" t="str">
        <f t="shared" ca="1" si="171"/>
        <v/>
      </c>
      <c r="BG355" s="24" t="str">
        <f t="shared" ca="1" si="171"/>
        <v/>
      </c>
      <c r="BH355" s="24" t="str">
        <f t="shared" ca="1" si="171"/>
        <v/>
      </c>
      <c r="BI355" s="24" t="str">
        <f t="shared" ca="1" si="171"/>
        <v/>
      </c>
      <c r="BJ355" s="24" t="str">
        <f t="shared" ca="1" si="171"/>
        <v/>
      </c>
      <c r="BK355" s="24" t="str">
        <f t="shared" ca="1" si="171"/>
        <v/>
      </c>
      <c r="BL355" s="24" t="str">
        <f t="shared" ca="1" si="171"/>
        <v/>
      </c>
      <c r="BM355" s="24" t="str">
        <f t="shared" ca="1" si="171"/>
        <v/>
      </c>
      <c r="BN355" s="24" t="str">
        <f t="shared" ca="1" si="171"/>
        <v/>
      </c>
      <c r="BO355" s="24" t="str">
        <f t="shared" ca="1" si="171"/>
        <v/>
      </c>
      <c r="BP355" s="24" t="str">
        <f t="shared" ca="1" si="171"/>
        <v/>
      </c>
      <c r="BQ355" s="24" t="str">
        <f t="shared" ca="1" si="171"/>
        <v/>
      </c>
      <c r="BR355" s="24" t="str">
        <f t="shared" ca="1" si="171"/>
        <v/>
      </c>
      <c r="BS355" s="24" t="str">
        <f t="shared" ca="1" si="171"/>
        <v/>
      </c>
      <c r="BT355" s="24" t="str">
        <f t="shared" ca="1" si="171"/>
        <v/>
      </c>
    </row>
    <row r="356" spans="3:141" x14ac:dyDescent="0.2">
      <c r="C356" s="23">
        <v>1</v>
      </c>
      <c r="D356" s="192" t="s">
        <v>120</v>
      </c>
      <c r="E356" s="193"/>
      <c r="F356" s="193"/>
      <c r="G356" s="193"/>
      <c r="H356" s="193"/>
      <c r="I356" s="194"/>
      <c r="J356" s="29" t="str">
        <f ca="1">OFFSET(pomoc!$AD$14,pomoc!B$10,0)</f>
        <v/>
      </c>
      <c r="K356" s="29" t="str">
        <f ca="1">OFFSET(pomoc!$AD$14,pomoc!C$10,0)</f>
        <v/>
      </c>
      <c r="L356" s="29" t="str">
        <f ca="1">OFFSET(pomoc!$AD$14,pomoc!D$10,0)</f>
        <v/>
      </c>
      <c r="M356" s="29" t="str">
        <f ca="1">OFFSET(pomoc!$AD$14,pomoc!E$10,0)</f>
        <v/>
      </c>
      <c r="N356" s="29" t="str">
        <f ca="1">OFFSET(pomoc!$AD$14,pomoc!F$10,0)</f>
        <v/>
      </c>
      <c r="O356" s="29" t="str">
        <f ca="1">OFFSET(pomoc!$AD$14,pomoc!G$10,0)</f>
        <v/>
      </c>
      <c r="P356" s="29" t="str">
        <f ca="1">OFFSET(pomoc!$AD$14,pomoc!H$10,0)</f>
        <v/>
      </c>
      <c r="Q356" s="29" t="str">
        <f ca="1">OFFSET(pomoc!$AD$14,pomoc!I$10,0)</f>
        <v/>
      </c>
      <c r="R356" s="29" t="str">
        <f ca="1">OFFSET(pomoc!$AD$14,pomoc!J$10,0)</f>
        <v/>
      </c>
      <c r="S356" s="29" t="str">
        <f ca="1">OFFSET(pomoc!$AD$14,pomoc!K$10,0)</f>
        <v/>
      </c>
      <c r="T356" s="29" t="str">
        <f ca="1">OFFSET(pomoc!$AD$14,pomoc!L$10,0)</f>
        <v/>
      </c>
      <c r="U356" s="29" t="str">
        <f ca="1">OFFSET(pomoc!$AD$14,pomoc!M$10,0)</f>
        <v/>
      </c>
      <c r="V356" s="29" t="str">
        <f ca="1">OFFSET(pomoc!$AD$14,pomoc!N$10,0)</f>
        <v/>
      </c>
      <c r="W356" s="29" t="str">
        <f ca="1">OFFSET(pomoc!$AD$14,pomoc!O$10,0)</f>
        <v/>
      </c>
      <c r="X356" s="29" t="str">
        <f ca="1">OFFSET(pomoc!$AD$14,pomoc!P$10,0)</f>
        <v/>
      </c>
      <c r="Y356" s="29" t="str">
        <f ca="1">OFFSET(pomoc!$AD$14,pomoc!Q$10,0)</f>
        <v/>
      </c>
      <c r="Z356" s="29" t="str">
        <f ca="1">OFFSET(pomoc!$AD$14,pomoc!R$10,0)</f>
        <v/>
      </c>
      <c r="AA356" s="29" t="str">
        <f ca="1">OFFSET(pomoc!$AD$14,pomoc!S$10,0)</f>
        <v/>
      </c>
      <c r="AB356" s="29" t="str">
        <f ca="1">OFFSET(pomoc!$AD$14,pomoc!T$10,0)</f>
        <v/>
      </c>
      <c r="AC356" s="29" t="str">
        <f ca="1">OFFSET(pomoc!$AD$14,pomoc!U$10,0)</f>
        <v/>
      </c>
      <c r="AD356" s="29" t="str">
        <f ca="1">OFFSET(pomoc!$AD$14,pomoc!V$10,0)</f>
        <v/>
      </c>
      <c r="AE356" s="29" t="str">
        <f ca="1">OFFSET(pomoc!$AD$14,pomoc!W$10,0)</f>
        <v/>
      </c>
      <c r="AF356" s="29" t="str">
        <f ca="1">OFFSET(pomoc!$AD$14,pomoc!X$10,0)</f>
        <v/>
      </c>
      <c r="AG356" s="29" t="str">
        <f ca="1">OFFSET(pomoc!$AD$14,pomoc!Y$10,0)</f>
        <v/>
      </c>
      <c r="AH356" s="29" t="str">
        <f ca="1">OFFSET(pomoc!$AD$14,pomoc!Z$10,0)</f>
        <v/>
      </c>
      <c r="AI356" s="29" t="str">
        <f ca="1">OFFSET(pomoc!$AD$14,pomoc!AA$10,0)</f>
        <v/>
      </c>
      <c r="AJ356" s="29" t="str">
        <f ca="1">OFFSET(pomoc!$AD$14,pomoc!AB$10,0)</f>
        <v/>
      </c>
      <c r="AK356" s="29" t="str">
        <f ca="1">OFFSET(pomoc!$AD$14,pomoc!AC$10,0)</f>
        <v/>
      </c>
      <c r="AL356" s="29" t="str">
        <f ca="1">OFFSET(pomoc!$AD$14,pomoc!AD$10,0)</f>
        <v/>
      </c>
      <c r="AM356" s="29" t="str">
        <f ca="1">OFFSET(pomoc!$AD$14,pomoc!AE$10,0)</f>
        <v/>
      </c>
      <c r="AN356" s="29" t="str">
        <f ca="1">OFFSET(pomoc!$AD$14,pomoc!AF$10,0)</f>
        <v/>
      </c>
      <c r="AO356" s="29" t="str">
        <f ca="1">OFFSET(pomoc!$AD$14,pomoc!AG$10,0)</f>
        <v/>
      </c>
      <c r="AP356" s="29" t="str">
        <f ca="1">OFFSET(pomoc!$AD$14,pomoc!AH$10,0)</f>
        <v/>
      </c>
      <c r="AQ356" s="29" t="str">
        <f ca="1">OFFSET(pomoc!$AD$14,pomoc!AI$10,0)</f>
        <v/>
      </c>
      <c r="AR356" s="29" t="str">
        <f ca="1">OFFSET(pomoc!$AD$14,pomoc!AJ$10,0)</f>
        <v/>
      </c>
      <c r="AS356" s="29" t="str">
        <f ca="1">OFFSET(pomoc!$AD$14,pomoc!AK$10,0)</f>
        <v/>
      </c>
      <c r="AT356" s="29" t="str">
        <f ca="1">OFFSET(pomoc!$AD$14,pomoc!AL$10,0)</f>
        <v/>
      </c>
      <c r="AU356" s="29" t="str">
        <f ca="1">OFFSET(pomoc!$AD$14,pomoc!AM$10,0)</f>
        <v/>
      </c>
      <c r="AV356" s="29" t="str">
        <f ca="1">OFFSET(pomoc!$AD$14,pomoc!AN$10,0)</f>
        <v/>
      </c>
      <c r="AW356" s="29" t="str">
        <f ca="1">OFFSET(pomoc!$AD$14,pomoc!AO$10,0)</f>
        <v/>
      </c>
      <c r="AX356" s="29" t="str">
        <f ca="1">OFFSET(pomoc!$AD$14,pomoc!AP$10,0)</f>
        <v/>
      </c>
      <c r="AY356" s="29" t="str">
        <f ca="1">OFFSET(pomoc!$AD$14,pomoc!AQ$10,0)</f>
        <v/>
      </c>
      <c r="AZ356" s="29" t="str">
        <f ca="1">OFFSET(pomoc!$AD$14,pomoc!AR$10,0)</f>
        <v/>
      </c>
      <c r="BA356" s="29" t="str">
        <f ca="1">OFFSET(pomoc!$AD$14,pomoc!AS$10,0)</f>
        <v/>
      </c>
      <c r="BB356" s="29" t="str">
        <f ca="1">OFFSET(pomoc!$AD$14,pomoc!AT$10,0)</f>
        <v/>
      </c>
      <c r="BC356" s="29" t="str">
        <f ca="1">OFFSET(pomoc!$AD$14,pomoc!AU$10,0)</f>
        <v/>
      </c>
      <c r="BD356" s="29" t="str">
        <f ca="1">OFFSET(pomoc!$AD$14,pomoc!AV$10,0)</f>
        <v/>
      </c>
      <c r="BE356" s="29" t="str">
        <f ca="1">OFFSET(pomoc!$AD$14,pomoc!AW$10,0)</f>
        <v/>
      </c>
      <c r="BF356" s="29" t="str">
        <f ca="1">OFFSET(pomoc!$AD$14,pomoc!AX$10,0)</f>
        <v/>
      </c>
      <c r="BG356" s="29" t="str">
        <f ca="1">OFFSET(pomoc!$AD$14,pomoc!AY$10,0)</f>
        <v/>
      </c>
      <c r="BH356" s="29" t="str">
        <f ca="1">OFFSET(pomoc!$AD$14,pomoc!AZ$10,0)</f>
        <v/>
      </c>
      <c r="BI356" s="29" t="str">
        <f ca="1">OFFSET(pomoc!$AD$14,pomoc!BA$10,0)</f>
        <v/>
      </c>
      <c r="BJ356" s="29" t="str">
        <f ca="1">OFFSET(pomoc!$AD$14,pomoc!BB$10,0)</f>
        <v/>
      </c>
      <c r="BK356" s="29" t="str">
        <f ca="1">OFFSET(pomoc!$AD$14,pomoc!BC$10,0)</f>
        <v/>
      </c>
      <c r="BL356" s="29" t="str">
        <f ca="1">OFFSET(pomoc!$AD$14,pomoc!BD$10,0)</f>
        <v/>
      </c>
      <c r="BM356" s="29" t="str">
        <f ca="1">OFFSET(pomoc!$AD$14,pomoc!BE$10,0)</f>
        <v/>
      </c>
      <c r="BN356" s="29" t="str">
        <f ca="1">OFFSET(pomoc!$AD$14,pomoc!BF$10,0)</f>
        <v/>
      </c>
      <c r="BO356" s="29" t="str">
        <f ca="1">OFFSET(pomoc!$AD$14,pomoc!BG$10,0)</f>
        <v/>
      </c>
      <c r="BP356" s="29" t="str">
        <f ca="1">OFFSET(pomoc!$AD$14,pomoc!BH$10,0)</f>
        <v/>
      </c>
      <c r="BQ356" s="29" t="str">
        <f ca="1">OFFSET(pomoc!$AD$14,pomoc!BI$10,0)</f>
        <v/>
      </c>
      <c r="BR356" s="29" t="str">
        <f ca="1">OFFSET(pomoc!$AD$14,pomoc!BJ$10,0)</f>
        <v/>
      </c>
      <c r="BS356" s="29" t="str">
        <f ca="1">OFFSET(pomoc!$AD$14,pomoc!BK$10,0)</f>
        <v/>
      </c>
      <c r="BT356" s="29" t="str">
        <f ca="1">OFFSET(pomoc!$AD$14,pomoc!BL$10,0)</f>
        <v/>
      </c>
      <c r="BV356" s="32">
        <f ca="1">SUM(CA356:EK356)</f>
        <v>0</v>
      </c>
      <c r="BW356" s="32">
        <f ca="1">BV356</f>
        <v>0</v>
      </c>
      <c r="CA356" s="1">
        <f t="shared" ref="CA356:DF356" ca="1" si="172">IF(ISNUMBER(J356*J359),J356*J359,0)</f>
        <v>0</v>
      </c>
      <c r="CB356" s="1">
        <f t="shared" ca="1" si="172"/>
        <v>0</v>
      </c>
      <c r="CC356" s="1">
        <f t="shared" ca="1" si="172"/>
        <v>0</v>
      </c>
      <c r="CD356" s="1">
        <f t="shared" ca="1" si="172"/>
        <v>0</v>
      </c>
      <c r="CE356" s="1">
        <f t="shared" ca="1" si="172"/>
        <v>0</v>
      </c>
      <c r="CF356" s="1">
        <f t="shared" ca="1" si="172"/>
        <v>0</v>
      </c>
      <c r="CG356" s="1">
        <f t="shared" ca="1" si="172"/>
        <v>0</v>
      </c>
      <c r="CH356" s="1">
        <f t="shared" ca="1" si="172"/>
        <v>0</v>
      </c>
      <c r="CI356" s="1">
        <f t="shared" ca="1" si="172"/>
        <v>0</v>
      </c>
      <c r="CJ356" s="1">
        <f t="shared" ca="1" si="172"/>
        <v>0</v>
      </c>
      <c r="CK356" s="1">
        <f t="shared" ca="1" si="172"/>
        <v>0</v>
      </c>
      <c r="CL356" s="1">
        <f t="shared" ca="1" si="172"/>
        <v>0</v>
      </c>
      <c r="CM356" s="1">
        <f t="shared" ca="1" si="172"/>
        <v>0</v>
      </c>
      <c r="CN356" s="1">
        <f t="shared" ca="1" si="172"/>
        <v>0</v>
      </c>
      <c r="CO356" s="1">
        <f t="shared" ca="1" si="172"/>
        <v>0</v>
      </c>
      <c r="CP356" s="1">
        <f t="shared" ca="1" si="172"/>
        <v>0</v>
      </c>
      <c r="CQ356" s="1">
        <f t="shared" ca="1" si="172"/>
        <v>0</v>
      </c>
      <c r="CR356" s="1">
        <f t="shared" ca="1" si="172"/>
        <v>0</v>
      </c>
      <c r="CS356" s="1">
        <f t="shared" ca="1" si="172"/>
        <v>0</v>
      </c>
      <c r="CT356" s="1">
        <f t="shared" ca="1" si="172"/>
        <v>0</v>
      </c>
      <c r="CU356" s="1">
        <f t="shared" ca="1" si="172"/>
        <v>0</v>
      </c>
      <c r="CV356" s="1">
        <f t="shared" ca="1" si="172"/>
        <v>0</v>
      </c>
      <c r="CW356" s="1">
        <f t="shared" ca="1" si="172"/>
        <v>0</v>
      </c>
      <c r="CX356" s="1">
        <f t="shared" ca="1" si="172"/>
        <v>0</v>
      </c>
      <c r="CY356" s="1">
        <f t="shared" ca="1" si="172"/>
        <v>0</v>
      </c>
      <c r="CZ356" s="1">
        <f t="shared" ca="1" si="172"/>
        <v>0</v>
      </c>
      <c r="DA356" s="1">
        <f t="shared" ca="1" si="172"/>
        <v>0</v>
      </c>
      <c r="DB356" s="1">
        <f t="shared" ca="1" si="172"/>
        <v>0</v>
      </c>
      <c r="DC356" s="1">
        <f t="shared" ca="1" si="172"/>
        <v>0</v>
      </c>
      <c r="DD356" s="1">
        <f t="shared" ca="1" si="172"/>
        <v>0</v>
      </c>
      <c r="DE356" s="1">
        <f t="shared" ca="1" si="172"/>
        <v>0</v>
      </c>
      <c r="DF356" s="1">
        <f t="shared" ca="1" si="172"/>
        <v>0</v>
      </c>
      <c r="DG356" s="1">
        <f t="shared" ref="DG356:EK356" ca="1" si="173">IF(ISNUMBER(AP356*AP359),AP356*AP359,0)</f>
        <v>0</v>
      </c>
      <c r="DH356" s="1">
        <f t="shared" ca="1" si="173"/>
        <v>0</v>
      </c>
      <c r="DI356" s="1">
        <f t="shared" ca="1" si="173"/>
        <v>0</v>
      </c>
      <c r="DJ356" s="1">
        <f t="shared" ca="1" si="173"/>
        <v>0</v>
      </c>
      <c r="DK356" s="1">
        <f t="shared" ca="1" si="173"/>
        <v>0</v>
      </c>
      <c r="DL356" s="1">
        <f t="shared" ca="1" si="173"/>
        <v>0</v>
      </c>
      <c r="DM356" s="1">
        <f t="shared" ca="1" si="173"/>
        <v>0</v>
      </c>
      <c r="DN356" s="1">
        <f t="shared" ca="1" si="173"/>
        <v>0</v>
      </c>
      <c r="DO356" s="1">
        <f t="shared" ca="1" si="173"/>
        <v>0</v>
      </c>
      <c r="DP356" s="1">
        <f t="shared" ca="1" si="173"/>
        <v>0</v>
      </c>
      <c r="DQ356" s="1">
        <f t="shared" ca="1" si="173"/>
        <v>0</v>
      </c>
      <c r="DR356" s="1">
        <f t="shared" ca="1" si="173"/>
        <v>0</v>
      </c>
      <c r="DS356" s="1">
        <f t="shared" ca="1" si="173"/>
        <v>0</v>
      </c>
      <c r="DT356" s="1">
        <f t="shared" ca="1" si="173"/>
        <v>0</v>
      </c>
      <c r="DU356" s="1">
        <f t="shared" ca="1" si="173"/>
        <v>0</v>
      </c>
      <c r="DV356" s="1">
        <f t="shared" ca="1" si="173"/>
        <v>0</v>
      </c>
      <c r="DW356" s="1">
        <f t="shared" ca="1" si="173"/>
        <v>0</v>
      </c>
      <c r="DX356" s="1">
        <f t="shared" ca="1" si="173"/>
        <v>0</v>
      </c>
      <c r="DY356" s="1">
        <f t="shared" ca="1" si="173"/>
        <v>0</v>
      </c>
      <c r="DZ356" s="1">
        <f t="shared" ca="1" si="173"/>
        <v>0</v>
      </c>
      <c r="EA356" s="1">
        <f t="shared" ca="1" si="173"/>
        <v>0</v>
      </c>
      <c r="EB356" s="1">
        <f t="shared" ca="1" si="173"/>
        <v>0</v>
      </c>
      <c r="EC356" s="1">
        <f t="shared" ca="1" si="173"/>
        <v>0</v>
      </c>
      <c r="ED356" s="1">
        <f t="shared" ca="1" si="173"/>
        <v>0</v>
      </c>
      <c r="EE356" s="1">
        <f t="shared" ca="1" si="173"/>
        <v>0</v>
      </c>
      <c r="EF356" s="1">
        <f t="shared" ca="1" si="173"/>
        <v>0</v>
      </c>
      <c r="EG356" s="1">
        <f t="shared" ca="1" si="173"/>
        <v>0</v>
      </c>
      <c r="EH356" s="1">
        <f t="shared" ca="1" si="173"/>
        <v>0</v>
      </c>
      <c r="EI356" s="1">
        <f t="shared" ca="1" si="173"/>
        <v>0</v>
      </c>
      <c r="EJ356" s="1">
        <f t="shared" ca="1" si="173"/>
        <v>0</v>
      </c>
      <c r="EK356" s="1">
        <f t="shared" ca="1" si="173"/>
        <v>0</v>
      </c>
    </row>
    <row r="357" spans="3:141" x14ac:dyDescent="0.2">
      <c r="C357" s="23">
        <v>2</v>
      </c>
      <c r="D357" s="189" t="s">
        <v>121</v>
      </c>
      <c r="E357" s="190"/>
      <c r="F357" s="190"/>
      <c r="G357" s="190"/>
      <c r="H357" s="190"/>
      <c r="I357" s="191"/>
      <c r="J357" s="25" t="str">
        <f ca="1">OFFSET(pomoc!$AD$15,pomoc!B$10,0)</f>
        <v/>
      </c>
      <c r="K357" s="25" t="str">
        <f ca="1">OFFSET(pomoc!$AD$15,pomoc!C$10,0)</f>
        <v/>
      </c>
      <c r="L357" s="25" t="str">
        <f ca="1">OFFSET(pomoc!$AD$15,pomoc!D$10,0)</f>
        <v/>
      </c>
      <c r="M357" s="25" t="str">
        <f ca="1">OFFSET(pomoc!$AD$15,pomoc!E$10,0)</f>
        <v/>
      </c>
      <c r="N357" s="25" t="str">
        <f ca="1">OFFSET(pomoc!$AD$15,pomoc!F$10,0)</f>
        <v/>
      </c>
      <c r="O357" s="25" t="str">
        <f ca="1">OFFSET(pomoc!$AD$15,pomoc!G$10,0)</f>
        <v/>
      </c>
      <c r="P357" s="25" t="str">
        <f ca="1">OFFSET(pomoc!$AD$15,pomoc!H$10,0)</f>
        <v/>
      </c>
      <c r="Q357" s="25" t="str">
        <f ca="1">OFFSET(pomoc!$AD$15,pomoc!I$10,0)</f>
        <v/>
      </c>
      <c r="R357" s="25" t="str">
        <f ca="1">OFFSET(pomoc!$AD$15,pomoc!J$10,0)</f>
        <v/>
      </c>
      <c r="S357" s="25" t="str">
        <f ca="1">OFFSET(pomoc!$AD$15,pomoc!K$10,0)</f>
        <v/>
      </c>
      <c r="T357" s="25" t="str">
        <f ca="1">OFFSET(pomoc!$AD$15,pomoc!L$10,0)</f>
        <v/>
      </c>
      <c r="U357" s="25" t="str">
        <f ca="1">OFFSET(pomoc!$AD$15,pomoc!M$10,0)</f>
        <v/>
      </c>
      <c r="V357" s="25" t="str">
        <f ca="1">OFFSET(pomoc!$AD$15,pomoc!N$10,0)</f>
        <v/>
      </c>
      <c r="W357" s="25" t="str">
        <f ca="1">OFFSET(pomoc!$AD$15,pomoc!O$10,0)</f>
        <v/>
      </c>
      <c r="X357" s="25" t="str">
        <f ca="1">OFFSET(pomoc!$AD$15,pomoc!P$10,0)</f>
        <v/>
      </c>
      <c r="Y357" s="25" t="str">
        <f ca="1">OFFSET(pomoc!$AD$15,pomoc!Q$10,0)</f>
        <v/>
      </c>
      <c r="Z357" s="25" t="str">
        <f ca="1">OFFSET(pomoc!$AD$15,pomoc!R$10,0)</f>
        <v/>
      </c>
      <c r="AA357" s="25" t="str">
        <f ca="1">OFFSET(pomoc!$AD$15,pomoc!S$10,0)</f>
        <v/>
      </c>
      <c r="AB357" s="25" t="str">
        <f ca="1">OFFSET(pomoc!$AD$15,pomoc!T$10,0)</f>
        <v/>
      </c>
      <c r="AC357" s="25" t="str">
        <f ca="1">OFFSET(pomoc!$AD$15,pomoc!U$10,0)</f>
        <v/>
      </c>
      <c r="AD357" s="25" t="str">
        <f ca="1">OFFSET(pomoc!$AD$15,pomoc!V$10,0)</f>
        <v/>
      </c>
      <c r="AE357" s="25" t="str">
        <f ca="1">OFFSET(pomoc!$AD$15,pomoc!W$10,0)</f>
        <v/>
      </c>
      <c r="AF357" s="25" t="str">
        <f ca="1">OFFSET(pomoc!$AD$15,pomoc!X$10,0)</f>
        <v/>
      </c>
      <c r="AG357" s="25" t="str">
        <f ca="1">OFFSET(pomoc!$AD$15,pomoc!Y$10,0)</f>
        <v/>
      </c>
      <c r="AH357" s="25" t="str">
        <f ca="1">OFFSET(pomoc!$AD$15,pomoc!Z$10,0)</f>
        <v/>
      </c>
      <c r="AI357" s="25" t="str">
        <f ca="1">OFFSET(pomoc!$AD$15,pomoc!AA$10,0)</f>
        <v/>
      </c>
      <c r="AJ357" s="25" t="str">
        <f ca="1">OFFSET(pomoc!$AD$15,pomoc!AB$10,0)</f>
        <v/>
      </c>
      <c r="AK357" s="25" t="str">
        <f ca="1">OFFSET(pomoc!$AD$15,pomoc!AC$10,0)</f>
        <v/>
      </c>
      <c r="AL357" s="25" t="str">
        <f ca="1">OFFSET(pomoc!$AD$15,pomoc!AD$10,0)</f>
        <v/>
      </c>
      <c r="AM357" s="25" t="str">
        <f ca="1">OFFSET(pomoc!$AD$15,pomoc!AE$10,0)</f>
        <v/>
      </c>
      <c r="AN357" s="25" t="str">
        <f ca="1">OFFSET(pomoc!$AD$15,pomoc!AF$10,0)</f>
        <v/>
      </c>
      <c r="AO357" s="25" t="str">
        <f ca="1">OFFSET(pomoc!$AD$15,pomoc!AG$10,0)</f>
        <v/>
      </c>
      <c r="AP357" s="25" t="str">
        <f ca="1">OFFSET(pomoc!$AD$15,pomoc!AH$10,0)</f>
        <v/>
      </c>
      <c r="AQ357" s="25" t="str">
        <f ca="1">OFFSET(pomoc!$AD$15,pomoc!AI$10,0)</f>
        <v/>
      </c>
      <c r="AR357" s="25" t="str">
        <f ca="1">OFFSET(pomoc!$AD$15,pomoc!AJ$10,0)</f>
        <v/>
      </c>
      <c r="AS357" s="25" t="str">
        <f ca="1">OFFSET(pomoc!$AD$15,pomoc!AK$10,0)</f>
        <v/>
      </c>
      <c r="AT357" s="25" t="str">
        <f ca="1">OFFSET(pomoc!$AD$15,pomoc!AL$10,0)</f>
        <v/>
      </c>
      <c r="AU357" s="25" t="str">
        <f ca="1">OFFSET(pomoc!$AD$15,pomoc!AM$10,0)</f>
        <v/>
      </c>
      <c r="AV357" s="25" t="str">
        <f ca="1">OFFSET(pomoc!$AD$15,pomoc!AN$10,0)</f>
        <v/>
      </c>
      <c r="AW357" s="25" t="str">
        <f ca="1">OFFSET(pomoc!$AD$15,pomoc!AO$10,0)</f>
        <v/>
      </c>
      <c r="AX357" s="25" t="str">
        <f ca="1">OFFSET(pomoc!$AD$15,pomoc!AP$10,0)</f>
        <v/>
      </c>
      <c r="AY357" s="25" t="str">
        <f ca="1">OFFSET(pomoc!$AD$15,pomoc!AQ$10,0)</f>
        <v/>
      </c>
      <c r="AZ357" s="25" t="str">
        <f ca="1">OFFSET(pomoc!$AD$15,pomoc!AR$10,0)</f>
        <v/>
      </c>
      <c r="BA357" s="25" t="str">
        <f ca="1">OFFSET(pomoc!$AD$15,pomoc!AS$10,0)</f>
        <v/>
      </c>
      <c r="BB357" s="25" t="str">
        <f ca="1">OFFSET(pomoc!$AD$15,pomoc!AT$10,0)</f>
        <v/>
      </c>
      <c r="BC357" s="25" t="str">
        <f ca="1">OFFSET(pomoc!$AD$15,pomoc!AU$10,0)</f>
        <v/>
      </c>
      <c r="BD357" s="25" t="str">
        <f ca="1">OFFSET(pomoc!$AD$15,pomoc!AV$10,0)</f>
        <v/>
      </c>
      <c r="BE357" s="25" t="str">
        <f ca="1">OFFSET(pomoc!$AD$15,pomoc!AW$10,0)</f>
        <v/>
      </c>
      <c r="BF357" s="25" t="str">
        <f ca="1">OFFSET(pomoc!$AD$15,pomoc!AX$10,0)</f>
        <v/>
      </c>
      <c r="BG357" s="25" t="str">
        <f ca="1">OFFSET(pomoc!$AD$15,pomoc!AY$10,0)</f>
        <v/>
      </c>
      <c r="BH357" s="25" t="str">
        <f ca="1">OFFSET(pomoc!$AD$15,pomoc!AZ$10,0)</f>
        <v/>
      </c>
      <c r="BI357" s="25" t="str">
        <f ca="1">OFFSET(pomoc!$AD$15,pomoc!BA$10,0)</f>
        <v/>
      </c>
      <c r="BJ357" s="25" t="str">
        <f ca="1">OFFSET(pomoc!$AD$15,pomoc!BB$10,0)</f>
        <v/>
      </c>
      <c r="BK357" s="25" t="str">
        <f ca="1">OFFSET(pomoc!$AD$15,pomoc!BC$10,0)</f>
        <v/>
      </c>
      <c r="BL357" s="25" t="str">
        <f ca="1">OFFSET(pomoc!$AD$15,pomoc!BD$10,0)</f>
        <v/>
      </c>
      <c r="BM357" s="25" t="str">
        <f ca="1">OFFSET(pomoc!$AD$15,pomoc!BE$10,0)</f>
        <v/>
      </c>
      <c r="BN357" s="25" t="str">
        <f ca="1">OFFSET(pomoc!$AD$15,pomoc!BF$10,0)</f>
        <v/>
      </c>
      <c r="BO357" s="25" t="str">
        <f ca="1">OFFSET(pomoc!$AD$15,pomoc!BG$10,0)</f>
        <v/>
      </c>
      <c r="BP357" s="25" t="str">
        <f ca="1">OFFSET(pomoc!$AD$15,pomoc!BH$10,0)</f>
        <v/>
      </c>
      <c r="BQ357" s="25" t="str">
        <f ca="1">OFFSET(pomoc!$AD$15,pomoc!BI$10,0)</f>
        <v/>
      </c>
      <c r="BR357" s="25" t="str">
        <f ca="1">OFFSET(pomoc!$AD$15,pomoc!BJ$10,0)</f>
        <v/>
      </c>
      <c r="BS357" s="25" t="str">
        <f ca="1">OFFSET(pomoc!$AD$15,pomoc!BK$10,0)</f>
        <v/>
      </c>
      <c r="BT357" s="25" t="str">
        <f ca="1">OFFSET(pomoc!$AD$15,pomoc!BL$10,0)</f>
        <v/>
      </c>
      <c r="BV357" s="32">
        <f ca="1">SUM(J357:BT357)</f>
        <v>0</v>
      </c>
      <c r="BX357" s="32">
        <f ca="1">BV357</f>
        <v>0</v>
      </c>
    </row>
    <row r="358" spans="3:141" x14ac:dyDescent="0.2">
      <c r="C358" s="23">
        <v>3</v>
      </c>
      <c r="D358" s="186" t="s">
        <v>14</v>
      </c>
      <c r="E358" s="187"/>
      <c r="F358" s="187"/>
      <c r="G358" s="187"/>
      <c r="H358" s="187"/>
      <c r="I358" s="188"/>
      <c r="J358" s="25">
        <f ca="1">OFFSET(pomoc!$AD$16,pomoc!B$10,0)</f>
        <v>0</v>
      </c>
      <c r="K358" s="25">
        <f ca="1">OFFSET(pomoc!$AD$16,pomoc!C$10,0)</f>
        <v>0</v>
      </c>
      <c r="L358" s="25">
        <f ca="1">OFFSET(pomoc!$AD$16,pomoc!D$10,0)</f>
        <v>0</v>
      </c>
      <c r="M358" s="25">
        <f ca="1">OFFSET(pomoc!$AD$16,pomoc!E$10,0)</f>
        <v>0</v>
      </c>
      <c r="N358" s="25">
        <f ca="1">OFFSET(pomoc!$AD$16,pomoc!F$10,0)</f>
        <v>0</v>
      </c>
      <c r="O358" s="25">
        <f ca="1">OFFSET(pomoc!$AD$16,pomoc!G$10,0)</f>
        <v>0</v>
      </c>
      <c r="P358" s="25">
        <f ca="1">OFFSET(pomoc!$AD$16,pomoc!H$10,0)</f>
        <v>0</v>
      </c>
      <c r="Q358" s="25">
        <f ca="1">OFFSET(pomoc!$AD$16,pomoc!I$10,0)</f>
        <v>0</v>
      </c>
      <c r="R358" s="25">
        <f ca="1">OFFSET(pomoc!$AD$16,pomoc!J$10,0)</f>
        <v>0</v>
      </c>
      <c r="S358" s="25">
        <f ca="1">OFFSET(pomoc!$AD$16,pomoc!K$10,0)</f>
        <v>0</v>
      </c>
      <c r="T358" s="25">
        <f ca="1">OFFSET(pomoc!$AD$16,pomoc!L$10,0)</f>
        <v>0</v>
      </c>
      <c r="U358" s="25">
        <f ca="1">OFFSET(pomoc!$AD$16,pomoc!M$10,0)</f>
        <v>0</v>
      </c>
      <c r="V358" s="25">
        <f ca="1">OFFSET(pomoc!$AD$16,pomoc!N$10,0)</f>
        <v>0</v>
      </c>
      <c r="W358" s="25">
        <f ca="1">OFFSET(pomoc!$AD$16,pomoc!O$10,0)</f>
        <v>0</v>
      </c>
      <c r="X358" s="25">
        <f ca="1">OFFSET(pomoc!$AD$16,pomoc!P$10,0)</f>
        <v>0</v>
      </c>
      <c r="Y358" s="25">
        <f ca="1">OFFSET(pomoc!$AD$16,pomoc!Q$10,0)</f>
        <v>0</v>
      </c>
      <c r="Z358" s="25">
        <f ca="1">OFFSET(pomoc!$AD$16,pomoc!R$10,0)</f>
        <v>0</v>
      </c>
      <c r="AA358" s="25">
        <f ca="1">OFFSET(pomoc!$AD$16,pomoc!S$10,0)</f>
        <v>0</v>
      </c>
      <c r="AB358" s="25">
        <f ca="1">OFFSET(pomoc!$AD$16,pomoc!T$10,0)</f>
        <v>0</v>
      </c>
      <c r="AC358" s="25">
        <f ca="1">OFFSET(pomoc!$AD$16,pomoc!U$10,0)</f>
        <v>0</v>
      </c>
      <c r="AD358" s="25">
        <f ca="1">OFFSET(pomoc!$AD$16,pomoc!V$10,0)</f>
        <v>0</v>
      </c>
      <c r="AE358" s="25">
        <f ca="1">OFFSET(pomoc!$AD$16,pomoc!W$10,0)</f>
        <v>0</v>
      </c>
      <c r="AF358" s="25">
        <f ca="1">OFFSET(pomoc!$AD$16,pomoc!X$10,0)</f>
        <v>0</v>
      </c>
      <c r="AG358" s="25">
        <f ca="1">OFFSET(pomoc!$AD$16,pomoc!Y$10,0)</f>
        <v>0</v>
      </c>
      <c r="AH358" s="25">
        <f ca="1">OFFSET(pomoc!$AD$16,pomoc!Z$10,0)</f>
        <v>0</v>
      </c>
      <c r="AI358" s="25">
        <f ca="1">OFFSET(pomoc!$AD$16,pomoc!AA$10,0)</f>
        <v>0</v>
      </c>
      <c r="AJ358" s="25">
        <f ca="1">OFFSET(pomoc!$AD$16,pomoc!AB$10,0)</f>
        <v>0</v>
      </c>
      <c r="AK358" s="25">
        <f ca="1">OFFSET(pomoc!$AD$16,pomoc!AC$10,0)</f>
        <v>0</v>
      </c>
      <c r="AL358" s="25">
        <f ca="1">OFFSET(pomoc!$AD$16,pomoc!AD$10,0)</f>
        <v>0</v>
      </c>
      <c r="AM358" s="25">
        <f ca="1">OFFSET(pomoc!$AD$16,pomoc!AE$10,0)</f>
        <v>0</v>
      </c>
      <c r="AN358" s="25">
        <f ca="1">OFFSET(pomoc!$AD$16,pomoc!AF$10,0)</f>
        <v>0</v>
      </c>
      <c r="AO358" s="25">
        <f ca="1">OFFSET(pomoc!$AD$16,pomoc!AG$10,0)</f>
        <v>0</v>
      </c>
      <c r="AP358" s="25">
        <f ca="1">OFFSET(pomoc!$AD$16,pomoc!AH$10,0)</f>
        <v>0</v>
      </c>
      <c r="AQ358" s="25">
        <f ca="1">OFFSET(pomoc!$AD$16,pomoc!AI$10,0)</f>
        <v>0</v>
      </c>
      <c r="AR358" s="25">
        <f ca="1">OFFSET(pomoc!$AD$16,pomoc!AJ$10,0)</f>
        <v>0</v>
      </c>
      <c r="AS358" s="25">
        <f ca="1">OFFSET(pomoc!$AD$16,pomoc!AK$10,0)</f>
        <v>0</v>
      </c>
      <c r="AT358" s="25">
        <f ca="1">OFFSET(pomoc!$AD$16,pomoc!AL$10,0)</f>
        <v>0</v>
      </c>
      <c r="AU358" s="25">
        <f ca="1">OFFSET(pomoc!$AD$16,pomoc!AM$10,0)</f>
        <v>0</v>
      </c>
      <c r="AV358" s="25">
        <f ca="1">OFFSET(pomoc!$AD$16,pomoc!AN$10,0)</f>
        <v>0</v>
      </c>
      <c r="AW358" s="25">
        <f ca="1">OFFSET(pomoc!$AD$16,pomoc!AO$10,0)</f>
        <v>0</v>
      </c>
      <c r="AX358" s="25">
        <f ca="1">OFFSET(pomoc!$AD$16,pomoc!AP$10,0)</f>
        <v>0</v>
      </c>
      <c r="AY358" s="25">
        <f ca="1">OFFSET(pomoc!$AD$16,pomoc!AQ$10,0)</f>
        <v>0</v>
      </c>
      <c r="AZ358" s="25">
        <f ca="1">OFFSET(pomoc!$AD$16,pomoc!AR$10,0)</f>
        <v>0</v>
      </c>
      <c r="BA358" s="25">
        <f ca="1">OFFSET(pomoc!$AD$16,pomoc!AS$10,0)</f>
        <v>0</v>
      </c>
      <c r="BB358" s="25">
        <f ca="1">OFFSET(pomoc!$AD$16,pomoc!AT$10,0)</f>
        <v>0</v>
      </c>
      <c r="BC358" s="25">
        <f ca="1">OFFSET(pomoc!$AD$16,pomoc!AU$10,0)</f>
        <v>0</v>
      </c>
      <c r="BD358" s="25">
        <f ca="1">OFFSET(pomoc!$AD$16,pomoc!AV$10,0)</f>
        <v>0</v>
      </c>
      <c r="BE358" s="25">
        <f ca="1">OFFSET(pomoc!$AD$16,pomoc!AW$10,0)</f>
        <v>0</v>
      </c>
      <c r="BF358" s="25">
        <f ca="1">OFFSET(pomoc!$AD$16,pomoc!AX$10,0)</f>
        <v>0</v>
      </c>
      <c r="BG358" s="25">
        <f ca="1">OFFSET(pomoc!$AD$16,pomoc!AY$10,0)</f>
        <v>0</v>
      </c>
      <c r="BH358" s="25">
        <f ca="1">OFFSET(pomoc!$AD$16,pomoc!AZ$10,0)</f>
        <v>0</v>
      </c>
      <c r="BI358" s="25">
        <f ca="1">OFFSET(pomoc!$AD$16,pomoc!BA$10,0)</f>
        <v>0</v>
      </c>
      <c r="BJ358" s="25">
        <f ca="1">OFFSET(pomoc!$AD$16,pomoc!BB$10,0)</f>
        <v>0</v>
      </c>
      <c r="BK358" s="25">
        <f ca="1">OFFSET(pomoc!$AD$16,pomoc!BC$10,0)</f>
        <v>0</v>
      </c>
      <c r="BL358" s="25">
        <f ca="1">OFFSET(pomoc!$AD$16,pomoc!BD$10,0)</f>
        <v>0</v>
      </c>
      <c r="BM358" s="25">
        <f ca="1">OFFSET(pomoc!$AD$16,pomoc!BE$10,0)</f>
        <v>0</v>
      </c>
      <c r="BN358" s="25">
        <f ca="1">OFFSET(pomoc!$AD$16,pomoc!BF$10,0)</f>
        <v>0</v>
      </c>
      <c r="BO358" s="25">
        <f ca="1">OFFSET(pomoc!$AD$16,pomoc!BG$10,0)</f>
        <v>0</v>
      </c>
      <c r="BP358" s="25">
        <f ca="1">OFFSET(pomoc!$AD$16,pomoc!BH$10,0)</f>
        <v>0</v>
      </c>
      <c r="BQ358" s="25">
        <f ca="1">OFFSET(pomoc!$AD$16,pomoc!BI$10,0)</f>
        <v>0</v>
      </c>
      <c r="BR358" s="25">
        <f ca="1">OFFSET(pomoc!$AD$16,pomoc!BJ$10,0)</f>
        <v>0</v>
      </c>
      <c r="BS358" s="25">
        <f ca="1">OFFSET(pomoc!$AD$16,pomoc!BK$10,0)</f>
        <v>0</v>
      </c>
      <c r="BT358" s="25">
        <f ca="1">OFFSET(pomoc!$AD$16,pomoc!BL$10,0)</f>
        <v>0</v>
      </c>
      <c r="BV358" s="32">
        <f ca="1">SUM(J358:BT358)</f>
        <v>0</v>
      </c>
      <c r="BY358" s="32">
        <f ca="1">BV358</f>
        <v>0</v>
      </c>
    </row>
    <row r="359" spans="3:141" x14ac:dyDescent="0.2">
      <c r="C359" s="23">
        <v>4</v>
      </c>
      <c r="D359" s="189" t="s">
        <v>108</v>
      </c>
      <c r="E359" s="190"/>
      <c r="F359" s="190"/>
      <c r="G359" s="190"/>
      <c r="H359" s="190"/>
      <c r="I359" s="191"/>
      <c r="J359" s="33">
        <f ca="1">OFFSET(pomoc!$AD$17,pomoc!B$10,0)</f>
        <v>0</v>
      </c>
      <c r="K359" s="33">
        <f ca="1">OFFSET(pomoc!$AD$17,pomoc!C$10,0)</f>
        <v>0</v>
      </c>
      <c r="L359" s="33">
        <f ca="1">OFFSET(pomoc!$AD$17,pomoc!D$10,0)</f>
        <v>0</v>
      </c>
      <c r="M359" s="33">
        <f ca="1">OFFSET(pomoc!$AD$17,pomoc!E$10,0)</f>
        <v>0</v>
      </c>
      <c r="N359" s="33">
        <f ca="1">OFFSET(pomoc!$AD$17,pomoc!F$10,0)</f>
        <v>0</v>
      </c>
      <c r="O359" s="33">
        <f ca="1">OFFSET(pomoc!$AD$17,pomoc!G$10,0)</f>
        <v>0</v>
      </c>
      <c r="P359" s="33">
        <f ca="1">OFFSET(pomoc!$AD$17,pomoc!H$10,0)</f>
        <v>0</v>
      </c>
      <c r="Q359" s="33">
        <f ca="1">OFFSET(pomoc!$AD$17,pomoc!I$10,0)</f>
        <v>0</v>
      </c>
      <c r="R359" s="33">
        <f ca="1">OFFSET(pomoc!$AD$17,pomoc!J$10,0)</f>
        <v>0</v>
      </c>
      <c r="S359" s="33">
        <f ca="1">OFFSET(pomoc!$AD$17,pomoc!K$10,0)</f>
        <v>0</v>
      </c>
      <c r="T359" s="33">
        <f ca="1">OFFSET(pomoc!$AD$17,pomoc!L$10,0)</f>
        <v>0</v>
      </c>
      <c r="U359" s="33">
        <f ca="1">OFFSET(pomoc!$AD$17,pomoc!M$10,0)</f>
        <v>0</v>
      </c>
      <c r="V359" s="33">
        <f ca="1">OFFSET(pomoc!$AD$17,pomoc!N$10,0)</f>
        <v>0</v>
      </c>
      <c r="W359" s="33">
        <f ca="1">OFFSET(pomoc!$AD$17,pomoc!O$10,0)</f>
        <v>0</v>
      </c>
      <c r="X359" s="33">
        <f ca="1">OFFSET(pomoc!$AD$17,pomoc!P$10,0)</f>
        <v>0</v>
      </c>
      <c r="Y359" s="33">
        <f ca="1">OFFSET(pomoc!$AD$17,pomoc!Q$10,0)</f>
        <v>0</v>
      </c>
      <c r="Z359" s="33">
        <f ca="1">OFFSET(pomoc!$AD$17,pomoc!R$10,0)</f>
        <v>0</v>
      </c>
      <c r="AA359" s="33">
        <f ca="1">OFFSET(pomoc!$AD$17,pomoc!S$10,0)</f>
        <v>0</v>
      </c>
      <c r="AB359" s="33">
        <f ca="1">OFFSET(pomoc!$AD$17,pomoc!T$10,0)</f>
        <v>0</v>
      </c>
      <c r="AC359" s="33">
        <f ca="1">OFFSET(pomoc!$AD$17,pomoc!U$10,0)</f>
        <v>0</v>
      </c>
      <c r="AD359" s="33">
        <f ca="1">OFFSET(pomoc!$AD$17,pomoc!V$10,0)</f>
        <v>0</v>
      </c>
      <c r="AE359" s="33">
        <f ca="1">OFFSET(pomoc!$AD$17,pomoc!W$10,0)</f>
        <v>0</v>
      </c>
      <c r="AF359" s="33">
        <f ca="1">OFFSET(pomoc!$AD$17,pomoc!X$10,0)</f>
        <v>0</v>
      </c>
      <c r="AG359" s="33">
        <f ca="1">OFFSET(pomoc!$AD$17,pomoc!Y$10,0)</f>
        <v>0</v>
      </c>
      <c r="AH359" s="33">
        <f ca="1">OFFSET(pomoc!$AD$17,pomoc!Z$10,0)</f>
        <v>0</v>
      </c>
      <c r="AI359" s="33">
        <f ca="1">OFFSET(pomoc!$AD$17,pomoc!AA$10,0)</f>
        <v>0</v>
      </c>
      <c r="AJ359" s="33">
        <f ca="1">OFFSET(pomoc!$AD$17,pomoc!AB$10,0)</f>
        <v>0</v>
      </c>
      <c r="AK359" s="33">
        <f ca="1">OFFSET(pomoc!$AD$17,pomoc!AC$10,0)</f>
        <v>0</v>
      </c>
      <c r="AL359" s="33">
        <f ca="1">OFFSET(pomoc!$AD$17,pomoc!AD$10,0)</f>
        <v>0</v>
      </c>
      <c r="AM359" s="33">
        <f ca="1">OFFSET(pomoc!$AD$17,pomoc!AE$10,0)</f>
        <v>0</v>
      </c>
      <c r="AN359" s="33">
        <f ca="1">OFFSET(pomoc!$AD$17,pomoc!AF$10,0)</f>
        <v>0</v>
      </c>
      <c r="AO359" s="33">
        <f ca="1">OFFSET(pomoc!$AD$17,pomoc!AG$10,0)</f>
        <v>0</v>
      </c>
      <c r="AP359" s="33">
        <f ca="1">OFFSET(pomoc!$AD$17,pomoc!AH$10,0)</f>
        <v>0</v>
      </c>
      <c r="AQ359" s="33">
        <f ca="1">OFFSET(pomoc!$AD$17,pomoc!AI$10,0)</f>
        <v>0</v>
      </c>
      <c r="AR359" s="33">
        <f ca="1">OFFSET(pomoc!$AD$17,pomoc!AJ$10,0)</f>
        <v>0</v>
      </c>
      <c r="AS359" s="33">
        <f ca="1">OFFSET(pomoc!$AD$17,pomoc!AK$10,0)</f>
        <v>0</v>
      </c>
      <c r="AT359" s="33">
        <f ca="1">OFFSET(pomoc!$AD$17,pomoc!AL$10,0)</f>
        <v>0</v>
      </c>
      <c r="AU359" s="33">
        <f ca="1">OFFSET(pomoc!$AD$17,pomoc!AM$10,0)</f>
        <v>0</v>
      </c>
      <c r="AV359" s="33">
        <f ca="1">OFFSET(pomoc!$AD$17,pomoc!AN$10,0)</f>
        <v>0</v>
      </c>
      <c r="AW359" s="33">
        <f ca="1">OFFSET(pomoc!$AD$17,pomoc!AO$10,0)</f>
        <v>0</v>
      </c>
      <c r="AX359" s="33">
        <f ca="1">OFFSET(pomoc!$AD$17,pomoc!AP$10,0)</f>
        <v>0</v>
      </c>
      <c r="AY359" s="33">
        <f ca="1">OFFSET(pomoc!$AD$17,pomoc!AQ$10,0)</f>
        <v>0</v>
      </c>
      <c r="AZ359" s="33">
        <f ca="1">OFFSET(pomoc!$AD$17,pomoc!AR$10,0)</f>
        <v>0</v>
      </c>
      <c r="BA359" s="33">
        <f ca="1">OFFSET(pomoc!$AD$17,pomoc!AS$10,0)</f>
        <v>0</v>
      </c>
      <c r="BB359" s="33">
        <f ca="1">OFFSET(pomoc!$AD$17,pomoc!AT$10,0)</f>
        <v>0</v>
      </c>
      <c r="BC359" s="33">
        <f ca="1">OFFSET(pomoc!$AD$17,pomoc!AU$10,0)</f>
        <v>0</v>
      </c>
      <c r="BD359" s="33">
        <f ca="1">OFFSET(pomoc!$AD$17,pomoc!AV$10,0)</f>
        <v>0</v>
      </c>
      <c r="BE359" s="33">
        <f ca="1">OFFSET(pomoc!$AD$17,pomoc!AW$10,0)</f>
        <v>0</v>
      </c>
      <c r="BF359" s="33">
        <f ca="1">OFFSET(pomoc!$AD$17,pomoc!AX$10,0)</f>
        <v>0</v>
      </c>
      <c r="BG359" s="33">
        <f ca="1">OFFSET(pomoc!$AD$17,pomoc!AY$10,0)</f>
        <v>0</v>
      </c>
      <c r="BH359" s="33">
        <f ca="1">OFFSET(pomoc!$AD$17,pomoc!AZ$10,0)</f>
        <v>0</v>
      </c>
      <c r="BI359" s="33">
        <f ca="1">OFFSET(pomoc!$AD$17,pomoc!BA$10,0)</f>
        <v>0</v>
      </c>
      <c r="BJ359" s="33">
        <f ca="1">OFFSET(pomoc!$AD$17,pomoc!BB$10,0)</f>
        <v>0</v>
      </c>
      <c r="BK359" s="33">
        <f ca="1">OFFSET(pomoc!$AD$17,pomoc!BC$10,0)</f>
        <v>0</v>
      </c>
      <c r="BL359" s="33">
        <f ca="1">OFFSET(pomoc!$AD$17,pomoc!BD$10,0)</f>
        <v>0</v>
      </c>
      <c r="BM359" s="33">
        <f ca="1">OFFSET(pomoc!$AD$17,pomoc!BE$10,0)</f>
        <v>0</v>
      </c>
      <c r="BN359" s="33">
        <f ca="1">OFFSET(pomoc!$AD$17,pomoc!BF$10,0)</f>
        <v>0</v>
      </c>
      <c r="BO359" s="33">
        <f ca="1">OFFSET(pomoc!$AD$17,pomoc!BG$10,0)</f>
        <v>0</v>
      </c>
      <c r="BP359" s="33">
        <f ca="1">OFFSET(pomoc!$AD$17,pomoc!BH$10,0)</f>
        <v>0</v>
      </c>
      <c r="BQ359" s="33">
        <f ca="1">OFFSET(pomoc!$AD$17,pomoc!BI$10,0)</f>
        <v>0</v>
      </c>
      <c r="BR359" s="33">
        <f ca="1">OFFSET(pomoc!$AD$17,pomoc!BJ$10,0)</f>
        <v>0</v>
      </c>
      <c r="BS359" s="33">
        <f ca="1">OFFSET(pomoc!$AD$17,pomoc!BK$10,0)</f>
        <v>0</v>
      </c>
      <c r="BT359" s="33">
        <f ca="1">OFFSET(pomoc!$AD$17,pomoc!BL$10,0)</f>
        <v>0</v>
      </c>
    </row>
    <row r="360" spans="3:141" x14ac:dyDescent="0.2">
      <c r="C360" s="23">
        <v>5</v>
      </c>
      <c r="D360" s="189" t="s">
        <v>122</v>
      </c>
      <c r="E360" s="190"/>
      <c r="F360" s="190"/>
      <c r="G360" s="190"/>
      <c r="H360" s="190"/>
      <c r="I360" s="191"/>
      <c r="J360" s="21" t="str">
        <f t="shared" ref="J360:AO360" ca="1" si="174">IF(ISTEXT(J353),IF($BV356=0,0,CA356/$BV356),"")</f>
        <v/>
      </c>
      <c r="K360" s="21" t="str">
        <f t="shared" ca="1" si="174"/>
        <v/>
      </c>
      <c r="L360" s="21" t="str">
        <f t="shared" ca="1" si="174"/>
        <v/>
      </c>
      <c r="M360" s="21" t="str">
        <f t="shared" ca="1" si="174"/>
        <v/>
      </c>
      <c r="N360" s="21" t="str">
        <f t="shared" ca="1" si="174"/>
        <v/>
      </c>
      <c r="O360" s="21" t="str">
        <f t="shared" ca="1" si="174"/>
        <v/>
      </c>
      <c r="P360" s="21" t="str">
        <f t="shared" ca="1" si="174"/>
        <v/>
      </c>
      <c r="Q360" s="21" t="str">
        <f t="shared" ca="1" si="174"/>
        <v/>
      </c>
      <c r="R360" s="21" t="str">
        <f t="shared" ca="1" si="174"/>
        <v/>
      </c>
      <c r="S360" s="21" t="str">
        <f t="shared" ca="1" si="174"/>
        <v/>
      </c>
      <c r="T360" s="21" t="str">
        <f t="shared" ca="1" si="174"/>
        <v/>
      </c>
      <c r="U360" s="21" t="str">
        <f t="shared" ca="1" si="174"/>
        <v/>
      </c>
      <c r="V360" s="21" t="str">
        <f t="shared" ca="1" si="174"/>
        <v/>
      </c>
      <c r="W360" s="21" t="str">
        <f t="shared" ca="1" si="174"/>
        <v/>
      </c>
      <c r="X360" s="21" t="str">
        <f t="shared" ca="1" si="174"/>
        <v/>
      </c>
      <c r="Y360" s="21" t="str">
        <f t="shared" ca="1" si="174"/>
        <v/>
      </c>
      <c r="Z360" s="21" t="str">
        <f t="shared" ca="1" si="174"/>
        <v/>
      </c>
      <c r="AA360" s="21" t="str">
        <f t="shared" ca="1" si="174"/>
        <v/>
      </c>
      <c r="AB360" s="21" t="str">
        <f t="shared" ca="1" si="174"/>
        <v/>
      </c>
      <c r="AC360" s="21" t="str">
        <f t="shared" ca="1" si="174"/>
        <v/>
      </c>
      <c r="AD360" s="21" t="str">
        <f t="shared" ca="1" si="174"/>
        <v/>
      </c>
      <c r="AE360" s="21" t="str">
        <f t="shared" ca="1" si="174"/>
        <v/>
      </c>
      <c r="AF360" s="21" t="str">
        <f t="shared" ca="1" si="174"/>
        <v/>
      </c>
      <c r="AG360" s="21" t="str">
        <f t="shared" ca="1" si="174"/>
        <v/>
      </c>
      <c r="AH360" s="21" t="str">
        <f t="shared" ca="1" si="174"/>
        <v/>
      </c>
      <c r="AI360" s="21" t="str">
        <f t="shared" ca="1" si="174"/>
        <v/>
      </c>
      <c r="AJ360" s="21" t="str">
        <f t="shared" ca="1" si="174"/>
        <v/>
      </c>
      <c r="AK360" s="21" t="str">
        <f t="shared" ca="1" si="174"/>
        <v/>
      </c>
      <c r="AL360" s="21" t="str">
        <f t="shared" ca="1" si="174"/>
        <v/>
      </c>
      <c r="AM360" s="21" t="str">
        <f t="shared" ca="1" si="174"/>
        <v/>
      </c>
      <c r="AN360" s="21" t="str">
        <f t="shared" ca="1" si="174"/>
        <v/>
      </c>
      <c r="AO360" s="21" t="str">
        <f t="shared" ca="1" si="174"/>
        <v/>
      </c>
      <c r="AP360" s="21" t="str">
        <f t="shared" ref="AP360:BT360" ca="1" si="175">IF(ISTEXT(AP353),IF($BV356=0,0,DG356/$BV356),"")</f>
        <v/>
      </c>
      <c r="AQ360" s="21" t="str">
        <f t="shared" ca="1" si="175"/>
        <v/>
      </c>
      <c r="AR360" s="21" t="str">
        <f t="shared" ca="1" si="175"/>
        <v/>
      </c>
      <c r="AS360" s="21" t="str">
        <f t="shared" ca="1" si="175"/>
        <v/>
      </c>
      <c r="AT360" s="21" t="str">
        <f t="shared" ca="1" si="175"/>
        <v/>
      </c>
      <c r="AU360" s="21" t="str">
        <f t="shared" ca="1" si="175"/>
        <v/>
      </c>
      <c r="AV360" s="21" t="str">
        <f t="shared" ca="1" si="175"/>
        <v/>
      </c>
      <c r="AW360" s="21" t="str">
        <f t="shared" ca="1" si="175"/>
        <v/>
      </c>
      <c r="AX360" s="21" t="str">
        <f t="shared" ca="1" si="175"/>
        <v/>
      </c>
      <c r="AY360" s="21" t="str">
        <f t="shared" ca="1" si="175"/>
        <v/>
      </c>
      <c r="AZ360" s="21" t="str">
        <f t="shared" ca="1" si="175"/>
        <v/>
      </c>
      <c r="BA360" s="21" t="str">
        <f t="shared" ca="1" si="175"/>
        <v/>
      </c>
      <c r="BB360" s="21" t="str">
        <f t="shared" ca="1" si="175"/>
        <v/>
      </c>
      <c r="BC360" s="21" t="str">
        <f t="shared" ca="1" si="175"/>
        <v/>
      </c>
      <c r="BD360" s="21" t="str">
        <f t="shared" ca="1" si="175"/>
        <v/>
      </c>
      <c r="BE360" s="21" t="str">
        <f t="shared" ca="1" si="175"/>
        <v/>
      </c>
      <c r="BF360" s="21" t="str">
        <f t="shared" ca="1" si="175"/>
        <v/>
      </c>
      <c r="BG360" s="21" t="str">
        <f t="shared" ca="1" si="175"/>
        <v/>
      </c>
      <c r="BH360" s="21" t="str">
        <f t="shared" ca="1" si="175"/>
        <v/>
      </c>
      <c r="BI360" s="21" t="str">
        <f t="shared" ca="1" si="175"/>
        <v/>
      </c>
      <c r="BJ360" s="21" t="str">
        <f t="shared" ca="1" si="175"/>
        <v/>
      </c>
      <c r="BK360" s="21" t="str">
        <f t="shared" ca="1" si="175"/>
        <v/>
      </c>
      <c r="BL360" s="21" t="str">
        <f t="shared" ca="1" si="175"/>
        <v/>
      </c>
      <c r="BM360" s="21" t="str">
        <f t="shared" ca="1" si="175"/>
        <v/>
      </c>
      <c r="BN360" s="21" t="str">
        <f t="shared" ca="1" si="175"/>
        <v/>
      </c>
      <c r="BO360" s="21" t="str">
        <f t="shared" ca="1" si="175"/>
        <v/>
      </c>
      <c r="BP360" s="21" t="str">
        <f t="shared" ca="1" si="175"/>
        <v/>
      </c>
      <c r="BQ360" s="21" t="str">
        <f t="shared" ca="1" si="175"/>
        <v/>
      </c>
      <c r="BR360" s="21" t="str">
        <f t="shared" ca="1" si="175"/>
        <v/>
      </c>
      <c r="BS360" s="21" t="str">
        <f t="shared" ca="1" si="175"/>
        <v/>
      </c>
      <c r="BT360" s="21" t="str">
        <f t="shared" ca="1" si="175"/>
        <v/>
      </c>
    </row>
    <row r="361" spans="3:141" x14ac:dyDescent="0.2">
      <c r="C361" s="23">
        <v>6</v>
      </c>
      <c r="D361" s="189" t="s">
        <v>20</v>
      </c>
      <c r="E361" s="190"/>
      <c r="F361" s="190"/>
      <c r="G361" s="190"/>
      <c r="H361" s="190"/>
      <c r="I361" s="191"/>
      <c r="J361" s="41" t="str">
        <f ca="1">IF(ISNUMBER(J360),J360*jst!#REF!,"")</f>
        <v/>
      </c>
      <c r="K361" s="41" t="str">
        <f ca="1">IF(ISNUMBER(K360),K360*jst!#REF!,"")</f>
        <v/>
      </c>
      <c r="L361" s="41" t="str">
        <f ca="1">IF(ISNUMBER(L360),L360*jst!#REF!,"")</f>
        <v/>
      </c>
      <c r="M361" s="41" t="str">
        <f ca="1">IF(ISNUMBER(M360),M360*jst!#REF!,"")</f>
        <v/>
      </c>
      <c r="N361" s="41" t="str">
        <f ca="1">IF(ISNUMBER(N360),N360*jst!#REF!,"")</f>
        <v/>
      </c>
      <c r="O361" s="41" t="str">
        <f ca="1">IF(ISNUMBER(O360),O360*jst!#REF!,"")</f>
        <v/>
      </c>
      <c r="P361" s="41" t="str">
        <f ca="1">IF(ISNUMBER(P360),P360*jst!#REF!,"")</f>
        <v/>
      </c>
      <c r="Q361" s="41" t="str">
        <f ca="1">IF(ISNUMBER(Q360),Q360*jst!#REF!,"")</f>
        <v/>
      </c>
      <c r="R361" s="41" t="str">
        <f ca="1">IF(ISNUMBER(R360),R360*jst!#REF!,"")</f>
        <v/>
      </c>
      <c r="S361" s="41" t="str">
        <f ca="1">IF(ISNUMBER(S360),S360*jst!#REF!,"")</f>
        <v/>
      </c>
      <c r="T361" s="41" t="str">
        <f ca="1">IF(ISNUMBER(T360),T360*jst!#REF!,"")</f>
        <v/>
      </c>
      <c r="U361" s="41" t="str">
        <f ca="1">IF(ISNUMBER(U360),U360*jst!#REF!,"")</f>
        <v/>
      </c>
      <c r="V361" s="41" t="str">
        <f ca="1">IF(ISNUMBER(V360),V360*jst!#REF!,"")</f>
        <v/>
      </c>
      <c r="W361" s="41" t="str">
        <f ca="1">IF(ISNUMBER(W360),W360*jst!#REF!,"")</f>
        <v/>
      </c>
      <c r="X361" s="41" t="str">
        <f ca="1">IF(ISNUMBER(X360),X360*jst!#REF!,"")</f>
        <v/>
      </c>
      <c r="Y361" s="41" t="str">
        <f ca="1">IF(ISNUMBER(Y360),Y360*jst!#REF!,"")</f>
        <v/>
      </c>
      <c r="Z361" s="41" t="str">
        <f ca="1">IF(ISNUMBER(Z360),Z360*jst!#REF!,"")</f>
        <v/>
      </c>
      <c r="AA361" s="41" t="str">
        <f ca="1">IF(ISNUMBER(AA360),AA360*jst!#REF!,"")</f>
        <v/>
      </c>
      <c r="AB361" s="41" t="str">
        <f ca="1">IF(ISNUMBER(AB360),AB360*jst!#REF!,"")</f>
        <v/>
      </c>
      <c r="AC361" s="41" t="str">
        <f ca="1">IF(ISNUMBER(AC360),AC360*jst!#REF!,"")</f>
        <v/>
      </c>
      <c r="AD361" s="41" t="str">
        <f ca="1">IF(ISNUMBER(AD360),AD360*jst!#REF!,"")</f>
        <v/>
      </c>
      <c r="AE361" s="41" t="str">
        <f ca="1">IF(ISNUMBER(AE360),AE360*jst!#REF!,"")</f>
        <v/>
      </c>
      <c r="AF361" s="41" t="str">
        <f ca="1">IF(ISNUMBER(AF360),AF360*jst!#REF!,"")</f>
        <v/>
      </c>
      <c r="AG361" s="41" t="str">
        <f ca="1">IF(ISNUMBER(AG360),AG360*jst!#REF!,"")</f>
        <v/>
      </c>
      <c r="AH361" s="41" t="str">
        <f ca="1">IF(ISNUMBER(AH360),AH360*jst!#REF!,"")</f>
        <v/>
      </c>
      <c r="AI361" s="41" t="str">
        <f ca="1">IF(ISNUMBER(AI360),AI360*jst!#REF!,"")</f>
        <v/>
      </c>
      <c r="AJ361" s="41" t="str">
        <f ca="1">IF(ISNUMBER(AJ360),AJ360*jst!#REF!,"")</f>
        <v/>
      </c>
      <c r="AK361" s="41" t="str">
        <f ca="1">IF(ISNUMBER(AK360),AK360*jst!#REF!,"")</f>
        <v/>
      </c>
      <c r="AL361" s="41" t="str">
        <f ca="1">IF(ISNUMBER(AL360),AL360*jst!#REF!,"")</f>
        <v/>
      </c>
      <c r="AM361" s="41" t="str">
        <f ca="1">IF(ISNUMBER(AM360),AM360*jst!#REF!,"")</f>
        <v/>
      </c>
      <c r="AN361" s="41" t="str">
        <f ca="1">IF(ISNUMBER(AN360),AN360*jst!#REF!,"")</f>
        <v/>
      </c>
      <c r="AO361" s="41" t="str">
        <f ca="1">IF(ISNUMBER(AO360),AO360*jst!#REF!,"")</f>
        <v/>
      </c>
      <c r="AP361" s="41" t="str">
        <f ca="1">IF(ISNUMBER(AP360),AP360*jst!#REF!,"")</f>
        <v/>
      </c>
      <c r="AQ361" s="41" t="str">
        <f ca="1">IF(ISNUMBER(AQ360),AQ360*jst!#REF!,"")</f>
        <v/>
      </c>
      <c r="AR361" s="41" t="str">
        <f ca="1">IF(ISNUMBER(AR360),AR360*jst!#REF!,"")</f>
        <v/>
      </c>
      <c r="AS361" s="41" t="str">
        <f ca="1">IF(ISNUMBER(AS360),AS360*jst!#REF!,"")</f>
        <v/>
      </c>
      <c r="AT361" s="41" t="str">
        <f ca="1">IF(ISNUMBER(AT360),AT360*jst!#REF!,"")</f>
        <v/>
      </c>
      <c r="AU361" s="41" t="str">
        <f ca="1">IF(ISNUMBER(AU360),AU360*jst!#REF!,"")</f>
        <v/>
      </c>
      <c r="AV361" s="41" t="str">
        <f ca="1">IF(ISNUMBER(AV360),AV360*jst!#REF!,"")</f>
        <v/>
      </c>
      <c r="AW361" s="41" t="str">
        <f ca="1">IF(ISNUMBER(AW360),AW360*jst!#REF!,"")</f>
        <v/>
      </c>
      <c r="AX361" s="41" t="str">
        <f ca="1">IF(ISNUMBER(AX360),AX360*jst!#REF!,"")</f>
        <v/>
      </c>
      <c r="AY361" s="41" t="str">
        <f ca="1">IF(ISNUMBER(AY360),AY360*jst!#REF!,"")</f>
        <v/>
      </c>
      <c r="AZ361" s="41" t="str">
        <f ca="1">IF(ISNUMBER(AZ360),AZ360*jst!#REF!,"")</f>
        <v/>
      </c>
      <c r="BA361" s="41" t="str">
        <f ca="1">IF(ISNUMBER(BA360),BA360*jst!#REF!,"")</f>
        <v/>
      </c>
      <c r="BB361" s="41" t="str">
        <f ca="1">IF(ISNUMBER(BB360),BB360*jst!#REF!,"")</f>
        <v/>
      </c>
      <c r="BC361" s="41" t="str">
        <f ca="1">IF(ISNUMBER(BC360),BC360*jst!#REF!,"")</f>
        <v/>
      </c>
      <c r="BD361" s="41" t="str">
        <f ca="1">IF(ISNUMBER(BD360),BD360*jst!#REF!,"")</f>
        <v/>
      </c>
      <c r="BE361" s="41" t="str">
        <f ca="1">IF(ISNUMBER(BE360),BE360*jst!#REF!,"")</f>
        <v/>
      </c>
      <c r="BF361" s="41" t="str">
        <f ca="1">IF(ISNUMBER(BF360),BF360*jst!#REF!,"")</f>
        <v/>
      </c>
      <c r="BG361" s="41" t="str">
        <f ca="1">IF(ISNUMBER(BG360),BG360*jst!#REF!,"")</f>
        <v/>
      </c>
      <c r="BH361" s="41" t="str">
        <f ca="1">IF(ISNUMBER(BH360),BH360*jst!#REF!,"")</f>
        <v/>
      </c>
      <c r="BI361" s="41" t="str">
        <f ca="1">IF(ISNUMBER(BI360),BI360*jst!#REF!,"")</f>
        <v/>
      </c>
      <c r="BJ361" s="41" t="str">
        <f ca="1">IF(ISNUMBER(BJ360),BJ360*jst!#REF!,"")</f>
        <v/>
      </c>
      <c r="BK361" s="41" t="str">
        <f ca="1">IF(ISNUMBER(BK360),BK360*jst!#REF!,"")</f>
        <v/>
      </c>
      <c r="BL361" s="41" t="str">
        <f ca="1">IF(ISNUMBER(BL360),BL360*jst!#REF!,"")</f>
        <v/>
      </c>
      <c r="BM361" s="41" t="str">
        <f ca="1">IF(ISNUMBER(BM360),BM360*jst!#REF!,"")</f>
        <v/>
      </c>
      <c r="BN361" s="41" t="str">
        <f ca="1">IF(ISNUMBER(BN360),BN360*jst!#REF!,"")</f>
        <v/>
      </c>
      <c r="BO361" s="41" t="str">
        <f ca="1">IF(ISNUMBER(BO360),BO360*jst!#REF!,"")</f>
        <v/>
      </c>
      <c r="BP361" s="41" t="str">
        <f ca="1">IF(ISNUMBER(BP360),BP360*jst!#REF!,"")</f>
        <v/>
      </c>
      <c r="BQ361" s="41" t="str">
        <f ca="1">IF(ISNUMBER(BQ360),BQ360*jst!#REF!,"")</f>
        <v/>
      </c>
      <c r="BR361" s="41" t="str">
        <f ca="1">IF(ISNUMBER(BR360),BR360*jst!#REF!,"")</f>
        <v/>
      </c>
      <c r="BS361" s="41" t="str">
        <f ca="1">IF(ISNUMBER(BS360),BS360*jst!#REF!,"")</f>
        <v/>
      </c>
      <c r="BT361" s="41" t="str">
        <f ca="1">IF(ISNUMBER(BT360),BT360*jst!#REF!,"")</f>
        <v/>
      </c>
    </row>
    <row r="362" spans="3:141" ht="13.5" thickBot="1" x14ac:dyDescent="0.25">
      <c r="C362" s="23">
        <v>7</v>
      </c>
      <c r="D362" s="171" t="s">
        <v>19</v>
      </c>
      <c r="E362" s="172"/>
      <c r="F362" s="172"/>
      <c r="G362" s="172"/>
      <c r="H362" s="172"/>
      <c r="I362" s="173"/>
      <c r="J362" s="48" t="str">
        <f t="shared" ref="J362:AO362" ca="1" si="176">IF(ISNUMBER(J361),J361*12,"")</f>
        <v/>
      </c>
      <c r="K362" s="48" t="str">
        <f t="shared" ca="1" si="176"/>
        <v/>
      </c>
      <c r="L362" s="48" t="str">
        <f t="shared" ca="1" si="176"/>
        <v/>
      </c>
      <c r="M362" s="48" t="str">
        <f t="shared" ca="1" si="176"/>
        <v/>
      </c>
      <c r="N362" s="48" t="str">
        <f t="shared" ca="1" si="176"/>
        <v/>
      </c>
      <c r="O362" s="48" t="str">
        <f t="shared" ca="1" si="176"/>
        <v/>
      </c>
      <c r="P362" s="48" t="str">
        <f t="shared" ca="1" si="176"/>
        <v/>
      </c>
      <c r="Q362" s="48" t="str">
        <f t="shared" ca="1" si="176"/>
        <v/>
      </c>
      <c r="R362" s="48" t="str">
        <f t="shared" ca="1" si="176"/>
        <v/>
      </c>
      <c r="S362" s="48" t="str">
        <f t="shared" ca="1" si="176"/>
        <v/>
      </c>
      <c r="T362" s="48" t="str">
        <f t="shared" ca="1" si="176"/>
        <v/>
      </c>
      <c r="U362" s="48" t="str">
        <f t="shared" ca="1" si="176"/>
        <v/>
      </c>
      <c r="V362" s="48" t="str">
        <f t="shared" ca="1" si="176"/>
        <v/>
      </c>
      <c r="W362" s="48" t="str">
        <f t="shared" ca="1" si="176"/>
        <v/>
      </c>
      <c r="X362" s="48" t="str">
        <f t="shared" ca="1" si="176"/>
        <v/>
      </c>
      <c r="Y362" s="48" t="str">
        <f t="shared" ca="1" si="176"/>
        <v/>
      </c>
      <c r="Z362" s="48" t="str">
        <f t="shared" ca="1" si="176"/>
        <v/>
      </c>
      <c r="AA362" s="48" t="str">
        <f t="shared" ca="1" si="176"/>
        <v/>
      </c>
      <c r="AB362" s="48" t="str">
        <f t="shared" ca="1" si="176"/>
        <v/>
      </c>
      <c r="AC362" s="48" t="str">
        <f t="shared" ca="1" si="176"/>
        <v/>
      </c>
      <c r="AD362" s="48" t="str">
        <f t="shared" ca="1" si="176"/>
        <v/>
      </c>
      <c r="AE362" s="48" t="str">
        <f t="shared" ca="1" si="176"/>
        <v/>
      </c>
      <c r="AF362" s="48" t="str">
        <f t="shared" ca="1" si="176"/>
        <v/>
      </c>
      <c r="AG362" s="48" t="str">
        <f t="shared" ca="1" si="176"/>
        <v/>
      </c>
      <c r="AH362" s="48" t="str">
        <f t="shared" ca="1" si="176"/>
        <v/>
      </c>
      <c r="AI362" s="48" t="str">
        <f t="shared" ca="1" si="176"/>
        <v/>
      </c>
      <c r="AJ362" s="48" t="str">
        <f t="shared" ca="1" si="176"/>
        <v/>
      </c>
      <c r="AK362" s="48" t="str">
        <f t="shared" ca="1" si="176"/>
        <v/>
      </c>
      <c r="AL362" s="48" t="str">
        <f t="shared" ca="1" si="176"/>
        <v/>
      </c>
      <c r="AM362" s="48" t="str">
        <f t="shared" ca="1" si="176"/>
        <v/>
      </c>
      <c r="AN362" s="48" t="str">
        <f t="shared" ca="1" si="176"/>
        <v/>
      </c>
      <c r="AO362" s="48" t="str">
        <f t="shared" ca="1" si="176"/>
        <v/>
      </c>
      <c r="AP362" s="48" t="str">
        <f t="shared" ref="AP362:BT362" ca="1" si="177">IF(ISNUMBER(AP361),AP361*12,"")</f>
        <v/>
      </c>
      <c r="AQ362" s="48" t="str">
        <f t="shared" ca="1" si="177"/>
        <v/>
      </c>
      <c r="AR362" s="48" t="str">
        <f t="shared" ca="1" si="177"/>
        <v/>
      </c>
      <c r="AS362" s="48" t="str">
        <f t="shared" ca="1" si="177"/>
        <v/>
      </c>
      <c r="AT362" s="48" t="str">
        <f t="shared" ca="1" si="177"/>
        <v/>
      </c>
      <c r="AU362" s="48" t="str">
        <f t="shared" ca="1" si="177"/>
        <v/>
      </c>
      <c r="AV362" s="48" t="str">
        <f t="shared" ca="1" si="177"/>
        <v/>
      </c>
      <c r="AW362" s="48" t="str">
        <f t="shared" ca="1" si="177"/>
        <v/>
      </c>
      <c r="AX362" s="48" t="str">
        <f t="shared" ca="1" si="177"/>
        <v/>
      </c>
      <c r="AY362" s="48" t="str">
        <f t="shared" ca="1" si="177"/>
        <v/>
      </c>
      <c r="AZ362" s="48" t="str">
        <f t="shared" ca="1" si="177"/>
        <v/>
      </c>
      <c r="BA362" s="48" t="str">
        <f t="shared" ca="1" si="177"/>
        <v/>
      </c>
      <c r="BB362" s="48" t="str">
        <f t="shared" ca="1" si="177"/>
        <v/>
      </c>
      <c r="BC362" s="48" t="str">
        <f t="shared" ca="1" si="177"/>
        <v/>
      </c>
      <c r="BD362" s="48" t="str">
        <f t="shared" ca="1" si="177"/>
        <v/>
      </c>
      <c r="BE362" s="48" t="str">
        <f t="shared" ca="1" si="177"/>
        <v/>
      </c>
      <c r="BF362" s="48" t="str">
        <f t="shared" ca="1" si="177"/>
        <v/>
      </c>
      <c r="BG362" s="48" t="str">
        <f t="shared" ca="1" si="177"/>
        <v/>
      </c>
      <c r="BH362" s="48" t="str">
        <f t="shared" ca="1" si="177"/>
        <v/>
      </c>
      <c r="BI362" s="48" t="str">
        <f t="shared" ca="1" si="177"/>
        <v/>
      </c>
      <c r="BJ362" s="48" t="str">
        <f t="shared" ca="1" si="177"/>
        <v/>
      </c>
      <c r="BK362" s="48" t="str">
        <f t="shared" ca="1" si="177"/>
        <v/>
      </c>
      <c r="BL362" s="48" t="str">
        <f t="shared" ca="1" si="177"/>
        <v/>
      </c>
      <c r="BM362" s="48" t="str">
        <f t="shared" ca="1" si="177"/>
        <v/>
      </c>
      <c r="BN362" s="48" t="str">
        <f t="shared" ca="1" si="177"/>
        <v/>
      </c>
      <c r="BO362" s="48" t="str">
        <f t="shared" ca="1" si="177"/>
        <v/>
      </c>
      <c r="BP362" s="48" t="str">
        <f t="shared" ca="1" si="177"/>
        <v/>
      </c>
      <c r="BQ362" s="48" t="str">
        <f t="shared" ca="1" si="177"/>
        <v/>
      </c>
      <c r="BR362" s="48" t="str">
        <f t="shared" ca="1" si="177"/>
        <v/>
      </c>
      <c r="BS362" s="48" t="str">
        <f t="shared" ca="1" si="177"/>
        <v/>
      </c>
      <c r="BT362" s="48" t="str">
        <f t="shared" ca="1" si="177"/>
        <v/>
      </c>
    </row>
    <row r="363" spans="3:141" ht="13.5" thickBot="1" x14ac:dyDescent="0.25"/>
    <row r="364" spans="3:141" ht="13.5" thickBot="1" x14ac:dyDescent="0.25">
      <c r="C364" s="174" t="s">
        <v>15</v>
      </c>
      <c r="D364" s="176" t="s">
        <v>18</v>
      </c>
      <c r="E364" s="177"/>
      <c r="F364" s="195" t="str">
        <f>pomoc!AE$6</f>
        <v/>
      </c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70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2"/>
    </row>
    <row r="365" spans="3:141" x14ac:dyDescent="0.2">
      <c r="C365" s="175"/>
      <c r="D365" s="178" t="s">
        <v>13</v>
      </c>
      <c r="E365" s="179"/>
      <c r="F365" s="196" t="str">
        <f>pomoc!AE$5</f>
        <v>p30</v>
      </c>
      <c r="G365" s="181"/>
      <c r="H365" s="178" t="s">
        <v>21</v>
      </c>
      <c r="I365" s="179"/>
      <c r="J365" s="28">
        <f ca="1">OFFSET(pomoc!$AE$12,pomoc!B$10,0)</f>
        <v>0</v>
      </c>
      <c r="K365" s="28">
        <f ca="1">OFFSET(pomoc!$AE$12,pomoc!C$10,0)</f>
        <v>0</v>
      </c>
      <c r="L365" s="28">
        <f ca="1">OFFSET(pomoc!$AE$12,pomoc!D$10,0)</f>
        <v>0</v>
      </c>
      <c r="M365" s="28">
        <f ca="1">OFFSET(pomoc!$AE$12,pomoc!E$10,0)</f>
        <v>0</v>
      </c>
      <c r="N365" s="28">
        <f ca="1">OFFSET(pomoc!$AE$12,pomoc!F$10,0)</f>
        <v>0</v>
      </c>
      <c r="O365" s="28">
        <f ca="1">OFFSET(pomoc!$AE$12,pomoc!G$10,0)</f>
        <v>0</v>
      </c>
      <c r="P365" s="28">
        <f ca="1">OFFSET(pomoc!$AE$12,pomoc!H$10,0)</f>
        <v>0</v>
      </c>
      <c r="Q365" s="28">
        <f ca="1">OFFSET(pomoc!$AE$12,pomoc!I$10,0)</f>
        <v>0</v>
      </c>
      <c r="R365" s="28">
        <f ca="1">OFFSET(pomoc!$AE$12,pomoc!J$10,0)</f>
        <v>0</v>
      </c>
      <c r="S365" s="28">
        <f ca="1">OFFSET(pomoc!$AE$12,pomoc!K$10,0)</f>
        <v>0</v>
      </c>
      <c r="T365" s="28">
        <f ca="1">OFFSET(pomoc!$AE$12,pomoc!L$10,0)</f>
        <v>0</v>
      </c>
      <c r="U365" s="28">
        <f ca="1">OFFSET(pomoc!$AE$12,pomoc!M$10,0)</f>
        <v>0</v>
      </c>
      <c r="V365" s="28">
        <f ca="1">OFFSET(pomoc!$AE$12,pomoc!N$10,0)</f>
        <v>0</v>
      </c>
      <c r="W365" s="28">
        <f ca="1">OFFSET(pomoc!$AE$12,pomoc!O$10,0)</f>
        <v>0</v>
      </c>
      <c r="X365" s="28">
        <f ca="1">OFFSET(pomoc!$AE$12,pomoc!P$10,0)</f>
        <v>0</v>
      </c>
      <c r="Y365" s="28">
        <f ca="1">OFFSET(pomoc!$AE$12,pomoc!Q$10,0)</f>
        <v>0</v>
      </c>
      <c r="Z365" s="28">
        <f ca="1">OFFSET(pomoc!$AE$12,pomoc!R$10,0)</f>
        <v>0</v>
      </c>
      <c r="AA365" s="28">
        <f ca="1">OFFSET(pomoc!$AE$12,pomoc!S$10,0)</f>
        <v>0</v>
      </c>
      <c r="AB365" s="28">
        <f ca="1">OFFSET(pomoc!$AE$12,pomoc!T$10,0)</f>
        <v>0</v>
      </c>
      <c r="AC365" s="28">
        <f ca="1">OFFSET(pomoc!$AE$12,pomoc!U$10,0)</f>
        <v>0</v>
      </c>
      <c r="AD365" s="28">
        <f ca="1">OFFSET(pomoc!$AE$12,pomoc!V$10,0)</f>
        <v>0</v>
      </c>
      <c r="AE365" s="28">
        <f ca="1">OFFSET(pomoc!$AE$12,pomoc!W$10,0)</f>
        <v>0</v>
      </c>
      <c r="AF365" s="28">
        <f ca="1">OFFSET(pomoc!$AE$12,pomoc!X$10,0)</f>
        <v>0</v>
      </c>
      <c r="AG365" s="28">
        <f ca="1">OFFSET(pomoc!$AE$12,pomoc!Y$10,0)</f>
        <v>0</v>
      </c>
      <c r="AH365" s="28">
        <f ca="1">OFFSET(pomoc!$AE$12,pomoc!Z$10,0)</f>
        <v>0</v>
      </c>
      <c r="AI365" s="28">
        <f ca="1">OFFSET(pomoc!$AE$12,pomoc!AA$10,0)</f>
        <v>0</v>
      </c>
      <c r="AJ365" s="28">
        <f ca="1">OFFSET(pomoc!$AE$12,pomoc!AB$10,0)</f>
        <v>0</v>
      </c>
      <c r="AK365" s="28">
        <f ca="1">OFFSET(pomoc!$AE$12,pomoc!AC$10,0)</f>
        <v>0</v>
      </c>
      <c r="AL365" s="28">
        <f ca="1">OFFSET(pomoc!$AE$12,pomoc!AD$10,0)</f>
        <v>0</v>
      </c>
      <c r="AM365" s="28">
        <f ca="1">OFFSET(pomoc!$AE$12,pomoc!AE$10,0)</f>
        <v>0</v>
      </c>
      <c r="AN365" s="28">
        <f ca="1">OFFSET(pomoc!$AE$12,pomoc!AF$10,0)</f>
        <v>0</v>
      </c>
      <c r="AO365" s="28">
        <f ca="1">OFFSET(pomoc!$AE$12,pomoc!AG$10,0)</f>
        <v>0</v>
      </c>
      <c r="AP365" s="28">
        <f ca="1">OFFSET(pomoc!$AE$12,pomoc!AH$10,0)</f>
        <v>0</v>
      </c>
      <c r="AQ365" s="28">
        <f ca="1">OFFSET(pomoc!$AE$12,pomoc!AI$10,0)</f>
        <v>0</v>
      </c>
      <c r="AR365" s="28">
        <f ca="1">OFFSET(pomoc!$AE$12,pomoc!AJ$10,0)</f>
        <v>0</v>
      </c>
      <c r="AS365" s="28">
        <f ca="1">OFFSET(pomoc!$AE$12,pomoc!AK$10,0)</f>
        <v>0</v>
      </c>
      <c r="AT365" s="28">
        <f ca="1">OFFSET(pomoc!$AE$12,pomoc!AL$10,0)</f>
        <v>0</v>
      </c>
      <c r="AU365" s="28">
        <f ca="1">OFFSET(pomoc!$AE$12,pomoc!AM$10,0)</f>
        <v>0</v>
      </c>
      <c r="AV365" s="28">
        <f ca="1">OFFSET(pomoc!$AE$12,pomoc!AN$10,0)</f>
        <v>0</v>
      </c>
      <c r="AW365" s="28">
        <f ca="1">OFFSET(pomoc!$AE$12,pomoc!AO$10,0)</f>
        <v>0</v>
      </c>
      <c r="AX365" s="28">
        <f ca="1">OFFSET(pomoc!$AE$12,pomoc!AP$10,0)</f>
        <v>0</v>
      </c>
      <c r="AY365" s="28">
        <f ca="1">OFFSET(pomoc!$AE$12,pomoc!AQ$10,0)</f>
        <v>0</v>
      </c>
      <c r="AZ365" s="28">
        <f ca="1">OFFSET(pomoc!$AE$12,pomoc!AR$10,0)</f>
        <v>0</v>
      </c>
      <c r="BA365" s="28">
        <f ca="1">OFFSET(pomoc!$AE$12,pomoc!AS$10,0)</f>
        <v>0</v>
      </c>
      <c r="BB365" s="28">
        <f ca="1">OFFSET(pomoc!$AE$12,pomoc!AT$10,0)</f>
        <v>0</v>
      </c>
      <c r="BC365" s="28">
        <f ca="1">OFFSET(pomoc!$AE$12,pomoc!AU$10,0)</f>
        <v>0</v>
      </c>
      <c r="BD365" s="28">
        <f ca="1">OFFSET(pomoc!$AE$12,pomoc!AV$10,0)</f>
        <v>0</v>
      </c>
      <c r="BE365" s="28">
        <f ca="1">OFFSET(pomoc!$AE$12,pomoc!AW$10,0)</f>
        <v>0</v>
      </c>
      <c r="BF365" s="28">
        <f ca="1">OFFSET(pomoc!$AE$12,pomoc!AX$10,0)</f>
        <v>0</v>
      </c>
      <c r="BG365" s="28">
        <f ca="1">OFFSET(pomoc!$AE$12,pomoc!AY$10,0)</f>
        <v>0</v>
      </c>
      <c r="BH365" s="28">
        <f ca="1">OFFSET(pomoc!$AE$12,pomoc!AZ$10,0)</f>
        <v>0</v>
      </c>
      <c r="BI365" s="28">
        <f ca="1">OFFSET(pomoc!$AE$12,pomoc!BA$10,0)</f>
        <v>0</v>
      </c>
      <c r="BJ365" s="28">
        <f ca="1">OFFSET(pomoc!$AE$12,pomoc!BB$10,0)</f>
        <v>0</v>
      </c>
      <c r="BK365" s="28">
        <f ca="1">OFFSET(pomoc!$AE$12,pomoc!BC$10,0)</f>
        <v>0</v>
      </c>
      <c r="BL365" s="28">
        <f ca="1">OFFSET(pomoc!$AE$12,pomoc!BD$10,0)</f>
        <v>0</v>
      </c>
      <c r="BM365" s="28">
        <f ca="1">OFFSET(pomoc!$AE$12,pomoc!BE$10,0)</f>
        <v>0</v>
      </c>
      <c r="BN365" s="28">
        <f ca="1">OFFSET(pomoc!$AE$12,pomoc!BF$10,0)</f>
        <v>0</v>
      </c>
      <c r="BO365" s="28">
        <f ca="1">OFFSET(pomoc!$AE$12,pomoc!BG$10,0)</f>
        <v>0</v>
      </c>
      <c r="BP365" s="28">
        <f ca="1">OFFSET(pomoc!$AE$12,pomoc!BH$10,0)</f>
        <v>0</v>
      </c>
      <c r="BQ365" s="28">
        <f ca="1">OFFSET(pomoc!$AE$12,pomoc!BI$10,0)</f>
        <v>0</v>
      </c>
      <c r="BR365" s="28">
        <f ca="1">OFFSET(pomoc!$AE$12,pomoc!BJ$10,0)</f>
        <v>0</v>
      </c>
      <c r="BS365" s="28">
        <f ca="1">OFFSET(pomoc!$AE$12,pomoc!BK$10,0)</f>
        <v>0</v>
      </c>
      <c r="BT365" s="28">
        <f ca="1">OFFSET(pomoc!$AE$12,pomoc!BL$10,0)</f>
        <v>0</v>
      </c>
    </row>
    <row r="366" spans="3:141" x14ac:dyDescent="0.2">
      <c r="C366" s="175"/>
      <c r="D366" s="162" t="s">
        <v>23</v>
      </c>
      <c r="E366" s="163"/>
      <c r="F366" s="163"/>
      <c r="G366" s="164"/>
      <c r="H366" s="182" t="s">
        <v>22</v>
      </c>
      <c r="I366" s="183"/>
      <c r="J366" s="20">
        <f ca="1">OFFSET(pomoc!$AE$13,pomoc!B$10,0)</f>
        <v>1</v>
      </c>
      <c r="K366" s="20">
        <f ca="1">OFFSET(pomoc!$AE$13,pomoc!C$10,0)</f>
        <v>1</v>
      </c>
      <c r="L366" s="20">
        <f ca="1">OFFSET(pomoc!$AE$13,pomoc!D$10,0)</f>
        <v>1</v>
      </c>
      <c r="M366" s="20">
        <f ca="1">OFFSET(pomoc!$AE$13,pomoc!E$10,0)</f>
        <v>1</v>
      </c>
      <c r="N366" s="20">
        <f ca="1">OFFSET(pomoc!$AE$13,pomoc!F$10,0)</f>
        <v>1</v>
      </c>
      <c r="O366" s="20">
        <f ca="1">OFFSET(pomoc!$AE$13,pomoc!G$10,0)</f>
        <v>1</v>
      </c>
      <c r="P366" s="20">
        <f ca="1">OFFSET(pomoc!$AE$13,pomoc!H$10,0)</f>
        <v>1</v>
      </c>
      <c r="Q366" s="20">
        <f ca="1">OFFSET(pomoc!$AE$13,pomoc!I$10,0)</f>
        <v>1</v>
      </c>
      <c r="R366" s="20">
        <f ca="1">OFFSET(pomoc!$AE$13,pomoc!J$10,0)</f>
        <v>1</v>
      </c>
      <c r="S366" s="20">
        <f ca="1">OFFSET(pomoc!$AE$13,pomoc!K$10,0)</f>
        <v>1</v>
      </c>
      <c r="T366" s="20">
        <f ca="1">OFFSET(pomoc!$AE$13,pomoc!L$10,0)</f>
        <v>1</v>
      </c>
      <c r="U366" s="20">
        <f ca="1">OFFSET(pomoc!$AE$13,pomoc!M$10,0)</f>
        <v>1</v>
      </c>
      <c r="V366" s="20">
        <f ca="1">OFFSET(pomoc!$AE$13,pomoc!N$10,0)</f>
        <v>1</v>
      </c>
      <c r="W366" s="20">
        <f ca="1">OFFSET(pomoc!$AE$13,pomoc!O$10,0)</f>
        <v>1</v>
      </c>
      <c r="X366" s="20">
        <f ca="1">OFFSET(pomoc!$AE$13,pomoc!P$10,0)</f>
        <v>1</v>
      </c>
      <c r="Y366" s="20">
        <f ca="1">OFFSET(pomoc!$AE$13,pomoc!Q$10,0)</f>
        <v>1</v>
      </c>
      <c r="Z366" s="20">
        <f ca="1">OFFSET(pomoc!$AE$13,pomoc!R$10,0)</f>
        <v>1</v>
      </c>
      <c r="AA366" s="20">
        <f ca="1">OFFSET(pomoc!$AE$13,pomoc!S$10,0)</f>
        <v>1</v>
      </c>
      <c r="AB366" s="20">
        <f ca="1">OFFSET(pomoc!$AE$13,pomoc!T$10,0)</f>
        <v>1</v>
      </c>
      <c r="AC366" s="20">
        <f ca="1">OFFSET(pomoc!$AE$13,pomoc!U$10,0)</f>
        <v>1</v>
      </c>
      <c r="AD366" s="20">
        <f ca="1">OFFSET(pomoc!$AE$13,pomoc!V$10,0)</f>
        <v>1</v>
      </c>
      <c r="AE366" s="20">
        <f ca="1">OFFSET(pomoc!$AE$13,pomoc!W$10,0)</f>
        <v>1</v>
      </c>
      <c r="AF366" s="20">
        <f ca="1">OFFSET(pomoc!$AE$13,pomoc!X$10,0)</f>
        <v>1</v>
      </c>
      <c r="AG366" s="20">
        <f ca="1">OFFSET(pomoc!$AE$13,pomoc!Y$10,0)</f>
        <v>1</v>
      </c>
      <c r="AH366" s="20">
        <f ca="1">OFFSET(pomoc!$AE$13,pomoc!Z$10,0)</f>
        <v>1</v>
      </c>
      <c r="AI366" s="20">
        <f ca="1">OFFSET(pomoc!$AE$13,pomoc!AA$10,0)</f>
        <v>1</v>
      </c>
      <c r="AJ366" s="20">
        <f ca="1">OFFSET(pomoc!$AE$13,pomoc!AB$10,0)</f>
        <v>1</v>
      </c>
      <c r="AK366" s="20">
        <f ca="1">OFFSET(pomoc!$AE$13,pomoc!AC$10,0)</f>
        <v>1</v>
      </c>
      <c r="AL366" s="20">
        <f ca="1">OFFSET(pomoc!$AE$13,pomoc!AD$10,0)</f>
        <v>1</v>
      </c>
      <c r="AM366" s="20">
        <f ca="1">OFFSET(pomoc!$AE$13,pomoc!AE$10,0)</f>
        <v>1</v>
      </c>
      <c r="AN366" s="20">
        <f ca="1">OFFSET(pomoc!$AE$13,pomoc!AF$10,0)</f>
        <v>1</v>
      </c>
      <c r="AO366" s="20">
        <f ca="1">OFFSET(pomoc!$AE$13,pomoc!AG$10,0)</f>
        <v>1</v>
      </c>
      <c r="AP366" s="20">
        <f ca="1">OFFSET(pomoc!$AE$13,pomoc!AH$10,0)</f>
        <v>1</v>
      </c>
      <c r="AQ366" s="20">
        <f ca="1">OFFSET(pomoc!$AE$13,pomoc!AI$10,0)</f>
        <v>1</v>
      </c>
      <c r="AR366" s="20">
        <f ca="1">OFFSET(pomoc!$AE$13,pomoc!AJ$10,0)</f>
        <v>1</v>
      </c>
      <c r="AS366" s="20">
        <f ca="1">OFFSET(pomoc!$AE$13,pomoc!AK$10,0)</f>
        <v>1</v>
      </c>
      <c r="AT366" s="20">
        <f ca="1">OFFSET(pomoc!$AE$13,pomoc!AL$10,0)</f>
        <v>1</v>
      </c>
      <c r="AU366" s="20">
        <f ca="1">OFFSET(pomoc!$AE$13,pomoc!AM$10,0)</f>
        <v>1</v>
      </c>
      <c r="AV366" s="20">
        <f ca="1">OFFSET(pomoc!$AE$13,pomoc!AN$10,0)</f>
        <v>1</v>
      </c>
      <c r="AW366" s="20">
        <f ca="1">OFFSET(pomoc!$AE$13,pomoc!AO$10,0)</f>
        <v>1</v>
      </c>
      <c r="AX366" s="20">
        <f ca="1">OFFSET(pomoc!$AE$13,pomoc!AP$10,0)</f>
        <v>1</v>
      </c>
      <c r="AY366" s="20">
        <f ca="1">OFFSET(pomoc!$AE$13,pomoc!AQ$10,0)</f>
        <v>1</v>
      </c>
      <c r="AZ366" s="20">
        <f ca="1">OFFSET(pomoc!$AE$13,pomoc!AR$10,0)</f>
        <v>1</v>
      </c>
      <c r="BA366" s="20">
        <f ca="1">OFFSET(pomoc!$AE$13,pomoc!AS$10,0)</f>
        <v>1</v>
      </c>
      <c r="BB366" s="20">
        <f ca="1">OFFSET(pomoc!$AE$13,pomoc!AT$10,0)</f>
        <v>1</v>
      </c>
      <c r="BC366" s="20">
        <f ca="1">OFFSET(pomoc!$AE$13,pomoc!AU$10,0)</f>
        <v>1</v>
      </c>
      <c r="BD366" s="20">
        <f ca="1">OFFSET(pomoc!$AE$13,pomoc!AV$10,0)</f>
        <v>1</v>
      </c>
      <c r="BE366" s="20">
        <f ca="1">OFFSET(pomoc!$AE$13,pomoc!AW$10,0)</f>
        <v>1</v>
      </c>
      <c r="BF366" s="20">
        <f ca="1">OFFSET(pomoc!$AE$13,pomoc!AX$10,0)</f>
        <v>1</v>
      </c>
      <c r="BG366" s="20">
        <f ca="1">OFFSET(pomoc!$AE$13,pomoc!AY$10,0)</f>
        <v>1</v>
      </c>
      <c r="BH366" s="20">
        <f ca="1">OFFSET(pomoc!$AE$13,pomoc!AZ$10,0)</f>
        <v>1</v>
      </c>
      <c r="BI366" s="20">
        <f ca="1">OFFSET(pomoc!$AE$13,pomoc!BA$10,0)</f>
        <v>1</v>
      </c>
      <c r="BJ366" s="20">
        <f ca="1">OFFSET(pomoc!$AE$13,pomoc!BB$10,0)</f>
        <v>1</v>
      </c>
      <c r="BK366" s="20">
        <f ca="1">OFFSET(pomoc!$AE$13,pomoc!BC$10,0)</f>
        <v>1</v>
      </c>
      <c r="BL366" s="20">
        <f ca="1">OFFSET(pomoc!$AE$13,pomoc!BD$10,0)</f>
        <v>1</v>
      </c>
      <c r="BM366" s="20">
        <f ca="1">OFFSET(pomoc!$AE$13,pomoc!BE$10,0)</f>
        <v>1</v>
      </c>
      <c r="BN366" s="20">
        <f ca="1">OFFSET(pomoc!$AE$13,pomoc!BF$10,0)</f>
        <v>1</v>
      </c>
      <c r="BO366" s="20">
        <f ca="1">OFFSET(pomoc!$AE$13,pomoc!BG$10,0)</f>
        <v>1</v>
      </c>
      <c r="BP366" s="20">
        <f ca="1">OFFSET(pomoc!$AE$13,pomoc!BH$10,0)</f>
        <v>1</v>
      </c>
      <c r="BQ366" s="20">
        <f ca="1">OFFSET(pomoc!$AE$13,pomoc!BI$10,0)</f>
        <v>1</v>
      </c>
      <c r="BR366" s="20">
        <f ca="1">OFFSET(pomoc!$AE$13,pomoc!BJ$10,0)</f>
        <v>1</v>
      </c>
      <c r="BS366" s="20">
        <f ca="1">OFFSET(pomoc!$AE$13,pomoc!BK$10,0)</f>
        <v>1</v>
      </c>
      <c r="BT366" s="20">
        <f ca="1">OFFSET(pomoc!$AE$13,pomoc!BL$10,0)</f>
        <v>1</v>
      </c>
    </row>
    <row r="367" spans="3:141" ht="13.5" thickBot="1" x14ac:dyDescent="0.25">
      <c r="C367" s="175"/>
      <c r="D367" s="165"/>
      <c r="E367" s="166"/>
      <c r="F367" s="166"/>
      <c r="G367" s="167"/>
      <c r="H367" s="184" t="s">
        <v>15</v>
      </c>
      <c r="I367" s="185"/>
      <c r="J367" s="24" t="str">
        <f ca="1">IF(ISTEXT(J365),1,"")</f>
        <v/>
      </c>
      <c r="K367" s="24" t="str">
        <f ca="1">IF(ISTEXT(K365),J367+1,"")</f>
        <v/>
      </c>
      <c r="L367" s="24" t="str">
        <f t="shared" ref="L367:BT367" ca="1" si="178">IF(ISTEXT(L365),K367+1,"")</f>
        <v/>
      </c>
      <c r="M367" s="24" t="str">
        <f t="shared" ca="1" si="178"/>
        <v/>
      </c>
      <c r="N367" s="24" t="str">
        <f t="shared" ca="1" si="178"/>
        <v/>
      </c>
      <c r="O367" s="24" t="str">
        <f t="shared" ca="1" si="178"/>
        <v/>
      </c>
      <c r="P367" s="24" t="str">
        <f t="shared" ca="1" si="178"/>
        <v/>
      </c>
      <c r="Q367" s="24" t="str">
        <f t="shared" ca="1" si="178"/>
        <v/>
      </c>
      <c r="R367" s="24" t="str">
        <f t="shared" ca="1" si="178"/>
        <v/>
      </c>
      <c r="S367" s="24" t="str">
        <f t="shared" ca="1" si="178"/>
        <v/>
      </c>
      <c r="T367" s="24" t="str">
        <f t="shared" ca="1" si="178"/>
        <v/>
      </c>
      <c r="U367" s="24" t="str">
        <f t="shared" ca="1" si="178"/>
        <v/>
      </c>
      <c r="V367" s="24" t="str">
        <f t="shared" ca="1" si="178"/>
        <v/>
      </c>
      <c r="W367" s="24" t="str">
        <f t="shared" ca="1" si="178"/>
        <v/>
      </c>
      <c r="X367" s="24" t="str">
        <f t="shared" ca="1" si="178"/>
        <v/>
      </c>
      <c r="Y367" s="24" t="str">
        <f t="shared" ca="1" si="178"/>
        <v/>
      </c>
      <c r="Z367" s="24" t="str">
        <f t="shared" ca="1" si="178"/>
        <v/>
      </c>
      <c r="AA367" s="24" t="str">
        <f t="shared" ca="1" si="178"/>
        <v/>
      </c>
      <c r="AB367" s="24" t="str">
        <f t="shared" ca="1" si="178"/>
        <v/>
      </c>
      <c r="AC367" s="24" t="str">
        <f t="shared" ca="1" si="178"/>
        <v/>
      </c>
      <c r="AD367" s="24" t="str">
        <f t="shared" ca="1" si="178"/>
        <v/>
      </c>
      <c r="AE367" s="24" t="str">
        <f t="shared" ca="1" si="178"/>
        <v/>
      </c>
      <c r="AF367" s="24" t="str">
        <f t="shared" ca="1" si="178"/>
        <v/>
      </c>
      <c r="AG367" s="24" t="str">
        <f t="shared" ca="1" si="178"/>
        <v/>
      </c>
      <c r="AH367" s="24" t="str">
        <f t="shared" ca="1" si="178"/>
        <v/>
      </c>
      <c r="AI367" s="24" t="str">
        <f t="shared" ca="1" si="178"/>
        <v/>
      </c>
      <c r="AJ367" s="24" t="str">
        <f t="shared" ca="1" si="178"/>
        <v/>
      </c>
      <c r="AK367" s="24" t="str">
        <f t="shared" ca="1" si="178"/>
        <v/>
      </c>
      <c r="AL367" s="24" t="str">
        <f t="shared" ca="1" si="178"/>
        <v/>
      </c>
      <c r="AM367" s="24" t="str">
        <f t="shared" ca="1" si="178"/>
        <v/>
      </c>
      <c r="AN367" s="24" t="str">
        <f t="shared" ca="1" si="178"/>
        <v/>
      </c>
      <c r="AO367" s="24" t="str">
        <f t="shared" ca="1" si="178"/>
        <v/>
      </c>
      <c r="AP367" s="24" t="str">
        <f t="shared" ca="1" si="178"/>
        <v/>
      </c>
      <c r="AQ367" s="24" t="str">
        <f t="shared" ca="1" si="178"/>
        <v/>
      </c>
      <c r="AR367" s="24" t="str">
        <f t="shared" ca="1" si="178"/>
        <v/>
      </c>
      <c r="AS367" s="24" t="str">
        <f t="shared" ca="1" si="178"/>
        <v/>
      </c>
      <c r="AT367" s="24" t="str">
        <f t="shared" ca="1" si="178"/>
        <v/>
      </c>
      <c r="AU367" s="24" t="str">
        <f t="shared" ca="1" si="178"/>
        <v/>
      </c>
      <c r="AV367" s="24" t="str">
        <f t="shared" ca="1" si="178"/>
        <v/>
      </c>
      <c r="AW367" s="24" t="str">
        <f t="shared" ca="1" si="178"/>
        <v/>
      </c>
      <c r="AX367" s="24" t="str">
        <f t="shared" ca="1" si="178"/>
        <v/>
      </c>
      <c r="AY367" s="24" t="str">
        <f t="shared" ca="1" si="178"/>
        <v/>
      </c>
      <c r="AZ367" s="24" t="str">
        <f t="shared" ca="1" si="178"/>
        <v/>
      </c>
      <c r="BA367" s="24" t="str">
        <f t="shared" ca="1" si="178"/>
        <v/>
      </c>
      <c r="BB367" s="24" t="str">
        <f t="shared" ca="1" si="178"/>
        <v/>
      </c>
      <c r="BC367" s="24" t="str">
        <f t="shared" ca="1" si="178"/>
        <v/>
      </c>
      <c r="BD367" s="24" t="str">
        <f t="shared" ca="1" si="178"/>
        <v/>
      </c>
      <c r="BE367" s="24" t="str">
        <f t="shared" ca="1" si="178"/>
        <v/>
      </c>
      <c r="BF367" s="24" t="str">
        <f t="shared" ca="1" si="178"/>
        <v/>
      </c>
      <c r="BG367" s="24" t="str">
        <f t="shared" ca="1" si="178"/>
        <v/>
      </c>
      <c r="BH367" s="24" t="str">
        <f t="shared" ca="1" si="178"/>
        <v/>
      </c>
      <c r="BI367" s="24" t="str">
        <f t="shared" ca="1" si="178"/>
        <v/>
      </c>
      <c r="BJ367" s="24" t="str">
        <f t="shared" ca="1" si="178"/>
        <v/>
      </c>
      <c r="BK367" s="24" t="str">
        <f t="shared" ca="1" si="178"/>
        <v/>
      </c>
      <c r="BL367" s="24" t="str">
        <f t="shared" ca="1" si="178"/>
        <v/>
      </c>
      <c r="BM367" s="24" t="str">
        <f t="shared" ca="1" si="178"/>
        <v/>
      </c>
      <c r="BN367" s="24" t="str">
        <f t="shared" ca="1" si="178"/>
        <v/>
      </c>
      <c r="BO367" s="24" t="str">
        <f t="shared" ca="1" si="178"/>
        <v/>
      </c>
      <c r="BP367" s="24" t="str">
        <f t="shared" ca="1" si="178"/>
        <v/>
      </c>
      <c r="BQ367" s="24" t="str">
        <f t="shared" ca="1" si="178"/>
        <v/>
      </c>
      <c r="BR367" s="24" t="str">
        <f t="shared" ca="1" si="178"/>
        <v/>
      </c>
      <c r="BS367" s="24" t="str">
        <f t="shared" ca="1" si="178"/>
        <v/>
      </c>
      <c r="BT367" s="24" t="str">
        <f t="shared" ca="1" si="178"/>
        <v/>
      </c>
    </row>
    <row r="368" spans="3:141" x14ac:dyDescent="0.2">
      <c r="C368" s="23">
        <v>1</v>
      </c>
      <c r="D368" s="192" t="s">
        <v>120</v>
      </c>
      <c r="E368" s="193"/>
      <c r="F368" s="193"/>
      <c r="G368" s="193"/>
      <c r="H368" s="193"/>
      <c r="I368" s="194"/>
      <c r="J368" s="29" t="str">
        <f ca="1">OFFSET(pomoc!$AE$14,pomoc!B$10,0)</f>
        <v/>
      </c>
      <c r="K368" s="29" t="str">
        <f ca="1">OFFSET(pomoc!$AE$14,pomoc!C$10,0)</f>
        <v/>
      </c>
      <c r="L368" s="29" t="str">
        <f ca="1">OFFSET(pomoc!$AE$14,pomoc!D$10,0)</f>
        <v/>
      </c>
      <c r="M368" s="29" t="str">
        <f ca="1">OFFSET(pomoc!$AE$14,pomoc!E$10,0)</f>
        <v/>
      </c>
      <c r="N368" s="29" t="str">
        <f ca="1">OFFSET(pomoc!$AE$14,pomoc!F$10,0)</f>
        <v/>
      </c>
      <c r="O368" s="29" t="str">
        <f ca="1">OFFSET(pomoc!$AE$14,pomoc!G$10,0)</f>
        <v/>
      </c>
      <c r="P368" s="29" t="str">
        <f ca="1">OFFSET(pomoc!$AE$14,pomoc!H$10,0)</f>
        <v/>
      </c>
      <c r="Q368" s="29" t="str">
        <f ca="1">OFFSET(pomoc!$AE$14,pomoc!I$10,0)</f>
        <v/>
      </c>
      <c r="R368" s="29" t="str">
        <f ca="1">OFFSET(pomoc!$AE$14,pomoc!J$10,0)</f>
        <v/>
      </c>
      <c r="S368" s="29" t="str">
        <f ca="1">OFFSET(pomoc!$AE$14,pomoc!K$10,0)</f>
        <v/>
      </c>
      <c r="T368" s="29" t="str">
        <f ca="1">OFFSET(pomoc!$AE$14,pomoc!L$10,0)</f>
        <v/>
      </c>
      <c r="U368" s="29" t="str">
        <f ca="1">OFFSET(pomoc!$AE$14,pomoc!M$10,0)</f>
        <v/>
      </c>
      <c r="V368" s="29" t="str">
        <f ca="1">OFFSET(pomoc!$AE$14,pomoc!N$10,0)</f>
        <v/>
      </c>
      <c r="W368" s="29" t="str">
        <f ca="1">OFFSET(pomoc!$AE$14,pomoc!O$10,0)</f>
        <v/>
      </c>
      <c r="X368" s="29" t="str">
        <f ca="1">OFFSET(pomoc!$AE$14,pomoc!P$10,0)</f>
        <v/>
      </c>
      <c r="Y368" s="29" t="str">
        <f ca="1">OFFSET(pomoc!$AE$14,pomoc!Q$10,0)</f>
        <v/>
      </c>
      <c r="Z368" s="29" t="str">
        <f ca="1">OFFSET(pomoc!$AE$14,pomoc!R$10,0)</f>
        <v/>
      </c>
      <c r="AA368" s="29" t="str">
        <f ca="1">OFFSET(pomoc!$AE$14,pomoc!S$10,0)</f>
        <v/>
      </c>
      <c r="AB368" s="29" t="str">
        <f ca="1">OFFSET(pomoc!$AE$14,pomoc!T$10,0)</f>
        <v/>
      </c>
      <c r="AC368" s="29" t="str">
        <f ca="1">OFFSET(pomoc!$AE$14,pomoc!U$10,0)</f>
        <v/>
      </c>
      <c r="AD368" s="29" t="str">
        <f ca="1">OFFSET(pomoc!$AE$14,pomoc!V$10,0)</f>
        <v/>
      </c>
      <c r="AE368" s="29" t="str">
        <f ca="1">OFFSET(pomoc!$AE$14,pomoc!W$10,0)</f>
        <v/>
      </c>
      <c r="AF368" s="29" t="str">
        <f ca="1">OFFSET(pomoc!$AE$14,pomoc!X$10,0)</f>
        <v/>
      </c>
      <c r="AG368" s="29" t="str">
        <f ca="1">OFFSET(pomoc!$AE$14,pomoc!Y$10,0)</f>
        <v/>
      </c>
      <c r="AH368" s="29" t="str">
        <f ca="1">OFFSET(pomoc!$AE$14,pomoc!Z$10,0)</f>
        <v/>
      </c>
      <c r="AI368" s="29" t="str">
        <f ca="1">OFFSET(pomoc!$AE$14,pomoc!AA$10,0)</f>
        <v/>
      </c>
      <c r="AJ368" s="29" t="str">
        <f ca="1">OFFSET(pomoc!$AE$14,pomoc!AB$10,0)</f>
        <v/>
      </c>
      <c r="AK368" s="29" t="str">
        <f ca="1">OFFSET(pomoc!$AE$14,pomoc!AC$10,0)</f>
        <v/>
      </c>
      <c r="AL368" s="29" t="str">
        <f ca="1">OFFSET(pomoc!$AE$14,pomoc!AD$10,0)</f>
        <v/>
      </c>
      <c r="AM368" s="29" t="str">
        <f ca="1">OFFSET(pomoc!$AE$14,pomoc!AE$10,0)</f>
        <v/>
      </c>
      <c r="AN368" s="29" t="str">
        <f ca="1">OFFSET(pomoc!$AE$14,pomoc!AF$10,0)</f>
        <v/>
      </c>
      <c r="AO368" s="29" t="str">
        <f ca="1">OFFSET(pomoc!$AE$14,pomoc!AG$10,0)</f>
        <v/>
      </c>
      <c r="AP368" s="29" t="str">
        <f ca="1">OFFSET(pomoc!$AE$14,pomoc!AH$10,0)</f>
        <v/>
      </c>
      <c r="AQ368" s="29" t="str">
        <f ca="1">OFFSET(pomoc!$AE$14,pomoc!AI$10,0)</f>
        <v/>
      </c>
      <c r="AR368" s="29" t="str">
        <f ca="1">OFFSET(pomoc!$AE$14,pomoc!AJ$10,0)</f>
        <v/>
      </c>
      <c r="AS368" s="29" t="str">
        <f ca="1">OFFSET(pomoc!$AE$14,pomoc!AK$10,0)</f>
        <v/>
      </c>
      <c r="AT368" s="29" t="str">
        <f ca="1">OFFSET(pomoc!$AE$14,pomoc!AL$10,0)</f>
        <v/>
      </c>
      <c r="AU368" s="29" t="str">
        <f ca="1">OFFSET(pomoc!$AE$14,pomoc!AM$10,0)</f>
        <v/>
      </c>
      <c r="AV368" s="29" t="str">
        <f ca="1">OFFSET(pomoc!$AE$14,pomoc!AN$10,0)</f>
        <v/>
      </c>
      <c r="AW368" s="29" t="str">
        <f ca="1">OFFSET(pomoc!$AE$14,pomoc!AO$10,0)</f>
        <v/>
      </c>
      <c r="AX368" s="29" t="str">
        <f ca="1">OFFSET(pomoc!$AE$14,pomoc!AP$10,0)</f>
        <v/>
      </c>
      <c r="AY368" s="29" t="str">
        <f ca="1">OFFSET(pomoc!$AE$14,pomoc!AQ$10,0)</f>
        <v/>
      </c>
      <c r="AZ368" s="29" t="str">
        <f ca="1">OFFSET(pomoc!$AE$14,pomoc!AR$10,0)</f>
        <v/>
      </c>
      <c r="BA368" s="29" t="str">
        <f ca="1">OFFSET(pomoc!$AE$14,pomoc!AS$10,0)</f>
        <v/>
      </c>
      <c r="BB368" s="29" t="str">
        <f ca="1">OFFSET(pomoc!$AE$14,pomoc!AT$10,0)</f>
        <v/>
      </c>
      <c r="BC368" s="29" t="str">
        <f ca="1">OFFSET(pomoc!$AE$14,pomoc!AU$10,0)</f>
        <v/>
      </c>
      <c r="BD368" s="29" t="str">
        <f ca="1">OFFSET(pomoc!$AE$14,pomoc!AV$10,0)</f>
        <v/>
      </c>
      <c r="BE368" s="29" t="str">
        <f ca="1">OFFSET(pomoc!$AE$14,pomoc!AW$10,0)</f>
        <v/>
      </c>
      <c r="BF368" s="29" t="str">
        <f ca="1">OFFSET(pomoc!$AE$14,pomoc!AX$10,0)</f>
        <v/>
      </c>
      <c r="BG368" s="29" t="str">
        <f ca="1">OFFSET(pomoc!$AE$14,pomoc!AY$10,0)</f>
        <v/>
      </c>
      <c r="BH368" s="29" t="str">
        <f ca="1">OFFSET(pomoc!$AE$14,pomoc!AZ$10,0)</f>
        <v/>
      </c>
      <c r="BI368" s="29" t="str">
        <f ca="1">OFFSET(pomoc!$AE$14,pomoc!BA$10,0)</f>
        <v/>
      </c>
      <c r="BJ368" s="29" t="str">
        <f ca="1">OFFSET(pomoc!$AE$14,pomoc!BB$10,0)</f>
        <v/>
      </c>
      <c r="BK368" s="29" t="str">
        <f ca="1">OFFSET(pomoc!$AE$14,pomoc!BC$10,0)</f>
        <v/>
      </c>
      <c r="BL368" s="29" t="str">
        <f ca="1">OFFSET(pomoc!$AE$14,pomoc!BD$10,0)</f>
        <v/>
      </c>
      <c r="BM368" s="29" t="str">
        <f ca="1">OFFSET(pomoc!$AE$14,pomoc!BE$10,0)</f>
        <v/>
      </c>
      <c r="BN368" s="29" t="str">
        <f ca="1">OFFSET(pomoc!$AE$14,pomoc!BF$10,0)</f>
        <v/>
      </c>
      <c r="BO368" s="29" t="str">
        <f ca="1">OFFSET(pomoc!$AE$14,pomoc!BG$10,0)</f>
        <v/>
      </c>
      <c r="BP368" s="29" t="str">
        <f ca="1">OFFSET(pomoc!$AE$14,pomoc!BH$10,0)</f>
        <v/>
      </c>
      <c r="BQ368" s="29" t="str">
        <f ca="1">OFFSET(pomoc!$AE$14,pomoc!BI$10,0)</f>
        <v/>
      </c>
      <c r="BR368" s="29" t="str">
        <f ca="1">OFFSET(pomoc!$AE$14,pomoc!BJ$10,0)</f>
        <v/>
      </c>
      <c r="BS368" s="29" t="str">
        <f ca="1">OFFSET(pomoc!$AE$14,pomoc!BK$10,0)</f>
        <v/>
      </c>
      <c r="BT368" s="29" t="str">
        <f ca="1">OFFSET(pomoc!$AE$14,pomoc!BL$10,0)</f>
        <v/>
      </c>
      <c r="BV368" s="32">
        <f ca="1">SUM(CA368:EK368)</f>
        <v>0</v>
      </c>
      <c r="BW368" s="32">
        <f ca="1">BV368</f>
        <v>0</v>
      </c>
      <c r="CA368" s="1">
        <f t="shared" ref="CA368:DF368" ca="1" si="179">IF(ISNUMBER(J368*J371),J368*J371,0)</f>
        <v>0</v>
      </c>
      <c r="CB368" s="1">
        <f t="shared" ca="1" si="179"/>
        <v>0</v>
      </c>
      <c r="CC368" s="1">
        <f t="shared" ca="1" si="179"/>
        <v>0</v>
      </c>
      <c r="CD368" s="1">
        <f t="shared" ca="1" si="179"/>
        <v>0</v>
      </c>
      <c r="CE368" s="1">
        <f t="shared" ca="1" si="179"/>
        <v>0</v>
      </c>
      <c r="CF368" s="1">
        <f t="shared" ca="1" si="179"/>
        <v>0</v>
      </c>
      <c r="CG368" s="1">
        <f t="shared" ca="1" si="179"/>
        <v>0</v>
      </c>
      <c r="CH368" s="1">
        <f t="shared" ca="1" si="179"/>
        <v>0</v>
      </c>
      <c r="CI368" s="1">
        <f t="shared" ca="1" si="179"/>
        <v>0</v>
      </c>
      <c r="CJ368" s="1">
        <f t="shared" ca="1" si="179"/>
        <v>0</v>
      </c>
      <c r="CK368" s="1">
        <f t="shared" ca="1" si="179"/>
        <v>0</v>
      </c>
      <c r="CL368" s="1">
        <f t="shared" ca="1" si="179"/>
        <v>0</v>
      </c>
      <c r="CM368" s="1">
        <f t="shared" ca="1" si="179"/>
        <v>0</v>
      </c>
      <c r="CN368" s="1">
        <f t="shared" ca="1" si="179"/>
        <v>0</v>
      </c>
      <c r="CO368" s="1">
        <f t="shared" ca="1" si="179"/>
        <v>0</v>
      </c>
      <c r="CP368" s="1">
        <f t="shared" ca="1" si="179"/>
        <v>0</v>
      </c>
      <c r="CQ368" s="1">
        <f t="shared" ca="1" si="179"/>
        <v>0</v>
      </c>
      <c r="CR368" s="1">
        <f t="shared" ca="1" si="179"/>
        <v>0</v>
      </c>
      <c r="CS368" s="1">
        <f t="shared" ca="1" si="179"/>
        <v>0</v>
      </c>
      <c r="CT368" s="1">
        <f t="shared" ca="1" si="179"/>
        <v>0</v>
      </c>
      <c r="CU368" s="1">
        <f t="shared" ca="1" si="179"/>
        <v>0</v>
      </c>
      <c r="CV368" s="1">
        <f t="shared" ca="1" si="179"/>
        <v>0</v>
      </c>
      <c r="CW368" s="1">
        <f t="shared" ca="1" si="179"/>
        <v>0</v>
      </c>
      <c r="CX368" s="1">
        <f t="shared" ca="1" si="179"/>
        <v>0</v>
      </c>
      <c r="CY368" s="1">
        <f t="shared" ca="1" si="179"/>
        <v>0</v>
      </c>
      <c r="CZ368" s="1">
        <f t="shared" ca="1" si="179"/>
        <v>0</v>
      </c>
      <c r="DA368" s="1">
        <f t="shared" ca="1" si="179"/>
        <v>0</v>
      </c>
      <c r="DB368" s="1">
        <f t="shared" ca="1" si="179"/>
        <v>0</v>
      </c>
      <c r="DC368" s="1">
        <f t="shared" ca="1" si="179"/>
        <v>0</v>
      </c>
      <c r="DD368" s="1">
        <f t="shared" ca="1" si="179"/>
        <v>0</v>
      </c>
      <c r="DE368" s="1">
        <f t="shared" ca="1" si="179"/>
        <v>0</v>
      </c>
      <c r="DF368" s="1">
        <f t="shared" ca="1" si="179"/>
        <v>0</v>
      </c>
      <c r="DG368" s="1">
        <f t="shared" ref="DG368:EK368" ca="1" si="180">IF(ISNUMBER(AP368*AP371),AP368*AP371,0)</f>
        <v>0</v>
      </c>
      <c r="DH368" s="1">
        <f t="shared" ca="1" si="180"/>
        <v>0</v>
      </c>
      <c r="DI368" s="1">
        <f t="shared" ca="1" si="180"/>
        <v>0</v>
      </c>
      <c r="DJ368" s="1">
        <f t="shared" ca="1" si="180"/>
        <v>0</v>
      </c>
      <c r="DK368" s="1">
        <f t="shared" ca="1" si="180"/>
        <v>0</v>
      </c>
      <c r="DL368" s="1">
        <f t="shared" ca="1" si="180"/>
        <v>0</v>
      </c>
      <c r="DM368" s="1">
        <f t="shared" ca="1" si="180"/>
        <v>0</v>
      </c>
      <c r="DN368" s="1">
        <f t="shared" ca="1" si="180"/>
        <v>0</v>
      </c>
      <c r="DO368" s="1">
        <f t="shared" ca="1" si="180"/>
        <v>0</v>
      </c>
      <c r="DP368" s="1">
        <f t="shared" ca="1" si="180"/>
        <v>0</v>
      </c>
      <c r="DQ368" s="1">
        <f t="shared" ca="1" si="180"/>
        <v>0</v>
      </c>
      <c r="DR368" s="1">
        <f t="shared" ca="1" si="180"/>
        <v>0</v>
      </c>
      <c r="DS368" s="1">
        <f t="shared" ca="1" si="180"/>
        <v>0</v>
      </c>
      <c r="DT368" s="1">
        <f t="shared" ca="1" si="180"/>
        <v>0</v>
      </c>
      <c r="DU368" s="1">
        <f t="shared" ca="1" si="180"/>
        <v>0</v>
      </c>
      <c r="DV368" s="1">
        <f t="shared" ca="1" si="180"/>
        <v>0</v>
      </c>
      <c r="DW368" s="1">
        <f t="shared" ca="1" si="180"/>
        <v>0</v>
      </c>
      <c r="DX368" s="1">
        <f t="shared" ca="1" si="180"/>
        <v>0</v>
      </c>
      <c r="DY368" s="1">
        <f t="shared" ca="1" si="180"/>
        <v>0</v>
      </c>
      <c r="DZ368" s="1">
        <f t="shared" ca="1" si="180"/>
        <v>0</v>
      </c>
      <c r="EA368" s="1">
        <f t="shared" ca="1" si="180"/>
        <v>0</v>
      </c>
      <c r="EB368" s="1">
        <f t="shared" ca="1" si="180"/>
        <v>0</v>
      </c>
      <c r="EC368" s="1">
        <f t="shared" ca="1" si="180"/>
        <v>0</v>
      </c>
      <c r="ED368" s="1">
        <f t="shared" ca="1" si="180"/>
        <v>0</v>
      </c>
      <c r="EE368" s="1">
        <f t="shared" ca="1" si="180"/>
        <v>0</v>
      </c>
      <c r="EF368" s="1">
        <f t="shared" ca="1" si="180"/>
        <v>0</v>
      </c>
      <c r="EG368" s="1">
        <f t="shared" ca="1" si="180"/>
        <v>0</v>
      </c>
      <c r="EH368" s="1">
        <f t="shared" ca="1" si="180"/>
        <v>0</v>
      </c>
      <c r="EI368" s="1">
        <f t="shared" ca="1" si="180"/>
        <v>0</v>
      </c>
      <c r="EJ368" s="1">
        <f t="shared" ca="1" si="180"/>
        <v>0</v>
      </c>
      <c r="EK368" s="1">
        <f t="shared" ca="1" si="180"/>
        <v>0</v>
      </c>
    </row>
    <row r="369" spans="3:141" x14ac:dyDescent="0.2">
      <c r="C369" s="23">
        <v>2</v>
      </c>
      <c r="D369" s="189" t="s">
        <v>121</v>
      </c>
      <c r="E369" s="190"/>
      <c r="F369" s="190"/>
      <c r="G369" s="190"/>
      <c r="H369" s="190"/>
      <c r="I369" s="191"/>
      <c r="J369" s="25" t="str">
        <f ca="1">OFFSET(pomoc!$AE$15,pomoc!B$10,0)</f>
        <v/>
      </c>
      <c r="K369" s="25" t="str">
        <f ca="1">OFFSET(pomoc!$AE$15,pomoc!C$10,0)</f>
        <v/>
      </c>
      <c r="L369" s="25" t="str">
        <f ca="1">OFFSET(pomoc!$AE$15,pomoc!D$10,0)</f>
        <v/>
      </c>
      <c r="M369" s="25" t="str">
        <f ca="1">OFFSET(pomoc!$AE$15,pomoc!E$10,0)</f>
        <v/>
      </c>
      <c r="N369" s="25" t="str">
        <f ca="1">OFFSET(pomoc!$AE$15,pomoc!F$10,0)</f>
        <v/>
      </c>
      <c r="O369" s="25" t="str">
        <f ca="1">OFFSET(pomoc!$AE$15,pomoc!G$10,0)</f>
        <v/>
      </c>
      <c r="P369" s="25" t="str">
        <f ca="1">OFFSET(pomoc!$AE$15,pomoc!H$10,0)</f>
        <v/>
      </c>
      <c r="Q369" s="25" t="str">
        <f ca="1">OFFSET(pomoc!$AE$15,pomoc!I$10,0)</f>
        <v/>
      </c>
      <c r="R369" s="25" t="str">
        <f ca="1">OFFSET(pomoc!$AE$15,pomoc!J$10,0)</f>
        <v/>
      </c>
      <c r="S369" s="25" t="str">
        <f ca="1">OFFSET(pomoc!$AE$15,pomoc!K$10,0)</f>
        <v/>
      </c>
      <c r="T369" s="25" t="str">
        <f ca="1">OFFSET(pomoc!$AE$15,pomoc!L$10,0)</f>
        <v/>
      </c>
      <c r="U369" s="25" t="str">
        <f ca="1">OFFSET(pomoc!$AE$15,pomoc!M$10,0)</f>
        <v/>
      </c>
      <c r="V369" s="25" t="str">
        <f ca="1">OFFSET(pomoc!$AE$15,pomoc!N$10,0)</f>
        <v/>
      </c>
      <c r="W369" s="25" t="str">
        <f ca="1">OFFSET(pomoc!$AE$15,pomoc!O$10,0)</f>
        <v/>
      </c>
      <c r="X369" s="25" t="str">
        <f ca="1">OFFSET(pomoc!$AE$15,pomoc!P$10,0)</f>
        <v/>
      </c>
      <c r="Y369" s="25" t="str">
        <f ca="1">OFFSET(pomoc!$AE$15,pomoc!Q$10,0)</f>
        <v/>
      </c>
      <c r="Z369" s="25" t="str">
        <f ca="1">OFFSET(pomoc!$AE$15,pomoc!R$10,0)</f>
        <v/>
      </c>
      <c r="AA369" s="25" t="str">
        <f ca="1">OFFSET(pomoc!$AE$15,pomoc!S$10,0)</f>
        <v/>
      </c>
      <c r="AB369" s="25" t="str">
        <f ca="1">OFFSET(pomoc!$AE$15,pomoc!T$10,0)</f>
        <v/>
      </c>
      <c r="AC369" s="25" t="str">
        <f ca="1">OFFSET(pomoc!$AE$15,pomoc!U$10,0)</f>
        <v/>
      </c>
      <c r="AD369" s="25" t="str">
        <f ca="1">OFFSET(pomoc!$AE$15,pomoc!V$10,0)</f>
        <v/>
      </c>
      <c r="AE369" s="25" t="str">
        <f ca="1">OFFSET(pomoc!$AE$15,pomoc!W$10,0)</f>
        <v/>
      </c>
      <c r="AF369" s="25" t="str">
        <f ca="1">OFFSET(pomoc!$AE$15,pomoc!X$10,0)</f>
        <v/>
      </c>
      <c r="AG369" s="25" t="str">
        <f ca="1">OFFSET(pomoc!$AE$15,pomoc!Y$10,0)</f>
        <v/>
      </c>
      <c r="AH369" s="25" t="str">
        <f ca="1">OFFSET(pomoc!$AE$15,pomoc!Z$10,0)</f>
        <v/>
      </c>
      <c r="AI369" s="25" t="str">
        <f ca="1">OFFSET(pomoc!$AE$15,pomoc!AA$10,0)</f>
        <v/>
      </c>
      <c r="AJ369" s="25" t="str">
        <f ca="1">OFFSET(pomoc!$AE$15,pomoc!AB$10,0)</f>
        <v/>
      </c>
      <c r="AK369" s="25" t="str">
        <f ca="1">OFFSET(pomoc!$AE$15,pomoc!AC$10,0)</f>
        <v/>
      </c>
      <c r="AL369" s="25" t="str">
        <f ca="1">OFFSET(pomoc!$AE$15,pomoc!AD$10,0)</f>
        <v/>
      </c>
      <c r="AM369" s="25" t="str">
        <f ca="1">OFFSET(pomoc!$AE$15,pomoc!AE$10,0)</f>
        <v/>
      </c>
      <c r="AN369" s="25" t="str">
        <f ca="1">OFFSET(pomoc!$AE$15,pomoc!AF$10,0)</f>
        <v/>
      </c>
      <c r="AO369" s="25" t="str">
        <f ca="1">OFFSET(pomoc!$AE$15,pomoc!AG$10,0)</f>
        <v/>
      </c>
      <c r="AP369" s="25" t="str">
        <f ca="1">OFFSET(pomoc!$AE$15,pomoc!AH$10,0)</f>
        <v/>
      </c>
      <c r="AQ369" s="25" t="str">
        <f ca="1">OFFSET(pomoc!$AE$15,pomoc!AI$10,0)</f>
        <v/>
      </c>
      <c r="AR369" s="25" t="str">
        <f ca="1">OFFSET(pomoc!$AE$15,pomoc!AJ$10,0)</f>
        <v/>
      </c>
      <c r="AS369" s="25" t="str">
        <f ca="1">OFFSET(pomoc!$AE$15,pomoc!AK$10,0)</f>
        <v/>
      </c>
      <c r="AT369" s="25" t="str">
        <f ca="1">OFFSET(pomoc!$AE$15,pomoc!AL$10,0)</f>
        <v/>
      </c>
      <c r="AU369" s="25" t="str">
        <f ca="1">OFFSET(pomoc!$AE$15,pomoc!AM$10,0)</f>
        <v/>
      </c>
      <c r="AV369" s="25" t="str">
        <f ca="1">OFFSET(pomoc!$AE$15,pomoc!AN$10,0)</f>
        <v/>
      </c>
      <c r="AW369" s="25" t="str">
        <f ca="1">OFFSET(pomoc!$AE$15,pomoc!AO$10,0)</f>
        <v/>
      </c>
      <c r="AX369" s="25" t="str">
        <f ca="1">OFFSET(pomoc!$AE$15,pomoc!AP$10,0)</f>
        <v/>
      </c>
      <c r="AY369" s="25" t="str">
        <f ca="1">OFFSET(pomoc!$AE$15,pomoc!AQ$10,0)</f>
        <v/>
      </c>
      <c r="AZ369" s="25" t="str">
        <f ca="1">OFFSET(pomoc!$AE$15,pomoc!AR$10,0)</f>
        <v/>
      </c>
      <c r="BA369" s="25" t="str">
        <f ca="1">OFFSET(pomoc!$AE$15,pomoc!AS$10,0)</f>
        <v/>
      </c>
      <c r="BB369" s="25" t="str">
        <f ca="1">OFFSET(pomoc!$AE$15,pomoc!AT$10,0)</f>
        <v/>
      </c>
      <c r="BC369" s="25" t="str">
        <f ca="1">OFFSET(pomoc!$AE$15,pomoc!AU$10,0)</f>
        <v/>
      </c>
      <c r="BD369" s="25" t="str">
        <f ca="1">OFFSET(pomoc!$AE$15,pomoc!AV$10,0)</f>
        <v/>
      </c>
      <c r="BE369" s="25" t="str">
        <f ca="1">OFFSET(pomoc!$AE$15,pomoc!AW$10,0)</f>
        <v/>
      </c>
      <c r="BF369" s="25" t="str">
        <f ca="1">OFFSET(pomoc!$AE$15,pomoc!AX$10,0)</f>
        <v/>
      </c>
      <c r="BG369" s="25" t="str">
        <f ca="1">OFFSET(pomoc!$AE$15,pomoc!AY$10,0)</f>
        <v/>
      </c>
      <c r="BH369" s="25" t="str">
        <f ca="1">OFFSET(pomoc!$AE$15,pomoc!AZ$10,0)</f>
        <v/>
      </c>
      <c r="BI369" s="25" t="str">
        <f ca="1">OFFSET(pomoc!$AE$15,pomoc!BA$10,0)</f>
        <v/>
      </c>
      <c r="BJ369" s="25" t="str">
        <f ca="1">OFFSET(pomoc!$AE$15,pomoc!BB$10,0)</f>
        <v/>
      </c>
      <c r="BK369" s="25" t="str">
        <f ca="1">OFFSET(pomoc!$AE$15,pomoc!BC$10,0)</f>
        <v/>
      </c>
      <c r="BL369" s="25" t="str">
        <f ca="1">OFFSET(pomoc!$AE$15,pomoc!BD$10,0)</f>
        <v/>
      </c>
      <c r="BM369" s="25" t="str">
        <f ca="1">OFFSET(pomoc!$AE$15,pomoc!BE$10,0)</f>
        <v/>
      </c>
      <c r="BN369" s="25" t="str">
        <f ca="1">OFFSET(pomoc!$AE$15,pomoc!BF$10,0)</f>
        <v/>
      </c>
      <c r="BO369" s="25" t="str">
        <f ca="1">OFFSET(pomoc!$AE$15,pomoc!BG$10,0)</f>
        <v/>
      </c>
      <c r="BP369" s="25" t="str">
        <f ca="1">OFFSET(pomoc!$AE$15,pomoc!BH$10,0)</f>
        <v/>
      </c>
      <c r="BQ369" s="25" t="str">
        <f ca="1">OFFSET(pomoc!$AE$15,pomoc!BI$10,0)</f>
        <v/>
      </c>
      <c r="BR369" s="25" t="str">
        <f ca="1">OFFSET(pomoc!$AE$15,pomoc!BJ$10,0)</f>
        <v/>
      </c>
      <c r="BS369" s="25" t="str">
        <f ca="1">OFFSET(pomoc!$AE$15,pomoc!BK$10,0)</f>
        <v/>
      </c>
      <c r="BT369" s="25" t="str">
        <f ca="1">OFFSET(pomoc!$AE$15,pomoc!BL$10,0)</f>
        <v/>
      </c>
      <c r="BV369" s="32">
        <f ca="1">SUM(J369:BT369)</f>
        <v>0</v>
      </c>
      <c r="BX369" s="32">
        <f ca="1">BV369</f>
        <v>0</v>
      </c>
    </row>
    <row r="370" spans="3:141" x14ac:dyDescent="0.2">
      <c r="C370" s="23">
        <v>3</v>
      </c>
      <c r="D370" s="186" t="s">
        <v>14</v>
      </c>
      <c r="E370" s="187"/>
      <c r="F370" s="187"/>
      <c r="G370" s="187"/>
      <c r="H370" s="187"/>
      <c r="I370" s="188"/>
      <c r="J370" s="25">
        <f ca="1">OFFSET(pomoc!$AE$16,pomoc!B$10,0)</f>
        <v>0</v>
      </c>
      <c r="K370" s="25">
        <f ca="1">OFFSET(pomoc!$AE$16,pomoc!C$10,0)</f>
        <v>0</v>
      </c>
      <c r="L370" s="25">
        <f ca="1">OFFSET(pomoc!$AE$16,pomoc!D$10,0)</f>
        <v>0</v>
      </c>
      <c r="M370" s="25">
        <f ca="1">OFFSET(pomoc!$AE$16,pomoc!E$10,0)</f>
        <v>0</v>
      </c>
      <c r="N370" s="25">
        <f ca="1">OFFSET(pomoc!$AE$16,pomoc!F$10,0)</f>
        <v>0</v>
      </c>
      <c r="O370" s="25">
        <f ca="1">OFFSET(pomoc!$AE$16,pomoc!G$10,0)</f>
        <v>0</v>
      </c>
      <c r="P370" s="25">
        <f ca="1">OFFSET(pomoc!$AE$16,pomoc!H$10,0)</f>
        <v>0</v>
      </c>
      <c r="Q370" s="25">
        <f ca="1">OFFSET(pomoc!$AE$16,pomoc!I$10,0)</f>
        <v>0</v>
      </c>
      <c r="R370" s="25">
        <f ca="1">OFFSET(pomoc!$AE$16,pomoc!J$10,0)</f>
        <v>0</v>
      </c>
      <c r="S370" s="25">
        <f ca="1">OFFSET(pomoc!$AE$16,pomoc!K$10,0)</f>
        <v>0</v>
      </c>
      <c r="T370" s="25">
        <f ca="1">OFFSET(pomoc!$AE$16,pomoc!L$10,0)</f>
        <v>0</v>
      </c>
      <c r="U370" s="25">
        <f ca="1">OFFSET(pomoc!$AE$16,pomoc!M$10,0)</f>
        <v>0</v>
      </c>
      <c r="V370" s="25">
        <f ca="1">OFFSET(pomoc!$AE$16,pomoc!N$10,0)</f>
        <v>0</v>
      </c>
      <c r="W370" s="25">
        <f ca="1">OFFSET(pomoc!$AE$16,pomoc!O$10,0)</f>
        <v>0</v>
      </c>
      <c r="X370" s="25">
        <f ca="1">OFFSET(pomoc!$AE$16,pomoc!P$10,0)</f>
        <v>0</v>
      </c>
      <c r="Y370" s="25">
        <f ca="1">OFFSET(pomoc!$AE$16,pomoc!Q$10,0)</f>
        <v>0</v>
      </c>
      <c r="Z370" s="25">
        <f ca="1">OFFSET(pomoc!$AE$16,pomoc!R$10,0)</f>
        <v>0</v>
      </c>
      <c r="AA370" s="25">
        <f ca="1">OFFSET(pomoc!$AE$16,pomoc!S$10,0)</f>
        <v>0</v>
      </c>
      <c r="AB370" s="25">
        <f ca="1">OFFSET(pomoc!$AE$16,pomoc!T$10,0)</f>
        <v>0</v>
      </c>
      <c r="AC370" s="25">
        <f ca="1">OFFSET(pomoc!$AE$16,pomoc!U$10,0)</f>
        <v>0</v>
      </c>
      <c r="AD370" s="25">
        <f ca="1">OFFSET(pomoc!$AE$16,pomoc!V$10,0)</f>
        <v>0</v>
      </c>
      <c r="AE370" s="25">
        <f ca="1">OFFSET(pomoc!$AE$16,pomoc!W$10,0)</f>
        <v>0</v>
      </c>
      <c r="AF370" s="25">
        <f ca="1">OFFSET(pomoc!$AE$16,pomoc!X$10,0)</f>
        <v>0</v>
      </c>
      <c r="AG370" s="25">
        <f ca="1">OFFSET(pomoc!$AE$16,pomoc!Y$10,0)</f>
        <v>0</v>
      </c>
      <c r="AH370" s="25">
        <f ca="1">OFFSET(pomoc!$AE$16,pomoc!Z$10,0)</f>
        <v>0</v>
      </c>
      <c r="AI370" s="25">
        <f ca="1">OFFSET(pomoc!$AE$16,pomoc!AA$10,0)</f>
        <v>0</v>
      </c>
      <c r="AJ370" s="25">
        <f ca="1">OFFSET(pomoc!$AE$16,pomoc!AB$10,0)</f>
        <v>0</v>
      </c>
      <c r="AK370" s="25">
        <f ca="1">OFFSET(pomoc!$AE$16,pomoc!AC$10,0)</f>
        <v>0</v>
      </c>
      <c r="AL370" s="25">
        <f ca="1">OFFSET(pomoc!$AE$16,pomoc!AD$10,0)</f>
        <v>0</v>
      </c>
      <c r="AM370" s="25">
        <f ca="1">OFFSET(pomoc!$AE$16,pomoc!AE$10,0)</f>
        <v>0</v>
      </c>
      <c r="AN370" s="25">
        <f ca="1">OFFSET(pomoc!$AE$16,pomoc!AF$10,0)</f>
        <v>0</v>
      </c>
      <c r="AO370" s="25">
        <f ca="1">OFFSET(pomoc!$AE$16,pomoc!AG$10,0)</f>
        <v>0</v>
      </c>
      <c r="AP370" s="25">
        <f ca="1">OFFSET(pomoc!$AE$16,pomoc!AH$10,0)</f>
        <v>0</v>
      </c>
      <c r="AQ370" s="25">
        <f ca="1">OFFSET(pomoc!$AE$16,pomoc!AI$10,0)</f>
        <v>0</v>
      </c>
      <c r="AR370" s="25">
        <f ca="1">OFFSET(pomoc!$AE$16,pomoc!AJ$10,0)</f>
        <v>0</v>
      </c>
      <c r="AS370" s="25">
        <f ca="1">OFFSET(pomoc!$AE$16,pomoc!AK$10,0)</f>
        <v>0</v>
      </c>
      <c r="AT370" s="25">
        <f ca="1">OFFSET(pomoc!$AE$16,pomoc!AL$10,0)</f>
        <v>0</v>
      </c>
      <c r="AU370" s="25">
        <f ca="1">OFFSET(pomoc!$AE$16,pomoc!AM$10,0)</f>
        <v>0</v>
      </c>
      <c r="AV370" s="25">
        <f ca="1">OFFSET(pomoc!$AE$16,pomoc!AN$10,0)</f>
        <v>0</v>
      </c>
      <c r="AW370" s="25">
        <f ca="1">OFFSET(pomoc!$AE$16,pomoc!AO$10,0)</f>
        <v>0</v>
      </c>
      <c r="AX370" s="25">
        <f ca="1">OFFSET(pomoc!$AE$16,pomoc!AP$10,0)</f>
        <v>0</v>
      </c>
      <c r="AY370" s="25">
        <f ca="1">OFFSET(pomoc!$AE$16,pomoc!AQ$10,0)</f>
        <v>0</v>
      </c>
      <c r="AZ370" s="25">
        <f ca="1">OFFSET(pomoc!$AE$16,pomoc!AR$10,0)</f>
        <v>0</v>
      </c>
      <c r="BA370" s="25">
        <f ca="1">OFFSET(pomoc!$AE$16,pomoc!AS$10,0)</f>
        <v>0</v>
      </c>
      <c r="BB370" s="25">
        <f ca="1">OFFSET(pomoc!$AE$16,pomoc!AT$10,0)</f>
        <v>0</v>
      </c>
      <c r="BC370" s="25">
        <f ca="1">OFFSET(pomoc!$AE$16,pomoc!AU$10,0)</f>
        <v>0</v>
      </c>
      <c r="BD370" s="25">
        <f ca="1">OFFSET(pomoc!$AE$16,pomoc!AV$10,0)</f>
        <v>0</v>
      </c>
      <c r="BE370" s="25">
        <f ca="1">OFFSET(pomoc!$AE$16,pomoc!AW$10,0)</f>
        <v>0</v>
      </c>
      <c r="BF370" s="25">
        <f ca="1">OFFSET(pomoc!$AE$16,pomoc!AX$10,0)</f>
        <v>0</v>
      </c>
      <c r="BG370" s="25">
        <f ca="1">OFFSET(pomoc!$AE$16,pomoc!AY$10,0)</f>
        <v>0</v>
      </c>
      <c r="BH370" s="25">
        <f ca="1">OFFSET(pomoc!$AE$16,pomoc!AZ$10,0)</f>
        <v>0</v>
      </c>
      <c r="BI370" s="25">
        <f ca="1">OFFSET(pomoc!$AE$16,pomoc!BA$10,0)</f>
        <v>0</v>
      </c>
      <c r="BJ370" s="25">
        <f ca="1">OFFSET(pomoc!$AE$16,pomoc!BB$10,0)</f>
        <v>0</v>
      </c>
      <c r="BK370" s="25">
        <f ca="1">OFFSET(pomoc!$AE$16,pomoc!BC$10,0)</f>
        <v>0</v>
      </c>
      <c r="BL370" s="25">
        <f ca="1">OFFSET(pomoc!$AE$16,pomoc!BD$10,0)</f>
        <v>0</v>
      </c>
      <c r="BM370" s="25">
        <f ca="1">OFFSET(pomoc!$AE$16,pomoc!BE$10,0)</f>
        <v>0</v>
      </c>
      <c r="BN370" s="25">
        <f ca="1">OFFSET(pomoc!$AE$16,pomoc!BF$10,0)</f>
        <v>0</v>
      </c>
      <c r="BO370" s="25">
        <f ca="1">OFFSET(pomoc!$AE$16,pomoc!BG$10,0)</f>
        <v>0</v>
      </c>
      <c r="BP370" s="25">
        <f ca="1">OFFSET(pomoc!$AE$16,pomoc!BH$10,0)</f>
        <v>0</v>
      </c>
      <c r="BQ370" s="25">
        <f ca="1">OFFSET(pomoc!$AE$16,pomoc!BI$10,0)</f>
        <v>0</v>
      </c>
      <c r="BR370" s="25">
        <f ca="1">OFFSET(pomoc!$AE$16,pomoc!BJ$10,0)</f>
        <v>0</v>
      </c>
      <c r="BS370" s="25">
        <f ca="1">OFFSET(pomoc!$AE$16,pomoc!BK$10,0)</f>
        <v>0</v>
      </c>
      <c r="BT370" s="25">
        <f ca="1">OFFSET(pomoc!$AE$16,pomoc!BL$10,0)</f>
        <v>0</v>
      </c>
      <c r="BV370" s="32">
        <f ca="1">SUM(J370:BT370)</f>
        <v>0</v>
      </c>
      <c r="BY370" s="32">
        <f ca="1">BV370</f>
        <v>0</v>
      </c>
    </row>
    <row r="371" spans="3:141" x14ac:dyDescent="0.2">
      <c r="C371" s="23">
        <v>4</v>
      </c>
      <c r="D371" s="189" t="s">
        <v>108</v>
      </c>
      <c r="E371" s="190"/>
      <c r="F371" s="190"/>
      <c r="G371" s="190"/>
      <c r="H371" s="190"/>
      <c r="I371" s="191"/>
      <c r="J371" s="33">
        <f ca="1">OFFSET(pomoc!$AE$17,pomoc!B$10,0)</f>
        <v>0</v>
      </c>
      <c r="K371" s="33">
        <f ca="1">OFFSET(pomoc!$AE$17,pomoc!C$10,0)</f>
        <v>0</v>
      </c>
      <c r="L371" s="33">
        <f ca="1">OFFSET(pomoc!$AE$17,pomoc!D$10,0)</f>
        <v>0</v>
      </c>
      <c r="M371" s="33">
        <f ca="1">OFFSET(pomoc!$AE$17,pomoc!E$10,0)</f>
        <v>0</v>
      </c>
      <c r="N371" s="33">
        <f ca="1">OFFSET(pomoc!$AE$17,pomoc!F$10,0)</f>
        <v>0</v>
      </c>
      <c r="O371" s="33">
        <f ca="1">OFFSET(pomoc!$AE$17,pomoc!G$10,0)</f>
        <v>0</v>
      </c>
      <c r="P371" s="33">
        <f ca="1">OFFSET(pomoc!$AE$17,pomoc!H$10,0)</f>
        <v>0</v>
      </c>
      <c r="Q371" s="33">
        <f ca="1">OFFSET(pomoc!$AE$17,pomoc!I$10,0)</f>
        <v>0</v>
      </c>
      <c r="R371" s="33">
        <f ca="1">OFFSET(pomoc!$AE$17,pomoc!J$10,0)</f>
        <v>0</v>
      </c>
      <c r="S371" s="33">
        <f ca="1">OFFSET(pomoc!$AE$17,pomoc!K$10,0)</f>
        <v>0</v>
      </c>
      <c r="T371" s="33">
        <f ca="1">OFFSET(pomoc!$AE$17,pomoc!L$10,0)</f>
        <v>0</v>
      </c>
      <c r="U371" s="33">
        <f ca="1">OFFSET(pomoc!$AE$17,pomoc!M$10,0)</f>
        <v>0</v>
      </c>
      <c r="V371" s="33">
        <f ca="1">OFFSET(pomoc!$AE$17,pomoc!N$10,0)</f>
        <v>0</v>
      </c>
      <c r="W371" s="33">
        <f ca="1">OFFSET(pomoc!$AE$17,pomoc!O$10,0)</f>
        <v>0</v>
      </c>
      <c r="X371" s="33">
        <f ca="1">OFFSET(pomoc!$AE$17,pomoc!P$10,0)</f>
        <v>0</v>
      </c>
      <c r="Y371" s="33">
        <f ca="1">OFFSET(pomoc!$AE$17,pomoc!Q$10,0)</f>
        <v>0</v>
      </c>
      <c r="Z371" s="33">
        <f ca="1">OFFSET(pomoc!$AE$17,pomoc!R$10,0)</f>
        <v>0</v>
      </c>
      <c r="AA371" s="33">
        <f ca="1">OFFSET(pomoc!$AE$17,pomoc!S$10,0)</f>
        <v>0</v>
      </c>
      <c r="AB371" s="33">
        <f ca="1">OFFSET(pomoc!$AE$17,pomoc!T$10,0)</f>
        <v>0</v>
      </c>
      <c r="AC371" s="33">
        <f ca="1">OFFSET(pomoc!$AE$17,pomoc!U$10,0)</f>
        <v>0</v>
      </c>
      <c r="AD371" s="33">
        <f ca="1">OFFSET(pomoc!$AE$17,pomoc!V$10,0)</f>
        <v>0</v>
      </c>
      <c r="AE371" s="33">
        <f ca="1">OFFSET(pomoc!$AE$17,pomoc!W$10,0)</f>
        <v>0</v>
      </c>
      <c r="AF371" s="33">
        <f ca="1">OFFSET(pomoc!$AE$17,pomoc!X$10,0)</f>
        <v>0</v>
      </c>
      <c r="AG371" s="33">
        <f ca="1">OFFSET(pomoc!$AE$17,pomoc!Y$10,0)</f>
        <v>0</v>
      </c>
      <c r="AH371" s="33">
        <f ca="1">OFFSET(pomoc!$AE$17,pomoc!Z$10,0)</f>
        <v>0</v>
      </c>
      <c r="AI371" s="33">
        <f ca="1">OFFSET(pomoc!$AE$17,pomoc!AA$10,0)</f>
        <v>0</v>
      </c>
      <c r="AJ371" s="33">
        <f ca="1">OFFSET(pomoc!$AE$17,pomoc!AB$10,0)</f>
        <v>0</v>
      </c>
      <c r="AK371" s="33">
        <f ca="1">OFFSET(pomoc!$AE$17,pomoc!AC$10,0)</f>
        <v>0</v>
      </c>
      <c r="AL371" s="33">
        <f ca="1">OFFSET(pomoc!$AE$17,pomoc!AD$10,0)</f>
        <v>0</v>
      </c>
      <c r="AM371" s="33">
        <f ca="1">OFFSET(pomoc!$AE$17,pomoc!AE$10,0)</f>
        <v>0</v>
      </c>
      <c r="AN371" s="33">
        <f ca="1">OFFSET(pomoc!$AE$17,pomoc!AF$10,0)</f>
        <v>0</v>
      </c>
      <c r="AO371" s="33">
        <f ca="1">OFFSET(pomoc!$AE$17,pomoc!AG$10,0)</f>
        <v>0</v>
      </c>
      <c r="AP371" s="33">
        <f ca="1">OFFSET(pomoc!$AE$17,pomoc!AH$10,0)</f>
        <v>0</v>
      </c>
      <c r="AQ371" s="33">
        <f ca="1">OFFSET(pomoc!$AE$17,pomoc!AI$10,0)</f>
        <v>0</v>
      </c>
      <c r="AR371" s="33">
        <f ca="1">OFFSET(pomoc!$AE$17,pomoc!AJ$10,0)</f>
        <v>0</v>
      </c>
      <c r="AS371" s="33">
        <f ca="1">OFFSET(pomoc!$AE$17,pomoc!AK$10,0)</f>
        <v>0</v>
      </c>
      <c r="AT371" s="33">
        <f ca="1">OFFSET(pomoc!$AE$17,pomoc!AL$10,0)</f>
        <v>0</v>
      </c>
      <c r="AU371" s="33">
        <f ca="1">OFFSET(pomoc!$AE$17,pomoc!AM$10,0)</f>
        <v>0</v>
      </c>
      <c r="AV371" s="33">
        <f ca="1">OFFSET(pomoc!$AE$17,pomoc!AN$10,0)</f>
        <v>0</v>
      </c>
      <c r="AW371" s="33">
        <f ca="1">OFFSET(pomoc!$AE$17,pomoc!AO$10,0)</f>
        <v>0</v>
      </c>
      <c r="AX371" s="33">
        <f ca="1">OFFSET(pomoc!$AE$17,pomoc!AP$10,0)</f>
        <v>0</v>
      </c>
      <c r="AY371" s="33">
        <f ca="1">OFFSET(pomoc!$AE$17,pomoc!AQ$10,0)</f>
        <v>0</v>
      </c>
      <c r="AZ371" s="33">
        <f ca="1">OFFSET(pomoc!$AE$17,pomoc!AR$10,0)</f>
        <v>0</v>
      </c>
      <c r="BA371" s="33">
        <f ca="1">OFFSET(pomoc!$AE$17,pomoc!AS$10,0)</f>
        <v>0</v>
      </c>
      <c r="BB371" s="33">
        <f ca="1">OFFSET(pomoc!$AE$17,pomoc!AT$10,0)</f>
        <v>0</v>
      </c>
      <c r="BC371" s="33">
        <f ca="1">OFFSET(pomoc!$AE$17,pomoc!AU$10,0)</f>
        <v>0</v>
      </c>
      <c r="BD371" s="33">
        <f ca="1">OFFSET(pomoc!$AE$17,pomoc!AV$10,0)</f>
        <v>0</v>
      </c>
      <c r="BE371" s="33">
        <f ca="1">OFFSET(pomoc!$AE$17,pomoc!AW$10,0)</f>
        <v>0</v>
      </c>
      <c r="BF371" s="33">
        <f ca="1">OFFSET(pomoc!$AE$17,pomoc!AX$10,0)</f>
        <v>0</v>
      </c>
      <c r="BG371" s="33">
        <f ca="1">OFFSET(pomoc!$AE$17,pomoc!AY$10,0)</f>
        <v>0</v>
      </c>
      <c r="BH371" s="33">
        <f ca="1">OFFSET(pomoc!$AE$17,pomoc!AZ$10,0)</f>
        <v>0</v>
      </c>
      <c r="BI371" s="33">
        <f ca="1">OFFSET(pomoc!$AE$17,pomoc!BA$10,0)</f>
        <v>0</v>
      </c>
      <c r="BJ371" s="33">
        <f ca="1">OFFSET(pomoc!$AE$17,pomoc!BB$10,0)</f>
        <v>0</v>
      </c>
      <c r="BK371" s="33">
        <f ca="1">OFFSET(pomoc!$AE$17,pomoc!BC$10,0)</f>
        <v>0</v>
      </c>
      <c r="BL371" s="33">
        <f ca="1">OFFSET(pomoc!$AE$17,pomoc!BD$10,0)</f>
        <v>0</v>
      </c>
      <c r="BM371" s="33">
        <f ca="1">OFFSET(pomoc!$AE$17,pomoc!BE$10,0)</f>
        <v>0</v>
      </c>
      <c r="BN371" s="33">
        <f ca="1">OFFSET(pomoc!$AE$17,pomoc!BF$10,0)</f>
        <v>0</v>
      </c>
      <c r="BO371" s="33">
        <f ca="1">OFFSET(pomoc!$AE$17,pomoc!BG$10,0)</f>
        <v>0</v>
      </c>
      <c r="BP371" s="33">
        <f ca="1">OFFSET(pomoc!$AE$17,pomoc!BH$10,0)</f>
        <v>0</v>
      </c>
      <c r="BQ371" s="33">
        <f ca="1">OFFSET(pomoc!$AE$17,pomoc!BI$10,0)</f>
        <v>0</v>
      </c>
      <c r="BR371" s="33">
        <f ca="1">OFFSET(pomoc!$AE$17,pomoc!BJ$10,0)</f>
        <v>0</v>
      </c>
      <c r="BS371" s="33">
        <f ca="1">OFFSET(pomoc!$AE$17,pomoc!BK$10,0)</f>
        <v>0</v>
      </c>
      <c r="BT371" s="33">
        <f ca="1">OFFSET(pomoc!$AE$17,pomoc!BL$10,0)</f>
        <v>0</v>
      </c>
    </row>
    <row r="372" spans="3:141" x14ac:dyDescent="0.2">
      <c r="C372" s="23">
        <v>5</v>
      </c>
      <c r="D372" s="189" t="s">
        <v>122</v>
      </c>
      <c r="E372" s="190"/>
      <c r="F372" s="190"/>
      <c r="G372" s="190"/>
      <c r="H372" s="190"/>
      <c r="I372" s="191"/>
      <c r="J372" s="21" t="str">
        <f t="shared" ref="J372:AO372" ca="1" si="181">IF(ISTEXT(J365),IF($BV368=0,0,CA368/$BV368),"")</f>
        <v/>
      </c>
      <c r="K372" s="21" t="str">
        <f t="shared" ca="1" si="181"/>
        <v/>
      </c>
      <c r="L372" s="21" t="str">
        <f t="shared" ca="1" si="181"/>
        <v/>
      </c>
      <c r="M372" s="21" t="str">
        <f t="shared" ca="1" si="181"/>
        <v/>
      </c>
      <c r="N372" s="21" t="str">
        <f t="shared" ca="1" si="181"/>
        <v/>
      </c>
      <c r="O372" s="21" t="str">
        <f t="shared" ca="1" si="181"/>
        <v/>
      </c>
      <c r="P372" s="21" t="str">
        <f t="shared" ca="1" si="181"/>
        <v/>
      </c>
      <c r="Q372" s="21" t="str">
        <f t="shared" ca="1" si="181"/>
        <v/>
      </c>
      <c r="R372" s="21" t="str">
        <f t="shared" ca="1" si="181"/>
        <v/>
      </c>
      <c r="S372" s="21" t="str">
        <f t="shared" ca="1" si="181"/>
        <v/>
      </c>
      <c r="T372" s="21" t="str">
        <f t="shared" ca="1" si="181"/>
        <v/>
      </c>
      <c r="U372" s="21" t="str">
        <f t="shared" ca="1" si="181"/>
        <v/>
      </c>
      <c r="V372" s="21" t="str">
        <f t="shared" ca="1" si="181"/>
        <v/>
      </c>
      <c r="W372" s="21" t="str">
        <f t="shared" ca="1" si="181"/>
        <v/>
      </c>
      <c r="X372" s="21" t="str">
        <f t="shared" ca="1" si="181"/>
        <v/>
      </c>
      <c r="Y372" s="21" t="str">
        <f t="shared" ca="1" si="181"/>
        <v/>
      </c>
      <c r="Z372" s="21" t="str">
        <f t="shared" ca="1" si="181"/>
        <v/>
      </c>
      <c r="AA372" s="21" t="str">
        <f t="shared" ca="1" si="181"/>
        <v/>
      </c>
      <c r="AB372" s="21" t="str">
        <f t="shared" ca="1" si="181"/>
        <v/>
      </c>
      <c r="AC372" s="21" t="str">
        <f t="shared" ca="1" si="181"/>
        <v/>
      </c>
      <c r="AD372" s="21" t="str">
        <f t="shared" ca="1" si="181"/>
        <v/>
      </c>
      <c r="AE372" s="21" t="str">
        <f t="shared" ca="1" si="181"/>
        <v/>
      </c>
      <c r="AF372" s="21" t="str">
        <f t="shared" ca="1" si="181"/>
        <v/>
      </c>
      <c r="AG372" s="21" t="str">
        <f t="shared" ca="1" si="181"/>
        <v/>
      </c>
      <c r="AH372" s="21" t="str">
        <f t="shared" ca="1" si="181"/>
        <v/>
      </c>
      <c r="AI372" s="21" t="str">
        <f t="shared" ca="1" si="181"/>
        <v/>
      </c>
      <c r="AJ372" s="21" t="str">
        <f t="shared" ca="1" si="181"/>
        <v/>
      </c>
      <c r="AK372" s="21" t="str">
        <f t="shared" ca="1" si="181"/>
        <v/>
      </c>
      <c r="AL372" s="21" t="str">
        <f t="shared" ca="1" si="181"/>
        <v/>
      </c>
      <c r="AM372" s="21" t="str">
        <f t="shared" ca="1" si="181"/>
        <v/>
      </c>
      <c r="AN372" s="21" t="str">
        <f t="shared" ca="1" si="181"/>
        <v/>
      </c>
      <c r="AO372" s="21" t="str">
        <f t="shared" ca="1" si="181"/>
        <v/>
      </c>
      <c r="AP372" s="21" t="str">
        <f t="shared" ref="AP372:BT372" ca="1" si="182">IF(ISTEXT(AP365),IF($BV368=0,0,DG368/$BV368),"")</f>
        <v/>
      </c>
      <c r="AQ372" s="21" t="str">
        <f t="shared" ca="1" si="182"/>
        <v/>
      </c>
      <c r="AR372" s="21" t="str">
        <f t="shared" ca="1" si="182"/>
        <v/>
      </c>
      <c r="AS372" s="21" t="str">
        <f t="shared" ca="1" si="182"/>
        <v/>
      </c>
      <c r="AT372" s="21" t="str">
        <f t="shared" ca="1" si="182"/>
        <v/>
      </c>
      <c r="AU372" s="21" t="str">
        <f t="shared" ca="1" si="182"/>
        <v/>
      </c>
      <c r="AV372" s="21" t="str">
        <f t="shared" ca="1" si="182"/>
        <v/>
      </c>
      <c r="AW372" s="21" t="str">
        <f t="shared" ca="1" si="182"/>
        <v/>
      </c>
      <c r="AX372" s="21" t="str">
        <f t="shared" ca="1" si="182"/>
        <v/>
      </c>
      <c r="AY372" s="21" t="str">
        <f t="shared" ca="1" si="182"/>
        <v/>
      </c>
      <c r="AZ372" s="21" t="str">
        <f t="shared" ca="1" si="182"/>
        <v/>
      </c>
      <c r="BA372" s="21" t="str">
        <f t="shared" ca="1" si="182"/>
        <v/>
      </c>
      <c r="BB372" s="21" t="str">
        <f t="shared" ca="1" si="182"/>
        <v/>
      </c>
      <c r="BC372" s="21" t="str">
        <f t="shared" ca="1" si="182"/>
        <v/>
      </c>
      <c r="BD372" s="21" t="str">
        <f t="shared" ca="1" si="182"/>
        <v/>
      </c>
      <c r="BE372" s="21" t="str">
        <f t="shared" ca="1" si="182"/>
        <v/>
      </c>
      <c r="BF372" s="21" t="str">
        <f t="shared" ca="1" si="182"/>
        <v/>
      </c>
      <c r="BG372" s="21" t="str">
        <f t="shared" ca="1" si="182"/>
        <v/>
      </c>
      <c r="BH372" s="21" t="str">
        <f t="shared" ca="1" si="182"/>
        <v/>
      </c>
      <c r="BI372" s="21" t="str">
        <f t="shared" ca="1" si="182"/>
        <v/>
      </c>
      <c r="BJ372" s="21" t="str">
        <f t="shared" ca="1" si="182"/>
        <v/>
      </c>
      <c r="BK372" s="21" t="str">
        <f t="shared" ca="1" si="182"/>
        <v/>
      </c>
      <c r="BL372" s="21" t="str">
        <f t="shared" ca="1" si="182"/>
        <v/>
      </c>
      <c r="BM372" s="21" t="str">
        <f t="shared" ca="1" si="182"/>
        <v/>
      </c>
      <c r="BN372" s="21" t="str">
        <f t="shared" ca="1" si="182"/>
        <v/>
      </c>
      <c r="BO372" s="21" t="str">
        <f t="shared" ca="1" si="182"/>
        <v/>
      </c>
      <c r="BP372" s="21" t="str">
        <f t="shared" ca="1" si="182"/>
        <v/>
      </c>
      <c r="BQ372" s="21" t="str">
        <f t="shared" ca="1" si="182"/>
        <v/>
      </c>
      <c r="BR372" s="21" t="str">
        <f t="shared" ca="1" si="182"/>
        <v/>
      </c>
      <c r="BS372" s="21" t="str">
        <f t="shared" ca="1" si="182"/>
        <v/>
      </c>
      <c r="BT372" s="21" t="str">
        <f t="shared" ca="1" si="182"/>
        <v/>
      </c>
    </row>
    <row r="373" spans="3:141" x14ac:dyDescent="0.2">
      <c r="C373" s="23">
        <v>6</v>
      </c>
      <c r="D373" s="189" t="s">
        <v>20</v>
      </c>
      <c r="E373" s="190"/>
      <c r="F373" s="190"/>
      <c r="G373" s="190"/>
      <c r="H373" s="190"/>
      <c r="I373" s="191"/>
      <c r="J373" s="41" t="str">
        <f ca="1">IF(ISNUMBER(J372),J372*jst!#REF!,"")</f>
        <v/>
      </c>
      <c r="K373" s="41" t="str">
        <f ca="1">IF(ISNUMBER(K372),K372*jst!#REF!,"")</f>
        <v/>
      </c>
      <c r="L373" s="41" t="str">
        <f ca="1">IF(ISNUMBER(L372),L372*jst!#REF!,"")</f>
        <v/>
      </c>
      <c r="M373" s="41" t="str">
        <f ca="1">IF(ISNUMBER(M372),M372*jst!#REF!,"")</f>
        <v/>
      </c>
      <c r="N373" s="41" t="str">
        <f ca="1">IF(ISNUMBER(N372),N372*jst!#REF!,"")</f>
        <v/>
      </c>
      <c r="O373" s="41" t="str">
        <f ca="1">IF(ISNUMBER(O372),O372*jst!#REF!,"")</f>
        <v/>
      </c>
      <c r="P373" s="41" t="str">
        <f ca="1">IF(ISNUMBER(P372),P372*jst!#REF!,"")</f>
        <v/>
      </c>
      <c r="Q373" s="41" t="str">
        <f ca="1">IF(ISNUMBER(Q372),Q372*jst!#REF!,"")</f>
        <v/>
      </c>
      <c r="R373" s="41" t="str">
        <f ca="1">IF(ISNUMBER(R372),R372*jst!#REF!,"")</f>
        <v/>
      </c>
      <c r="S373" s="41" t="str">
        <f ca="1">IF(ISNUMBER(S372),S372*jst!#REF!,"")</f>
        <v/>
      </c>
      <c r="T373" s="41" t="str">
        <f ca="1">IF(ISNUMBER(T372),T372*jst!#REF!,"")</f>
        <v/>
      </c>
      <c r="U373" s="41" t="str">
        <f ca="1">IF(ISNUMBER(U372),U372*jst!#REF!,"")</f>
        <v/>
      </c>
      <c r="V373" s="41" t="str">
        <f ca="1">IF(ISNUMBER(V372),V372*jst!#REF!,"")</f>
        <v/>
      </c>
      <c r="W373" s="41" t="str">
        <f ca="1">IF(ISNUMBER(W372),W372*jst!#REF!,"")</f>
        <v/>
      </c>
      <c r="X373" s="41" t="str">
        <f ca="1">IF(ISNUMBER(X372),X372*jst!#REF!,"")</f>
        <v/>
      </c>
      <c r="Y373" s="41" t="str">
        <f ca="1">IF(ISNUMBER(Y372),Y372*jst!#REF!,"")</f>
        <v/>
      </c>
      <c r="Z373" s="41" t="str">
        <f ca="1">IF(ISNUMBER(Z372),Z372*jst!#REF!,"")</f>
        <v/>
      </c>
      <c r="AA373" s="41" t="str">
        <f ca="1">IF(ISNUMBER(AA372),AA372*jst!#REF!,"")</f>
        <v/>
      </c>
      <c r="AB373" s="41" t="str">
        <f ca="1">IF(ISNUMBER(AB372),AB372*jst!#REF!,"")</f>
        <v/>
      </c>
      <c r="AC373" s="41" t="str">
        <f ca="1">IF(ISNUMBER(AC372),AC372*jst!#REF!,"")</f>
        <v/>
      </c>
      <c r="AD373" s="41" t="str">
        <f ca="1">IF(ISNUMBER(AD372),AD372*jst!#REF!,"")</f>
        <v/>
      </c>
      <c r="AE373" s="41" t="str">
        <f ca="1">IF(ISNUMBER(AE372),AE372*jst!#REF!,"")</f>
        <v/>
      </c>
      <c r="AF373" s="41" t="str">
        <f ca="1">IF(ISNUMBER(AF372),AF372*jst!#REF!,"")</f>
        <v/>
      </c>
      <c r="AG373" s="41" t="str">
        <f ca="1">IF(ISNUMBER(AG372),AG372*jst!#REF!,"")</f>
        <v/>
      </c>
      <c r="AH373" s="41" t="str">
        <f ca="1">IF(ISNUMBER(AH372),AH372*jst!#REF!,"")</f>
        <v/>
      </c>
      <c r="AI373" s="41" t="str">
        <f ca="1">IF(ISNUMBER(AI372),AI372*jst!#REF!,"")</f>
        <v/>
      </c>
      <c r="AJ373" s="41" t="str">
        <f ca="1">IF(ISNUMBER(AJ372),AJ372*jst!#REF!,"")</f>
        <v/>
      </c>
      <c r="AK373" s="41" t="str">
        <f ca="1">IF(ISNUMBER(AK372),AK372*jst!#REF!,"")</f>
        <v/>
      </c>
      <c r="AL373" s="41" t="str">
        <f ca="1">IF(ISNUMBER(AL372),AL372*jst!#REF!,"")</f>
        <v/>
      </c>
      <c r="AM373" s="41" t="str">
        <f ca="1">IF(ISNUMBER(AM372),AM372*jst!#REF!,"")</f>
        <v/>
      </c>
      <c r="AN373" s="41" t="str">
        <f ca="1">IF(ISNUMBER(AN372),AN372*jst!#REF!,"")</f>
        <v/>
      </c>
      <c r="AO373" s="41" t="str">
        <f ca="1">IF(ISNUMBER(AO372),AO372*jst!#REF!,"")</f>
        <v/>
      </c>
      <c r="AP373" s="41" t="str">
        <f ca="1">IF(ISNUMBER(AP372),AP372*jst!#REF!,"")</f>
        <v/>
      </c>
      <c r="AQ373" s="41" t="str">
        <f ca="1">IF(ISNUMBER(AQ372),AQ372*jst!#REF!,"")</f>
        <v/>
      </c>
      <c r="AR373" s="41" t="str">
        <f ca="1">IF(ISNUMBER(AR372),AR372*jst!#REF!,"")</f>
        <v/>
      </c>
      <c r="AS373" s="41" t="str">
        <f ca="1">IF(ISNUMBER(AS372),AS372*jst!#REF!,"")</f>
        <v/>
      </c>
      <c r="AT373" s="41" t="str">
        <f ca="1">IF(ISNUMBER(AT372),AT372*jst!#REF!,"")</f>
        <v/>
      </c>
      <c r="AU373" s="41" t="str">
        <f ca="1">IF(ISNUMBER(AU372),AU372*jst!#REF!,"")</f>
        <v/>
      </c>
      <c r="AV373" s="41" t="str">
        <f ca="1">IF(ISNUMBER(AV372),AV372*jst!#REF!,"")</f>
        <v/>
      </c>
      <c r="AW373" s="41" t="str">
        <f ca="1">IF(ISNUMBER(AW372),AW372*jst!#REF!,"")</f>
        <v/>
      </c>
      <c r="AX373" s="41" t="str">
        <f ca="1">IF(ISNUMBER(AX372),AX372*jst!#REF!,"")</f>
        <v/>
      </c>
      <c r="AY373" s="41" t="str">
        <f ca="1">IF(ISNUMBER(AY372),AY372*jst!#REF!,"")</f>
        <v/>
      </c>
      <c r="AZ373" s="41" t="str">
        <f ca="1">IF(ISNUMBER(AZ372),AZ372*jst!#REF!,"")</f>
        <v/>
      </c>
      <c r="BA373" s="41" t="str">
        <f ca="1">IF(ISNUMBER(BA372),BA372*jst!#REF!,"")</f>
        <v/>
      </c>
      <c r="BB373" s="41" t="str">
        <f ca="1">IF(ISNUMBER(BB372),BB372*jst!#REF!,"")</f>
        <v/>
      </c>
      <c r="BC373" s="41" t="str">
        <f ca="1">IF(ISNUMBER(BC372),BC372*jst!#REF!,"")</f>
        <v/>
      </c>
      <c r="BD373" s="41" t="str">
        <f ca="1">IF(ISNUMBER(BD372),BD372*jst!#REF!,"")</f>
        <v/>
      </c>
      <c r="BE373" s="41" t="str">
        <f ca="1">IF(ISNUMBER(BE372),BE372*jst!#REF!,"")</f>
        <v/>
      </c>
      <c r="BF373" s="41" t="str">
        <f ca="1">IF(ISNUMBER(BF372),BF372*jst!#REF!,"")</f>
        <v/>
      </c>
      <c r="BG373" s="41" t="str">
        <f ca="1">IF(ISNUMBER(BG372),BG372*jst!#REF!,"")</f>
        <v/>
      </c>
      <c r="BH373" s="41" t="str">
        <f ca="1">IF(ISNUMBER(BH372),BH372*jst!#REF!,"")</f>
        <v/>
      </c>
      <c r="BI373" s="41" t="str">
        <f ca="1">IF(ISNUMBER(BI372),BI372*jst!#REF!,"")</f>
        <v/>
      </c>
      <c r="BJ373" s="41" t="str">
        <f ca="1">IF(ISNUMBER(BJ372),BJ372*jst!#REF!,"")</f>
        <v/>
      </c>
      <c r="BK373" s="41" t="str">
        <f ca="1">IF(ISNUMBER(BK372),BK372*jst!#REF!,"")</f>
        <v/>
      </c>
      <c r="BL373" s="41" t="str">
        <f ca="1">IF(ISNUMBER(BL372),BL372*jst!#REF!,"")</f>
        <v/>
      </c>
      <c r="BM373" s="41" t="str">
        <f ca="1">IF(ISNUMBER(BM372),BM372*jst!#REF!,"")</f>
        <v/>
      </c>
      <c r="BN373" s="41" t="str">
        <f ca="1">IF(ISNUMBER(BN372),BN372*jst!#REF!,"")</f>
        <v/>
      </c>
      <c r="BO373" s="41" t="str">
        <f ca="1">IF(ISNUMBER(BO372),BO372*jst!#REF!,"")</f>
        <v/>
      </c>
      <c r="BP373" s="41" t="str">
        <f ca="1">IF(ISNUMBER(BP372),BP372*jst!#REF!,"")</f>
        <v/>
      </c>
      <c r="BQ373" s="41" t="str">
        <f ca="1">IF(ISNUMBER(BQ372),BQ372*jst!#REF!,"")</f>
        <v/>
      </c>
      <c r="BR373" s="41" t="str">
        <f ca="1">IF(ISNUMBER(BR372),BR372*jst!#REF!,"")</f>
        <v/>
      </c>
      <c r="BS373" s="41" t="str">
        <f ca="1">IF(ISNUMBER(BS372),BS372*jst!#REF!,"")</f>
        <v/>
      </c>
      <c r="BT373" s="41" t="str">
        <f ca="1">IF(ISNUMBER(BT372),BT372*jst!#REF!,"")</f>
        <v/>
      </c>
    </row>
    <row r="374" spans="3:141" ht="13.5" thickBot="1" x14ac:dyDescent="0.25">
      <c r="C374" s="23">
        <v>7</v>
      </c>
      <c r="D374" s="171" t="s">
        <v>19</v>
      </c>
      <c r="E374" s="172"/>
      <c r="F374" s="172"/>
      <c r="G374" s="172"/>
      <c r="H374" s="172"/>
      <c r="I374" s="173"/>
      <c r="J374" s="48" t="str">
        <f t="shared" ref="J374:AO374" ca="1" si="183">IF(ISNUMBER(J373),J373*12,"")</f>
        <v/>
      </c>
      <c r="K374" s="48" t="str">
        <f t="shared" ca="1" si="183"/>
        <v/>
      </c>
      <c r="L374" s="48" t="str">
        <f t="shared" ca="1" si="183"/>
        <v/>
      </c>
      <c r="M374" s="48" t="str">
        <f t="shared" ca="1" si="183"/>
        <v/>
      </c>
      <c r="N374" s="48" t="str">
        <f t="shared" ca="1" si="183"/>
        <v/>
      </c>
      <c r="O374" s="48" t="str">
        <f t="shared" ca="1" si="183"/>
        <v/>
      </c>
      <c r="P374" s="48" t="str">
        <f t="shared" ca="1" si="183"/>
        <v/>
      </c>
      <c r="Q374" s="48" t="str">
        <f t="shared" ca="1" si="183"/>
        <v/>
      </c>
      <c r="R374" s="48" t="str">
        <f t="shared" ca="1" si="183"/>
        <v/>
      </c>
      <c r="S374" s="48" t="str">
        <f t="shared" ca="1" si="183"/>
        <v/>
      </c>
      <c r="T374" s="48" t="str">
        <f t="shared" ca="1" si="183"/>
        <v/>
      </c>
      <c r="U374" s="48" t="str">
        <f t="shared" ca="1" si="183"/>
        <v/>
      </c>
      <c r="V374" s="48" t="str">
        <f t="shared" ca="1" si="183"/>
        <v/>
      </c>
      <c r="W374" s="48" t="str">
        <f t="shared" ca="1" si="183"/>
        <v/>
      </c>
      <c r="X374" s="48" t="str">
        <f t="shared" ca="1" si="183"/>
        <v/>
      </c>
      <c r="Y374" s="48" t="str">
        <f t="shared" ca="1" si="183"/>
        <v/>
      </c>
      <c r="Z374" s="48" t="str">
        <f t="shared" ca="1" si="183"/>
        <v/>
      </c>
      <c r="AA374" s="48" t="str">
        <f t="shared" ca="1" si="183"/>
        <v/>
      </c>
      <c r="AB374" s="48" t="str">
        <f t="shared" ca="1" si="183"/>
        <v/>
      </c>
      <c r="AC374" s="48" t="str">
        <f t="shared" ca="1" si="183"/>
        <v/>
      </c>
      <c r="AD374" s="48" t="str">
        <f t="shared" ca="1" si="183"/>
        <v/>
      </c>
      <c r="AE374" s="48" t="str">
        <f t="shared" ca="1" si="183"/>
        <v/>
      </c>
      <c r="AF374" s="48" t="str">
        <f t="shared" ca="1" si="183"/>
        <v/>
      </c>
      <c r="AG374" s="48" t="str">
        <f t="shared" ca="1" si="183"/>
        <v/>
      </c>
      <c r="AH374" s="48" t="str">
        <f t="shared" ca="1" si="183"/>
        <v/>
      </c>
      <c r="AI374" s="48" t="str">
        <f t="shared" ca="1" si="183"/>
        <v/>
      </c>
      <c r="AJ374" s="48" t="str">
        <f t="shared" ca="1" si="183"/>
        <v/>
      </c>
      <c r="AK374" s="48" t="str">
        <f t="shared" ca="1" si="183"/>
        <v/>
      </c>
      <c r="AL374" s="48" t="str">
        <f t="shared" ca="1" si="183"/>
        <v/>
      </c>
      <c r="AM374" s="48" t="str">
        <f t="shared" ca="1" si="183"/>
        <v/>
      </c>
      <c r="AN374" s="48" t="str">
        <f t="shared" ca="1" si="183"/>
        <v/>
      </c>
      <c r="AO374" s="48" t="str">
        <f t="shared" ca="1" si="183"/>
        <v/>
      </c>
      <c r="AP374" s="48" t="str">
        <f t="shared" ref="AP374:BT374" ca="1" si="184">IF(ISNUMBER(AP373),AP373*12,"")</f>
        <v/>
      </c>
      <c r="AQ374" s="48" t="str">
        <f t="shared" ca="1" si="184"/>
        <v/>
      </c>
      <c r="AR374" s="48" t="str">
        <f t="shared" ca="1" si="184"/>
        <v/>
      </c>
      <c r="AS374" s="48" t="str">
        <f t="shared" ca="1" si="184"/>
        <v/>
      </c>
      <c r="AT374" s="48" t="str">
        <f t="shared" ca="1" si="184"/>
        <v/>
      </c>
      <c r="AU374" s="48" t="str">
        <f t="shared" ca="1" si="184"/>
        <v/>
      </c>
      <c r="AV374" s="48" t="str">
        <f t="shared" ca="1" si="184"/>
        <v/>
      </c>
      <c r="AW374" s="48" t="str">
        <f t="shared" ca="1" si="184"/>
        <v/>
      </c>
      <c r="AX374" s="48" t="str">
        <f t="shared" ca="1" si="184"/>
        <v/>
      </c>
      <c r="AY374" s="48" t="str">
        <f t="shared" ca="1" si="184"/>
        <v/>
      </c>
      <c r="AZ374" s="48" t="str">
        <f t="shared" ca="1" si="184"/>
        <v/>
      </c>
      <c r="BA374" s="48" t="str">
        <f t="shared" ca="1" si="184"/>
        <v/>
      </c>
      <c r="BB374" s="48" t="str">
        <f t="shared" ca="1" si="184"/>
        <v/>
      </c>
      <c r="BC374" s="48" t="str">
        <f t="shared" ca="1" si="184"/>
        <v/>
      </c>
      <c r="BD374" s="48" t="str">
        <f t="shared" ca="1" si="184"/>
        <v/>
      </c>
      <c r="BE374" s="48" t="str">
        <f t="shared" ca="1" si="184"/>
        <v/>
      </c>
      <c r="BF374" s="48" t="str">
        <f t="shared" ca="1" si="184"/>
        <v/>
      </c>
      <c r="BG374" s="48" t="str">
        <f t="shared" ca="1" si="184"/>
        <v/>
      </c>
      <c r="BH374" s="48" t="str">
        <f t="shared" ca="1" si="184"/>
        <v/>
      </c>
      <c r="BI374" s="48" t="str">
        <f t="shared" ca="1" si="184"/>
        <v/>
      </c>
      <c r="BJ374" s="48" t="str">
        <f t="shared" ca="1" si="184"/>
        <v/>
      </c>
      <c r="BK374" s="48" t="str">
        <f t="shared" ca="1" si="184"/>
        <v/>
      </c>
      <c r="BL374" s="48" t="str">
        <f t="shared" ca="1" si="184"/>
        <v/>
      </c>
      <c r="BM374" s="48" t="str">
        <f t="shared" ca="1" si="184"/>
        <v/>
      </c>
      <c r="BN374" s="48" t="str">
        <f t="shared" ca="1" si="184"/>
        <v/>
      </c>
      <c r="BO374" s="48" t="str">
        <f t="shared" ca="1" si="184"/>
        <v/>
      </c>
      <c r="BP374" s="48" t="str">
        <f t="shared" ca="1" si="184"/>
        <v/>
      </c>
      <c r="BQ374" s="48" t="str">
        <f t="shared" ca="1" si="184"/>
        <v/>
      </c>
      <c r="BR374" s="48" t="str">
        <f t="shared" ca="1" si="184"/>
        <v/>
      </c>
      <c r="BS374" s="48" t="str">
        <f t="shared" ca="1" si="184"/>
        <v/>
      </c>
      <c r="BT374" s="48" t="str">
        <f t="shared" ca="1" si="184"/>
        <v/>
      </c>
    </row>
    <row r="375" spans="3:141" ht="13.5" thickBot="1" x14ac:dyDescent="0.25"/>
    <row r="376" spans="3:141" ht="13.5" thickBot="1" x14ac:dyDescent="0.25">
      <c r="C376" s="174" t="s">
        <v>15</v>
      </c>
      <c r="D376" s="176" t="s">
        <v>18</v>
      </c>
      <c r="E376" s="177"/>
      <c r="F376" s="195" t="str">
        <f>pomoc!AF$6</f>
        <v/>
      </c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70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2"/>
    </row>
    <row r="377" spans="3:141" x14ac:dyDescent="0.2">
      <c r="C377" s="175"/>
      <c r="D377" s="178" t="s">
        <v>13</v>
      </c>
      <c r="E377" s="179"/>
      <c r="F377" s="196" t="str">
        <f>pomoc!AF$5</f>
        <v>p31</v>
      </c>
      <c r="G377" s="181"/>
      <c r="H377" s="178" t="s">
        <v>21</v>
      </c>
      <c r="I377" s="179"/>
      <c r="J377" s="28">
        <f ca="1">OFFSET(pomoc!$AF$12,pomoc!B$10,0)</f>
        <v>0</v>
      </c>
      <c r="K377" s="28">
        <f ca="1">OFFSET(pomoc!$AF$12,pomoc!C$10,0)</f>
        <v>0</v>
      </c>
      <c r="L377" s="28">
        <f ca="1">OFFSET(pomoc!$AF$12,pomoc!D$10,0)</f>
        <v>0</v>
      </c>
      <c r="M377" s="28">
        <f ca="1">OFFSET(pomoc!$AF$12,pomoc!E$10,0)</f>
        <v>0</v>
      </c>
      <c r="N377" s="28">
        <f ca="1">OFFSET(pomoc!$AF$12,pomoc!F$10,0)</f>
        <v>0</v>
      </c>
      <c r="O377" s="28">
        <f ca="1">OFFSET(pomoc!$AF$12,pomoc!G$10,0)</f>
        <v>0</v>
      </c>
      <c r="P377" s="28">
        <f ca="1">OFFSET(pomoc!$AF$12,pomoc!H$10,0)</f>
        <v>0</v>
      </c>
      <c r="Q377" s="28">
        <f ca="1">OFFSET(pomoc!$AF$12,pomoc!I$10,0)</f>
        <v>0</v>
      </c>
      <c r="R377" s="28">
        <f ca="1">OFFSET(pomoc!$AF$12,pomoc!J$10,0)</f>
        <v>0</v>
      </c>
      <c r="S377" s="28">
        <f ca="1">OFFSET(pomoc!$AF$12,pomoc!K$10,0)</f>
        <v>0</v>
      </c>
      <c r="T377" s="28">
        <f ca="1">OFFSET(pomoc!$AF$12,pomoc!L$10,0)</f>
        <v>0</v>
      </c>
      <c r="U377" s="28">
        <f ca="1">OFFSET(pomoc!$AF$12,pomoc!M$10,0)</f>
        <v>0</v>
      </c>
      <c r="V377" s="28">
        <f ca="1">OFFSET(pomoc!$AF$12,pomoc!N$10,0)</f>
        <v>0</v>
      </c>
      <c r="W377" s="28">
        <f ca="1">OFFSET(pomoc!$AF$12,pomoc!O$10,0)</f>
        <v>0</v>
      </c>
      <c r="X377" s="28">
        <f ca="1">OFFSET(pomoc!$AF$12,pomoc!P$10,0)</f>
        <v>0</v>
      </c>
      <c r="Y377" s="28">
        <f ca="1">OFFSET(pomoc!$AF$12,pomoc!Q$10,0)</f>
        <v>0</v>
      </c>
      <c r="Z377" s="28">
        <f ca="1">OFFSET(pomoc!$AF$12,pomoc!R$10,0)</f>
        <v>0</v>
      </c>
      <c r="AA377" s="28">
        <f ca="1">OFFSET(pomoc!$AF$12,pomoc!S$10,0)</f>
        <v>0</v>
      </c>
      <c r="AB377" s="28">
        <f ca="1">OFFSET(pomoc!$AF$12,pomoc!T$10,0)</f>
        <v>0</v>
      </c>
      <c r="AC377" s="28">
        <f ca="1">OFFSET(pomoc!$AF$12,pomoc!U$10,0)</f>
        <v>0</v>
      </c>
      <c r="AD377" s="28">
        <f ca="1">OFFSET(pomoc!$AF$12,pomoc!V$10,0)</f>
        <v>0</v>
      </c>
      <c r="AE377" s="28">
        <f ca="1">OFFSET(pomoc!$AF$12,pomoc!W$10,0)</f>
        <v>0</v>
      </c>
      <c r="AF377" s="28">
        <f ca="1">OFFSET(pomoc!$AF$12,pomoc!X$10,0)</f>
        <v>0</v>
      </c>
      <c r="AG377" s="28">
        <f ca="1">OFFSET(pomoc!$AF$12,pomoc!Y$10,0)</f>
        <v>0</v>
      </c>
      <c r="AH377" s="28">
        <f ca="1">OFFSET(pomoc!$AF$12,pomoc!Z$10,0)</f>
        <v>0</v>
      </c>
      <c r="AI377" s="28">
        <f ca="1">OFFSET(pomoc!$AF$12,pomoc!AA$10,0)</f>
        <v>0</v>
      </c>
      <c r="AJ377" s="28">
        <f ca="1">OFFSET(pomoc!$AF$12,pomoc!AB$10,0)</f>
        <v>0</v>
      </c>
      <c r="AK377" s="28">
        <f ca="1">OFFSET(pomoc!$AF$12,pomoc!AC$10,0)</f>
        <v>0</v>
      </c>
      <c r="AL377" s="28">
        <f ca="1">OFFSET(pomoc!$AF$12,pomoc!AD$10,0)</f>
        <v>0</v>
      </c>
      <c r="AM377" s="28">
        <f ca="1">OFFSET(pomoc!$AF$12,pomoc!AE$10,0)</f>
        <v>0</v>
      </c>
      <c r="AN377" s="28">
        <f ca="1">OFFSET(pomoc!$AF$12,pomoc!AF$10,0)</f>
        <v>0</v>
      </c>
      <c r="AO377" s="28">
        <f ca="1">OFFSET(pomoc!$AF$12,pomoc!AG$10,0)</f>
        <v>0</v>
      </c>
      <c r="AP377" s="28">
        <f ca="1">OFFSET(pomoc!$AF$12,pomoc!AH$10,0)</f>
        <v>0</v>
      </c>
      <c r="AQ377" s="28">
        <f ca="1">OFFSET(pomoc!$AF$12,pomoc!AI$10,0)</f>
        <v>0</v>
      </c>
      <c r="AR377" s="28">
        <f ca="1">OFFSET(pomoc!$AF$12,pomoc!AJ$10,0)</f>
        <v>0</v>
      </c>
      <c r="AS377" s="28">
        <f ca="1">OFFSET(pomoc!$AF$12,pomoc!AK$10,0)</f>
        <v>0</v>
      </c>
      <c r="AT377" s="28">
        <f ca="1">OFFSET(pomoc!$AF$12,pomoc!AL$10,0)</f>
        <v>0</v>
      </c>
      <c r="AU377" s="28">
        <f ca="1">OFFSET(pomoc!$AF$12,pomoc!AM$10,0)</f>
        <v>0</v>
      </c>
      <c r="AV377" s="28">
        <f ca="1">OFFSET(pomoc!$AF$12,pomoc!AN$10,0)</f>
        <v>0</v>
      </c>
      <c r="AW377" s="28">
        <f ca="1">OFFSET(pomoc!$AF$12,pomoc!AO$10,0)</f>
        <v>0</v>
      </c>
      <c r="AX377" s="28">
        <f ca="1">OFFSET(pomoc!$AF$12,pomoc!AP$10,0)</f>
        <v>0</v>
      </c>
      <c r="AY377" s="28">
        <f ca="1">OFFSET(pomoc!$AF$12,pomoc!AQ$10,0)</f>
        <v>0</v>
      </c>
      <c r="AZ377" s="28">
        <f ca="1">OFFSET(pomoc!$AF$12,pomoc!AR$10,0)</f>
        <v>0</v>
      </c>
      <c r="BA377" s="28">
        <f ca="1">OFFSET(pomoc!$AF$12,pomoc!AS$10,0)</f>
        <v>0</v>
      </c>
      <c r="BB377" s="28">
        <f ca="1">OFFSET(pomoc!$AF$12,pomoc!AT$10,0)</f>
        <v>0</v>
      </c>
      <c r="BC377" s="28">
        <f ca="1">OFFSET(pomoc!$AF$12,pomoc!AU$10,0)</f>
        <v>0</v>
      </c>
      <c r="BD377" s="28">
        <f ca="1">OFFSET(pomoc!$AF$12,pomoc!AV$10,0)</f>
        <v>0</v>
      </c>
      <c r="BE377" s="28">
        <f ca="1">OFFSET(pomoc!$AF$12,pomoc!AW$10,0)</f>
        <v>0</v>
      </c>
      <c r="BF377" s="28">
        <f ca="1">OFFSET(pomoc!$AF$12,pomoc!AX$10,0)</f>
        <v>0</v>
      </c>
      <c r="BG377" s="28">
        <f ca="1">OFFSET(pomoc!$AF$12,pomoc!AY$10,0)</f>
        <v>0</v>
      </c>
      <c r="BH377" s="28">
        <f ca="1">OFFSET(pomoc!$AF$12,pomoc!AZ$10,0)</f>
        <v>0</v>
      </c>
      <c r="BI377" s="28">
        <f ca="1">OFFSET(pomoc!$AF$12,pomoc!BA$10,0)</f>
        <v>0</v>
      </c>
      <c r="BJ377" s="28">
        <f ca="1">OFFSET(pomoc!$AF$12,pomoc!BB$10,0)</f>
        <v>0</v>
      </c>
      <c r="BK377" s="28">
        <f ca="1">OFFSET(pomoc!$AF$12,pomoc!BC$10,0)</f>
        <v>0</v>
      </c>
      <c r="BL377" s="28">
        <f ca="1">OFFSET(pomoc!$AF$12,pomoc!BD$10,0)</f>
        <v>0</v>
      </c>
      <c r="BM377" s="28">
        <f ca="1">OFFSET(pomoc!$AF$12,pomoc!BE$10,0)</f>
        <v>0</v>
      </c>
      <c r="BN377" s="28">
        <f ca="1">OFFSET(pomoc!$AF$12,pomoc!BF$10,0)</f>
        <v>0</v>
      </c>
      <c r="BO377" s="28">
        <f ca="1">OFFSET(pomoc!$AF$12,pomoc!BG$10,0)</f>
        <v>0</v>
      </c>
      <c r="BP377" s="28">
        <f ca="1">OFFSET(pomoc!$AF$12,pomoc!BH$10,0)</f>
        <v>0</v>
      </c>
      <c r="BQ377" s="28">
        <f ca="1">OFFSET(pomoc!$AF$12,pomoc!BI$10,0)</f>
        <v>0</v>
      </c>
      <c r="BR377" s="28">
        <f ca="1">OFFSET(pomoc!$AF$12,pomoc!BJ$10,0)</f>
        <v>0</v>
      </c>
      <c r="BS377" s="28">
        <f ca="1">OFFSET(pomoc!$AF$12,pomoc!BK$10,0)</f>
        <v>0</v>
      </c>
      <c r="BT377" s="28">
        <f ca="1">OFFSET(pomoc!$AF$12,pomoc!BL$10,0)</f>
        <v>0</v>
      </c>
    </row>
    <row r="378" spans="3:141" x14ac:dyDescent="0.2">
      <c r="C378" s="175"/>
      <c r="D378" s="162" t="s">
        <v>23</v>
      </c>
      <c r="E378" s="163"/>
      <c r="F378" s="163"/>
      <c r="G378" s="164"/>
      <c r="H378" s="182" t="s">
        <v>22</v>
      </c>
      <c r="I378" s="183"/>
      <c r="J378" s="20">
        <f ca="1">OFFSET(pomoc!$AF$13,pomoc!B$10,0)</f>
        <v>1</v>
      </c>
      <c r="K378" s="20">
        <f ca="1">OFFSET(pomoc!$AF$13,pomoc!C$10,0)</f>
        <v>1</v>
      </c>
      <c r="L378" s="20">
        <f ca="1">OFFSET(pomoc!$AF$13,pomoc!D$10,0)</f>
        <v>1</v>
      </c>
      <c r="M378" s="20">
        <f ca="1">OFFSET(pomoc!$AF$13,pomoc!E$10,0)</f>
        <v>1</v>
      </c>
      <c r="N378" s="20">
        <f ca="1">OFFSET(pomoc!$AF$13,pomoc!F$10,0)</f>
        <v>1</v>
      </c>
      <c r="O378" s="20">
        <f ca="1">OFFSET(pomoc!$AF$13,pomoc!G$10,0)</f>
        <v>1</v>
      </c>
      <c r="P378" s="20">
        <f ca="1">OFFSET(pomoc!$AF$13,pomoc!H$10,0)</f>
        <v>1</v>
      </c>
      <c r="Q378" s="20">
        <f ca="1">OFFSET(pomoc!$AF$13,pomoc!I$10,0)</f>
        <v>1</v>
      </c>
      <c r="R378" s="20">
        <f ca="1">OFFSET(pomoc!$AF$13,pomoc!J$10,0)</f>
        <v>1</v>
      </c>
      <c r="S378" s="20">
        <f ca="1">OFFSET(pomoc!$AF$13,pomoc!K$10,0)</f>
        <v>1</v>
      </c>
      <c r="T378" s="20">
        <f ca="1">OFFSET(pomoc!$AF$13,pomoc!L$10,0)</f>
        <v>1</v>
      </c>
      <c r="U378" s="20">
        <f ca="1">OFFSET(pomoc!$AF$13,pomoc!M$10,0)</f>
        <v>1</v>
      </c>
      <c r="V378" s="20">
        <f ca="1">OFFSET(pomoc!$AF$13,pomoc!N$10,0)</f>
        <v>1</v>
      </c>
      <c r="W378" s="20">
        <f ca="1">OFFSET(pomoc!$AF$13,pomoc!O$10,0)</f>
        <v>1</v>
      </c>
      <c r="X378" s="20">
        <f ca="1">OFFSET(pomoc!$AF$13,pomoc!P$10,0)</f>
        <v>1</v>
      </c>
      <c r="Y378" s="20">
        <f ca="1">OFFSET(pomoc!$AF$13,pomoc!Q$10,0)</f>
        <v>1</v>
      </c>
      <c r="Z378" s="20">
        <f ca="1">OFFSET(pomoc!$AF$13,pomoc!R$10,0)</f>
        <v>1</v>
      </c>
      <c r="AA378" s="20">
        <f ca="1">OFFSET(pomoc!$AF$13,pomoc!S$10,0)</f>
        <v>0</v>
      </c>
      <c r="AB378" s="20">
        <f ca="1">OFFSET(pomoc!$AF$13,pomoc!T$10,0)</f>
        <v>0</v>
      </c>
      <c r="AC378" s="20">
        <f ca="1">OFFSET(pomoc!$AF$13,pomoc!U$10,0)</f>
        <v>1</v>
      </c>
      <c r="AD378" s="20">
        <f ca="1">OFFSET(pomoc!$AF$13,pomoc!V$10,0)</f>
        <v>1</v>
      </c>
      <c r="AE378" s="20">
        <f ca="1">OFFSET(pomoc!$AF$13,pomoc!W$10,0)</f>
        <v>1</v>
      </c>
      <c r="AF378" s="20">
        <f ca="1">OFFSET(pomoc!$AF$13,pomoc!X$10,0)</f>
        <v>1</v>
      </c>
      <c r="AG378" s="20">
        <f ca="1">OFFSET(pomoc!$AF$13,pomoc!Y$10,0)</f>
        <v>1</v>
      </c>
      <c r="AH378" s="20">
        <f ca="1">OFFSET(pomoc!$AF$13,pomoc!Z$10,0)</f>
        <v>1</v>
      </c>
      <c r="AI378" s="20">
        <f ca="1">OFFSET(pomoc!$AF$13,pomoc!AA$10,0)</f>
        <v>1</v>
      </c>
      <c r="AJ378" s="20">
        <f ca="1">OFFSET(pomoc!$AF$13,pomoc!AB$10,0)</f>
        <v>1</v>
      </c>
      <c r="AK378" s="20">
        <f ca="1">OFFSET(pomoc!$AF$13,pomoc!AC$10,0)</f>
        <v>1</v>
      </c>
      <c r="AL378" s="20">
        <f ca="1">OFFSET(pomoc!$AF$13,pomoc!AD$10,0)</f>
        <v>1</v>
      </c>
      <c r="AM378" s="20">
        <f ca="1">OFFSET(pomoc!$AF$13,pomoc!AE$10,0)</f>
        <v>1</v>
      </c>
      <c r="AN378" s="20">
        <f ca="1">OFFSET(pomoc!$AF$13,pomoc!AF$10,0)</f>
        <v>1</v>
      </c>
      <c r="AO378" s="20">
        <f ca="1">OFFSET(pomoc!$AF$13,pomoc!AG$10,0)</f>
        <v>1</v>
      </c>
      <c r="AP378" s="20">
        <f ca="1">OFFSET(pomoc!$AF$13,pomoc!AH$10,0)</f>
        <v>1</v>
      </c>
      <c r="AQ378" s="20">
        <f ca="1">OFFSET(pomoc!$AF$13,pomoc!AI$10,0)</f>
        <v>1</v>
      </c>
      <c r="AR378" s="20">
        <f ca="1">OFFSET(pomoc!$AF$13,pomoc!AJ$10,0)</f>
        <v>1</v>
      </c>
      <c r="AS378" s="20">
        <f ca="1">OFFSET(pomoc!$AF$13,pomoc!AK$10,0)</f>
        <v>1</v>
      </c>
      <c r="AT378" s="20">
        <f ca="1">OFFSET(pomoc!$AF$13,pomoc!AL$10,0)</f>
        <v>1</v>
      </c>
      <c r="AU378" s="20">
        <f ca="1">OFFSET(pomoc!$AF$13,pomoc!AM$10,0)</f>
        <v>1</v>
      </c>
      <c r="AV378" s="20">
        <f ca="1">OFFSET(pomoc!$AF$13,pomoc!AN$10,0)</f>
        <v>1</v>
      </c>
      <c r="AW378" s="20">
        <f ca="1">OFFSET(pomoc!$AF$13,pomoc!AO$10,0)</f>
        <v>1</v>
      </c>
      <c r="AX378" s="20">
        <f ca="1">OFFSET(pomoc!$AF$13,pomoc!AP$10,0)</f>
        <v>1</v>
      </c>
      <c r="AY378" s="20">
        <f ca="1">OFFSET(pomoc!$AF$13,pomoc!AQ$10,0)</f>
        <v>1</v>
      </c>
      <c r="AZ378" s="20">
        <f ca="1">OFFSET(pomoc!$AF$13,pomoc!AR$10,0)</f>
        <v>1</v>
      </c>
      <c r="BA378" s="20">
        <f ca="1">OFFSET(pomoc!$AF$13,pomoc!AS$10,0)</f>
        <v>1</v>
      </c>
      <c r="BB378" s="20">
        <f ca="1">OFFSET(pomoc!$AF$13,pomoc!AT$10,0)</f>
        <v>1</v>
      </c>
      <c r="BC378" s="20">
        <f ca="1">OFFSET(pomoc!$AF$13,pomoc!AU$10,0)</f>
        <v>1</v>
      </c>
      <c r="BD378" s="20">
        <f ca="1">OFFSET(pomoc!$AF$13,pomoc!AV$10,0)</f>
        <v>1</v>
      </c>
      <c r="BE378" s="20">
        <f ca="1">OFFSET(pomoc!$AF$13,pomoc!AW$10,0)</f>
        <v>1</v>
      </c>
      <c r="BF378" s="20">
        <f ca="1">OFFSET(pomoc!$AF$13,pomoc!AX$10,0)</f>
        <v>1</v>
      </c>
      <c r="BG378" s="20">
        <f ca="1">OFFSET(pomoc!$AF$13,pomoc!AY$10,0)</f>
        <v>1</v>
      </c>
      <c r="BH378" s="20">
        <f ca="1">OFFSET(pomoc!$AF$13,pomoc!AZ$10,0)</f>
        <v>1</v>
      </c>
      <c r="BI378" s="20">
        <f ca="1">OFFSET(pomoc!$AF$13,pomoc!BA$10,0)</f>
        <v>1</v>
      </c>
      <c r="BJ378" s="20">
        <f ca="1">OFFSET(pomoc!$AF$13,pomoc!BB$10,0)</f>
        <v>1</v>
      </c>
      <c r="BK378" s="20">
        <f ca="1">OFFSET(pomoc!$AF$13,pomoc!BC$10,0)</f>
        <v>1</v>
      </c>
      <c r="BL378" s="20">
        <f ca="1">OFFSET(pomoc!$AF$13,pomoc!BD$10,0)</f>
        <v>1</v>
      </c>
      <c r="BM378" s="20">
        <f ca="1">OFFSET(pomoc!$AF$13,pomoc!BE$10,0)</f>
        <v>1</v>
      </c>
      <c r="BN378" s="20">
        <f ca="1">OFFSET(pomoc!$AF$13,pomoc!BF$10,0)</f>
        <v>1</v>
      </c>
      <c r="BO378" s="20">
        <f ca="1">OFFSET(pomoc!$AF$13,pomoc!BG$10,0)</f>
        <v>1</v>
      </c>
      <c r="BP378" s="20">
        <f ca="1">OFFSET(pomoc!$AF$13,pomoc!BH$10,0)</f>
        <v>1</v>
      </c>
      <c r="BQ378" s="20">
        <f ca="1">OFFSET(pomoc!$AF$13,pomoc!BI$10,0)</f>
        <v>1</v>
      </c>
      <c r="BR378" s="20">
        <f ca="1">OFFSET(pomoc!$AF$13,pomoc!BJ$10,0)</f>
        <v>1</v>
      </c>
      <c r="BS378" s="20">
        <f ca="1">OFFSET(pomoc!$AF$13,pomoc!BK$10,0)</f>
        <v>1</v>
      </c>
      <c r="BT378" s="20">
        <f ca="1">OFFSET(pomoc!$AF$13,pomoc!BL$10,0)</f>
        <v>1</v>
      </c>
    </row>
    <row r="379" spans="3:141" ht="13.5" thickBot="1" x14ac:dyDescent="0.25">
      <c r="C379" s="175"/>
      <c r="D379" s="165"/>
      <c r="E379" s="166"/>
      <c r="F379" s="166"/>
      <c r="G379" s="167"/>
      <c r="H379" s="184" t="s">
        <v>15</v>
      </c>
      <c r="I379" s="185"/>
      <c r="J379" s="24" t="str">
        <f ca="1">IF(ISTEXT(J377),1,"")</f>
        <v/>
      </c>
      <c r="K379" s="24" t="str">
        <f ca="1">IF(ISTEXT(K377),J379+1,"")</f>
        <v/>
      </c>
      <c r="L379" s="24" t="str">
        <f t="shared" ref="L379:BT379" ca="1" si="185">IF(ISTEXT(L377),K379+1,"")</f>
        <v/>
      </c>
      <c r="M379" s="24" t="str">
        <f t="shared" ca="1" si="185"/>
        <v/>
      </c>
      <c r="N379" s="24" t="str">
        <f t="shared" ca="1" si="185"/>
        <v/>
      </c>
      <c r="O379" s="24" t="str">
        <f t="shared" ca="1" si="185"/>
        <v/>
      </c>
      <c r="P379" s="24" t="str">
        <f t="shared" ca="1" si="185"/>
        <v/>
      </c>
      <c r="Q379" s="24" t="str">
        <f t="shared" ca="1" si="185"/>
        <v/>
      </c>
      <c r="R379" s="24" t="str">
        <f t="shared" ca="1" si="185"/>
        <v/>
      </c>
      <c r="S379" s="24" t="str">
        <f t="shared" ca="1" si="185"/>
        <v/>
      </c>
      <c r="T379" s="24" t="str">
        <f t="shared" ca="1" si="185"/>
        <v/>
      </c>
      <c r="U379" s="24" t="str">
        <f t="shared" ca="1" si="185"/>
        <v/>
      </c>
      <c r="V379" s="24" t="str">
        <f t="shared" ca="1" si="185"/>
        <v/>
      </c>
      <c r="W379" s="24" t="str">
        <f t="shared" ca="1" si="185"/>
        <v/>
      </c>
      <c r="X379" s="24" t="str">
        <f t="shared" ca="1" si="185"/>
        <v/>
      </c>
      <c r="Y379" s="24" t="str">
        <f t="shared" ca="1" si="185"/>
        <v/>
      </c>
      <c r="Z379" s="24" t="str">
        <f t="shared" ca="1" si="185"/>
        <v/>
      </c>
      <c r="AA379" s="24" t="str">
        <f t="shared" ca="1" si="185"/>
        <v/>
      </c>
      <c r="AB379" s="24" t="str">
        <f t="shared" ca="1" si="185"/>
        <v/>
      </c>
      <c r="AC379" s="24" t="str">
        <f t="shared" ca="1" si="185"/>
        <v/>
      </c>
      <c r="AD379" s="24" t="str">
        <f t="shared" ca="1" si="185"/>
        <v/>
      </c>
      <c r="AE379" s="24" t="str">
        <f t="shared" ca="1" si="185"/>
        <v/>
      </c>
      <c r="AF379" s="24" t="str">
        <f t="shared" ca="1" si="185"/>
        <v/>
      </c>
      <c r="AG379" s="24" t="str">
        <f t="shared" ca="1" si="185"/>
        <v/>
      </c>
      <c r="AH379" s="24" t="str">
        <f t="shared" ca="1" si="185"/>
        <v/>
      </c>
      <c r="AI379" s="24" t="str">
        <f t="shared" ca="1" si="185"/>
        <v/>
      </c>
      <c r="AJ379" s="24" t="str">
        <f t="shared" ca="1" si="185"/>
        <v/>
      </c>
      <c r="AK379" s="24" t="str">
        <f t="shared" ca="1" si="185"/>
        <v/>
      </c>
      <c r="AL379" s="24" t="str">
        <f t="shared" ca="1" si="185"/>
        <v/>
      </c>
      <c r="AM379" s="24" t="str">
        <f t="shared" ca="1" si="185"/>
        <v/>
      </c>
      <c r="AN379" s="24" t="str">
        <f t="shared" ca="1" si="185"/>
        <v/>
      </c>
      <c r="AO379" s="24" t="str">
        <f t="shared" ca="1" si="185"/>
        <v/>
      </c>
      <c r="AP379" s="24" t="str">
        <f t="shared" ca="1" si="185"/>
        <v/>
      </c>
      <c r="AQ379" s="24" t="str">
        <f t="shared" ca="1" si="185"/>
        <v/>
      </c>
      <c r="AR379" s="24" t="str">
        <f t="shared" ca="1" si="185"/>
        <v/>
      </c>
      <c r="AS379" s="24" t="str">
        <f t="shared" ca="1" si="185"/>
        <v/>
      </c>
      <c r="AT379" s="24" t="str">
        <f t="shared" ca="1" si="185"/>
        <v/>
      </c>
      <c r="AU379" s="24" t="str">
        <f t="shared" ca="1" si="185"/>
        <v/>
      </c>
      <c r="AV379" s="24" t="str">
        <f t="shared" ca="1" si="185"/>
        <v/>
      </c>
      <c r="AW379" s="24" t="str">
        <f t="shared" ca="1" si="185"/>
        <v/>
      </c>
      <c r="AX379" s="24" t="str">
        <f t="shared" ca="1" si="185"/>
        <v/>
      </c>
      <c r="AY379" s="24" t="str">
        <f t="shared" ca="1" si="185"/>
        <v/>
      </c>
      <c r="AZ379" s="24" t="str">
        <f t="shared" ca="1" si="185"/>
        <v/>
      </c>
      <c r="BA379" s="24" t="str">
        <f t="shared" ca="1" si="185"/>
        <v/>
      </c>
      <c r="BB379" s="24" t="str">
        <f t="shared" ca="1" si="185"/>
        <v/>
      </c>
      <c r="BC379" s="24" t="str">
        <f t="shared" ca="1" si="185"/>
        <v/>
      </c>
      <c r="BD379" s="24" t="str">
        <f t="shared" ca="1" si="185"/>
        <v/>
      </c>
      <c r="BE379" s="24" t="str">
        <f t="shared" ca="1" si="185"/>
        <v/>
      </c>
      <c r="BF379" s="24" t="str">
        <f t="shared" ca="1" si="185"/>
        <v/>
      </c>
      <c r="BG379" s="24" t="str">
        <f t="shared" ca="1" si="185"/>
        <v/>
      </c>
      <c r="BH379" s="24" t="str">
        <f t="shared" ca="1" si="185"/>
        <v/>
      </c>
      <c r="BI379" s="24" t="str">
        <f t="shared" ca="1" si="185"/>
        <v/>
      </c>
      <c r="BJ379" s="24" t="str">
        <f t="shared" ca="1" si="185"/>
        <v/>
      </c>
      <c r="BK379" s="24" t="str">
        <f t="shared" ca="1" si="185"/>
        <v/>
      </c>
      <c r="BL379" s="24" t="str">
        <f t="shared" ca="1" si="185"/>
        <v/>
      </c>
      <c r="BM379" s="24" t="str">
        <f t="shared" ca="1" si="185"/>
        <v/>
      </c>
      <c r="BN379" s="24" t="str">
        <f t="shared" ca="1" si="185"/>
        <v/>
      </c>
      <c r="BO379" s="24" t="str">
        <f t="shared" ca="1" si="185"/>
        <v/>
      </c>
      <c r="BP379" s="24" t="str">
        <f t="shared" ca="1" si="185"/>
        <v/>
      </c>
      <c r="BQ379" s="24" t="str">
        <f t="shared" ca="1" si="185"/>
        <v/>
      </c>
      <c r="BR379" s="24" t="str">
        <f t="shared" ca="1" si="185"/>
        <v/>
      </c>
      <c r="BS379" s="24" t="str">
        <f t="shared" ca="1" si="185"/>
        <v/>
      </c>
      <c r="BT379" s="24" t="str">
        <f t="shared" ca="1" si="185"/>
        <v/>
      </c>
    </row>
    <row r="380" spans="3:141" x14ac:dyDescent="0.2">
      <c r="C380" s="23">
        <v>1</v>
      </c>
      <c r="D380" s="192" t="s">
        <v>120</v>
      </c>
      <c r="E380" s="193"/>
      <c r="F380" s="193"/>
      <c r="G380" s="193"/>
      <c r="H380" s="193"/>
      <c r="I380" s="194"/>
      <c r="J380" s="29" t="str">
        <f ca="1">OFFSET(pomoc!$AF$14,pomoc!B$10,0)</f>
        <v/>
      </c>
      <c r="K380" s="29" t="str">
        <f ca="1">OFFSET(pomoc!$AF$14,pomoc!C$10,0)</f>
        <v/>
      </c>
      <c r="L380" s="29" t="str">
        <f ca="1">OFFSET(pomoc!$AF$14,pomoc!D$10,0)</f>
        <v/>
      </c>
      <c r="M380" s="29" t="str">
        <f ca="1">OFFSET(pomoc!$AF$14,pomoc!E$10,0)</f>
        <v/>
      </c>
      <c r="N380" s="29" t="str">
        <f ca="1">OFFSET(pomoc!$AF$14,pomoc!F$10,0)</f>
        <v/>
      </c>
      <c r="O380" s="29" t="str">
        <f ca="1">OFFSET(pomoc!$AF$14,pomoc!G$10,0)</f>
        <v/>
      </c>
      <c r="P380" s="29" t="str">
        <f ca="1">OFFSET(pomoc!$AF$14,pomoc!H$10,0)</f>
        <v/>
      </c>
      <c r="Q380" s="29" t="str">
        <f ca="1">OFFSET(pomoc!$AF$14,pomoc!I$10,0)</f>
        <v/>
      </c>
      <c r="R380" s="29" t="str">
        <f ca="1">OFFSET(pomoc!$AF$14,pomoc!J$10,0)</f>
        <v/>
      </c>
      <c r="S380" s="29" t="str">
        <f ca="1">OFFSET(pomoc!$AF$14,pomoc!K$10,0)</f>
        <v/>
      </c>
      <c r="T380" s="29" t="str">
        <f ca="1">OFFSET(pomoc!$AF$14,pomoc!L$10,0)</f>
        <v/>
      </c>
      <c r="U380" s="29" t="str">
        <f ca="1">OFFSET(pomoc!$AF$14,pomoc!M$10,0)</f>
        <v/>
      </c>
      <c r="V380" s="29" t="str">
        <f ca="1">OFFSET(pomoc!$AF$14,pomoc!N$10,0)</f>
        <v/>
      </c>
      <c r="W380" s="29" t="str">
        <f ca="1">OFFSET(pomoc!$AF$14,pomoc!O$10,0)</f>
        <v/>
      </c>
      <c r="X380" s="29" t="str">
        <f ca="1">OFFSET(pomoc!$AF$14,pomoc!P$10,0)</f>
        <v/>
      </c>
      <c r="Y380" s="29" t="str">
        <f ca="1">OFFSET(pomoc!$AF$14,pomoc!Q$10,0)</f>
        <v/>
      </c>
      <c r="Z380" s="29" t="str">
        <f ca="1">OFFSET(pomoc!$AF$14,pomoc!R$10,0)</f>
        <v/>
      </c>
      <c r="AA380" s="29" t="str">
        <f ca="1">OFFSET(pomoc!$AF$14,pomoc!S$10,0)</f>
        <v/>
      </c>
      <c r="AB380" s="29" t="str">
        <f ca="1">OFFSET(pomoc!$AF$14,pomoc!T$10,0)</f>
        <v/>
      </c>
      <c r="AC380" s="29" t="str">
        <f ca="1">OFFSET(pomoc!$AF$14,pomoc!U$10,0)</f>
        <v/>
      </c>
      <c r="AD380" s="29" t="str">
        <f ca="1">OFFSET(pomoc!$AF$14,pomoc!V$10,0)</f>
        <v/>
      </c>
      <c r="AE380" s="29" t="str">
        <f ca="1">OFFSET(pomoc!$AF$14,pomoc!W$10,0)</f>
        <v/>
      </c>
      <c r="AF380" s="29" t="str">
        <f ca="1">OFFSET(pomoc!$AF$14,pomoc!X$10,0)</f>
        <v/>
      </c>
      <c r="AG380" s="29" t="str">
        <f ca="1">OFFSET(pomoc!$AF$14,pomoc!Y$10,0)</f>
        <v/>
      </c>
      <c r="AH380" s="29" t="str">
        <f ca="1">OFFSET(pomoc!$AF$14,pomoc!Z$10,0)</f>
        <v/>
      </c>
      <c r="AI380" s="29" t="str">
        <f ca="1">OFFSET(pomoc!$AF$14,pomoc!AA$10,0)</f>
        <v/>
      </c>
      <c r="AJ380" s="29" t="str">
        <f ca="1">OFFSET(pomoc!$AF$14,pomoc!AB$10,0)</f>
        <v/>
      </c>
      <c r="AK380" s="29" t="str">
        <f ca="1">OFFSET(pomoc!$AF$14,pomoc!AC$10,0)</f>
        <v/>
      </c>
      <c r="AL380" s="29" t="str">
        <f ca="1">OFFSET(pomoc!$AF$14,pomoc!AD$10,0)</f>
        <v/>
      </c>
      <c r="AM380" s="29" t="str">
        <f ca="1">OFFSET(pomoc!$AF$14,pomoc!AE$10,0)</f>
        <v/>
      </c>
      <c r="AN380" s="29" t="str">
        <f ca="1">OFFSET(pomoc!$AF$14,pomoc!AF$10,0)</f>
        <v/>
      </c>
      <c r="AO380" s="29" t="str">
        <f ca="1">OFFSET(pomoc!$AF$14,pomoc!AG$10,0)</f>
        <v/>
      </c>
      <c r="AP380" s="29" t="str">
        <f ca="1">OFFSET(pomoc!$AF$14,pomoc!AH$10,0)</f>
        <v/>
      </c>
      <c r="AQ380" s="29" t="str">
        <f ca="1">OFFSET(pomoc!$AF$14,pomoc!AI$10,0)</f>
        <v/>
      </c>
      <c r="AR380" s="29" t="str">
        <f ca="1">OFFSET(pomoc!$AF$14,pomoc!AJ$10,0)</f>
        <v/>
      </c>
      <c r="AS380" s="29" t="str">
        <f ca="1">OFFSET(pomoc!$AF$14,pomoc!AK$10,0)</f>
        <v/>
      </c>
      <c r="AT380" s="29" t="str">
        <f ca="1">OFFSET(pomoc!$AF$14,pomoc!AL$10,0)</f>
        <v/>
      </c>
      <c r="AU380" s="29" t="str">
        <f ca="1">OFFSET(pomoc!$AF$14,pomoc!AM$10,0)</f>
        <v/>
      </c>
      <c r="AV380" s="29" t="str">
        <f ca="1">OFFSET(pomoc!$AF$14,pomoc!AN$10,0)</f>
        <v/>
      </c>
      <c r="AW380" s="29" t="str">
        <f ca="1">OFFSET(pomoc!$AF$14,pomoc!AO$10,0)</f>
        <v/>
      </c>
      <c r="AX380" s="29" t="str">
        <f ca="1">OFFSET(pomoc!$AF$14,pomoc!AP$10,0)</f>
        <v/>
      </c>
      <c r="AY380" s="29" t="str">
        <f ca="1">OFFSET(pomoc!$AF$14,pomoc!AQ$10,0)</f>
        <v/>
      </c>
      <c r="AZ380" s="29" t="str">
        <f ca="1">OFFSET(pomoc!$AF$14,pomoc!AR$10,0)</f>
        <v/>
      </c>
      <c r="BA380" s="29" t="str">
        <f ca="1">OFFSET(pomoc!$AF$14,pomoc!AS$10,0)</f>
        <v/>
      </c>
      <c r="BB380" s="29" t="str">
        <f ca="1">OFFSET(pomoc!$AF$14,pomoc!AT$10,0)</f>
        <v/>
      </c>
      <c r="BC380" s="29" t="str">
        <f ca="1">OFFSET(pomoc!$AF$14,pomoc!AU$10,0)</f>
        <v/>
      </c>
      <c r="BD380" s="29" t="str">
        <f ca="1">OFFSET(pomoc!$AF$14,pomoc!AV$10,0)</f>
        <v/>
      </c>
      <c r="BE380" s="29" t="str">
        <f ca="1">OFFSET(pomoc!$AF$14,pomoc!AW$10,0)</f>
        <v/>
      </c>
      <c r="BF380" s="29" t="str">
        <f ca="1">OFFSET(pomoc!$AF$14,pomoc!AX$10,0)</f>
        <v/>
      </c>
      <c r="BG380" s="29" t="str">
        <f ca="1">OFFSET(pomoc!$AF$14,pomoc!AY$10,0)</f>
        <v/>
      </c>
      <c r="BH380" s="29" t="str">
        <f ca="1">OFFSET(pomoc!$AF$14,pomoc!AZ$10,0)</f>
        <v/>
      </c>
      <c r="BI380" s="29" t="str">
        <f ca="1">OFFSET(pomoc!$AF$14,pomoc!BA$10,0)</f>
        <v/>
      </c>
      <c r="BJ380" s="29" t="str">
        <f ca="1">OFFSET(pomoc!$AF$14,pomoc!BB$10,0)</f>
        <v/>
      </c>
      <c r="BK380" s="29" t="str">
        <f ca="1">OFFSET(pomoc!$AF$14,pomoc!BC$10,0)</f>
        <v/>
      </c>
      <c r="BL380" s="29" t="str">
        <f ca="1">OFFSET(pomoc!$AF$14,pomoc!BD$10,0)</f>
        <v/>
      </c>
      <c r="BM380" s="29" t="str">
        <f ca="1">OFFSET(pomoc!$AF$14,pomoc!BE$10,0)</f>
        <v/>
      </c>
      <c r="BN380" s="29" t="str">
        <f ca="1">OFFSET(pomoc!$AF$14,pomoc!BF$10,0)</f>
        <v/>
      </c>
      <c r="BO380" s="29" t="str">
        <f ca="1">OFFSET(pomoc!$AF$14,pomoc!BG$10,0)</f>
        <v/>
      </c>
      <c r="BP380" s="29" t="str">
        <f ca="1">OFFSET(pomoc!$AF$14,pomoc!BH$10,0)</f>
        <v/>
      </c>
      <c r="BQ380" s="29" t="str">
        <f ca="1">OFFSET(pomoc!$AF$14,pomoc!BI$10,0)</f>
        <v/>
      </c>
      <c r="BR380" s="29" t="str">
        <f ca="1">OFFSET(pomoc!$AF$14,pomoc!BJ$10,0)</f>
        <v/>
      </c>
      <c r="BS380" s="29" t="str">
        <f ca="1">OFFSET(pomoc!$AF$14,pomoc!BK$10,0)</f>
        <v/>
      </c>
      <c r="BT380" s="29" t="str">
        <f ca="1">OFFSET(pomoc!$AF$14,pomoc!BL$10,0)</f>
        <v/>
      </c>
      <c r="BV380" s="32">
        <f ca="1">SUM(CA380:EK380)</f>
        <v>0</v>
      </c>
      <c r="BW380" s="32">
        <f ca="1">BV380</f>
        <v>0</v>
      </c>
      <c r="CA380" s="1">
        <f t="shared" ref="CA380:DF380" ca="1" si="186">IF(ISNUMBER(J380*J383),J380*J383,0)</f>
        <v>0</v>
      </c>
      <c r="CB380" s="1">
        <f t="shared" ca="1" si="186"/>
        <v>0</v>
      </c>
      <c r="CC380" s="1">
        <f t="shared" ca="1" si="186"/>
        <v>0</v>
      </c>
      <c r="CD380" s="1">
        <f t="shared" ca="1" si="186"/>
        <v>0</v>
      </c>
      <c r="CE380" s="1">
        <f t="shared" ca="1" si="186"/>
        <v>0</v>
      </c>
      <c r="CF380" s="1">
        <f t="shared" ca="1" si="186"/>
        <v>0</v>
      </c>
      <c r="CG380" s="1">
        <f t="shared" ca="1" si="186"/>
        <v>0</v>
      </c>
      <c r="CH380" s="1">
        <f t="shared" ca="1" si="186"/>
        <v>0</v>
      </c>
      <c r="CI380" s="1">
        <f t="shared" ca="1" si="186"/>
        <v>0</v>
      </c>
      <c r="CJ380" s="1">
        <f t="shared" ca="1" si="186"/>
        <v>0</v>
      </c>
      <c r="CK380" s="1">
        <f t="shared" ca="1" si="186"/>
        <v>0</v>
      </c>
      <c r="CL380" s="1">
        <f t="shared" ca="1" si="186"/>
        <v>0</v>
      </c>
      <c r="CM380" s="1">
        <f t="shared" ca="1" si="186"/>
        <v>0</v>
      </c>
      <c r="CN380" s="1">
        <f t="shared" ca="1" si="186"/>
        <v>0</v>
      </c>
      <c r="CO380" s="1">
        <f t="shared" ca="1" si="186"/>
        <v>0</v>
      </c>
      <c r="CP380" s="1">
        <f t="shared" ca="1" si="186"/>
        <v>0</v>
      </c>
      <c r="CQ380" s="1">
        <f t="shared" ca="1" si="186"/>
        <v>0</v>
      </c>
      <c r="CR380" s="1">
        <f t="shared" ca="1" si="186"/>
        <v>0</v>
      </c>
      <c r="CS380" s="1">
        <f t="shared" ca="1" si="186"/>
        <v>0</v>
      </c>
      <c r="CT380" s="1">
        <f t="shared" ca="1" si="186"/>
        <v>0</v>
      </c>
      <c r="CU380" s="1">
        <f t="shared" ca="1" si="186"/>
        <v>0</v>
      </c>
      <c r="CV380" s="1">
        <f t="shared" ca="1" si="186"/>
        <v>0</v>
      </c>
      <c r="CW380" s="1">
        <f t="shared" ca="1" si="186"/>
        <v>0</v>
      </c>
      <c r="CX380" s="1">
        <f t="shared" ca="1" si="186"/>
        <v>0</v>
      </c>
      <c r="CY380" s="1">
        <f t="shared" ca="1" si="186"/>
        <v>0</v>
      </c>
      <c r="CZ380" s="1">
        <f t="shared" ca="1" si="186"/>
        <v>0</v>
      </c>
      <c r="DA380" s="1">
        <f t="shared" ca="1" si="186"/>
        <v>0</v>
      </c>
      <c r="DB380" s="1">
        <f t="shared" ca="1" si="186"/>
        <v>0</v>
      </c>
      <c r="DC380" s="1">
        <f t="shared" ca="1" si="186"/>
        <v>0</v>
      </c>
      <c r="DD380" s="1">
        <f t="shared" ca="1" si="186"/>
        <v>0</v>
      </c>
      <c r="DE380" s="1">
        <f t="shared" ca="1" si="186"/>
        <v>0</v>
      </c>
      <c r="DF380" s="1">
        <f t="shared" ca="1" si="186"/>
        <v>0</v>
      </c>
      <c r="DG380" s="1">
        <f t="shared" ref="DG380:EK380" ca="1" si="187">IF(ISNUMBER(AP380*AP383),AP380*AP383,0)</f>
        <v>0</v>
      </c>
      <c r="DH380" s="1">
        <f t="shared" ca="1" si="187"/>
        <v>0</v>
      </c>
      <c r="DI380" s="1">
        <f t="shared" ca="1" si="187"/>
        <v>0</v>
      </c>
      <c r="DJ380" s="1">
        <f t="shared" ca="1" si="187"/>
        <v>0</v>
      </c>
      <c r="DK380" s="1">
        <f t="shared" ca="1" si="187"/>
        <v>0</v>
      </c>
      <c r="DL380" s="1">
        <f t="shared" ca="1" si="187"/>
        <v>0</v>
      </c>
      <c r="DM380" s="1">
        <f t="shared" ca="1" si="187"/>
        <v>0</v>
      </c>
      <c r="DN380" s="1">
        <f t="shared" ca="1" si="187"/>
        <v>0</v>
      </c>
      <c r="DO380" s="1">
        <f t="shared" ca="1" si="187"/>
        <v>0</v>
      </c>
      <c r="DP380" s="1">
        <f t="shared" ca="1" si="187"/>
        <v>0</v>
      </c>
      <c r="DQ380" s="1">
        <f t="shared" ca="1" si="187"/>
        <v>0</v>
      </c>
      <c r="DR380" s="1">
        <f t="shared" ca="1" si="187"/>
        <v>0</v>
      </c>
      <c r="DS380" s="1">
        <f t="shared" ca="1" si="187"/>
        <v>0</v>
      </c>
      <c r="DT380" s="1">
        <f t="shared" ca="1" si="187"/>
        <v>0</v>
      </c>
      <c r="DU380" s="1">
        <f t="shared" ca="1" si="187"/>
        <v>0</v>
      </c>
      <c r="DV380" s="1">
        <f t="shared" ca="1" si="187"/>
        <v>0</v>
      </c>
      <c r="DW380" s="1">
        <f t="shared" ca="1" si="187"/>
        <v>0</v>
      </c>
      <c r="DX380" s="1">
        <f t="shared" ca="1" si="187"/>
        <v>0</v>
      </c>
      <c r="DY380" s="1">
        <f t="shared" ca="1" si="187"/>
        <v>0</v>
      </c>
      <c r="DZ380" s="1">
        <f t="shared" ca="1" si="187"/>
        <v>0</v>
      </c>
      <c r="EA380" s="1">
        <f t="shared" ca="1" si="187"/>
        <v>0</v>
      </c>
      <c r="EB380" s="1">
        <f t="shared" ca="1" si="187"/>
        <v>0</v>
      </c>
      <c r="EC380" s="1">
        <f t="shared" ca="1" si="187"/>
        <v>0</v>
      </c>
      <c r="ED380" s="1">
        <f t="shared" ca="1" si="187"/>
        <v>0</v>
      </c>
      <c r="EE380" s="1">
        <f t="shared" ca="1" si="187"/>
        <v>0</v>
      </c>
      <c r="EF380" s="1">
        <f t="shared" ca="1" si="187"/>
        <v>0</v>
      </c>
      <c r="EG380" s="1">
        <f t="shared" ca="1" si="187"/>
        <v>0</v>
      </c>
      <c r="EH380" s="1">
        <f t="shared" ca="1" si="187"/>
        <v>0</v>
      </c>
      <c r="EI380" s="1">
        <f t="shared" ca="1" si="187"/>
        <v>0</v>
      </c>
      <c r="EJ380" s="1">
        <f t="shared" ca="1" si="187"/>
        <v>0</v>
      </c>
      <c r="EK380" s="1">
        <f t="shared" ca="1" si="187"/>
        <v>0</v>
      </c>
    </row>
    <row r="381" spans="3:141" x14ac:dyDescent="0.2">
      <c r="C381" s="23">
        <v>2</v>
      </c>
      <c r="D381" s="189" t="s">
        <v>121</v>
      </c>
      <c r="E381" s="190"/>
      <c r="F381" s="190"/>
      <c r="G381" s="190"/>
      <c r="H381" s="190"/>
      <c r="I381" s="191"/>
      <c r="J381" s="25" t="str">
        <f ca="1">OFFSET(pomoc!$AF$15,pomoc!B$10,0)</f>
        <v/>
      </c>
      <c r="K381" s="25" t="str">
        <f ca="1">OFFSET(pomoc!$AF$15,pomoc!C$10,0)</f>
        <v/>
      </c>
      <c r="L381" s="25" t="str">
        <f ca="1">OFFSET(pomoc!$AF$15,pomoc!D$10,0)</f>
        <v/>
      </c>
      <c r="M381" s="25" t="str">
        <f ca="1">OFFSET(pomoc!$AF$15,pomoc!E$10,0)</f>
        <v/>
      </c>
      <c r="N381" s="25" t="str">
        <f ca="1">OFFSET(pomoc!$AF$15,pomoc!F$10,0)</f>
        <v/>
      </c>
      <c r="O381" s="25" t="str">
        <f ca="1">OFFSET(pomoc!$AF$15,pomoc!G$10,0)</f>
        <v/>
      </c>
      <c r="P381" s="25" t="str">
        <f ca="1">OFFSET(pomoc!$AF$15,pomoc!H$10,0)</f>
        <v/>
      </c>
      <c r="Q381" s="25" t="str">
        <f ca="1">OFFSET(pomoc!$AF$15,pomoc!I$10,0)</f>
        <v/>
      </c>
      <c r="R381" s="25" t="str">
        <f ca="1">OFFSET(pomoc!$AF$15,pomoc!J$10,0)</f>
        <v/>
      </c>
      <c r="S381" s="25" t="str">
        <f ca="1">OFFSET(pomoc!$AF$15,pomoc!K$10,0)</f>
        <v/>
      </c>
      <c r="T381" s="25" t="str">
        <f ca="1">OFFSET(pomoc!$AF$15,pomoc!L$10,0)</f>
        <v/>
      </c>
      <c r="U381" s="25" t="str">
        <f ca="1">OFFSET(pomoc!$AF$15,pomoc!M$10,0)</f>
        <v/>
      </c>
      <c r="V381" s="25" t="str">
        <f ca="1">OFFSET(pomoc!$AF$15,pomoc!N$10,0)</f>
        <v/>
      </c>
      <c r="W381" s="25" t="str">
        <f ca="1">OFFSET(pomoc!$AF$15,pomoc!O$10,0)</f>
        <v/>
      </c>
      <c r="X381" s="25" t="str">
        <f ca="1">OFFSET(pomoc!$AF$15,pomoc!P$10,0)</f>
        <v/>
      </c>
      <c r="Y381" s="25" t="str">
        <f ca="1">OFFSET(pomoc!$AF$15,pomoc!Q$10,0)</f>
        <v/>
      </c>
      <c r="Z381" s="25" t="str">
        <f ca="1">OFFSET(pomoc!$AF$15,pomoc!R$10,0)</f>
        <v/>
      </c>
      <c r="AA381" s="25" t="str">
        <f ca="1">OFFSET(pomoc!$AF$15,pomoc!S$10,0)</f>
        <v/>
      </c>
      <c r="AB381" s="25" t="str">
        <f ca="1">OFFSET(pomoc!$AF$15,pomoc!T$10,0)</f>
        <v/>
      </c>
      <c r="AC381" s="25" t="str">
        <f ca="1">OFFSET(pomoc!$AF$15,pomoc!U$10,0)</f>
        <v/>
      </c>
      <c r="AD381" s="25" t="str">
        <f ca="1">OFFSET(pomoc!$AF$15,pomoc!V$10,0)</f>
        <v/>
      </c>
      <c r="AE381" s="25" t="str">
        <f ca="1">OFFSET(pomoc!$AF$15,pomoc!W$10,0)</f>
        <v/>
      </c>
      <c r="AF381" s="25" t="str">
        <f ca="1">OFFSET(pomoc!$AF$15,pomoc!X$10,0)</f>
        <v/>
      </c>
      <c r="AG381" s="25" t="str">
        <f ca="1">OFFSET(pomoc!$AF$15,pomoc!Y$10,0)</f>
        <v/>
      </c>
      <c r="AH381" s="25" t="str">
        <f ca="1">OFFSET(pomoc!$AF$15,pomoc!Z$10,0)</f>
        <v/>
      </c>
      <c r="AI381" s="25" t="str">
        <f ca="1">OFFSET(pomoc!$AF$15,pomoc!AA$10,0)</f>
        <v/>
      </c>
      <c r="AJ381" s="25" t="str">
        <f ca="1">OFFSET(pomoc!$AF$15,pomoc!AB$10,0)</f>
        <v/>
      </c>
      <c r="AK381" s="25" t="str">
        <f ca="1">OFFSET(pomoc!$AF$15,pomoc!AC$10,0)</f>
        <v/>
      </c>
      <c r="AL381" s="25" t="str">
        <f ca="1">OFFSET(pomoc!$AF$15,pomoc!AD$10,0)</f>
        <v/>
      </c>
      <c r="AM381" s="25" t="str">
        <f ca="1">OFFSET(pomoc!$AF$15,pomoc!AE$10,0)</f>
        <v/>
      </c>
      <c r="AN381" s="25" t="str">
        <f ca="1">OFFSET(pomoc!$AF$15,pomoc!AF$10,0)</f>
        <v/>
      </c>
      <c r="AO381" s="25" t="str">
        <f ca="1">OFFSET(pomoc!$AF$15,pomoc!AG$10,0)</f>
        <v/>
      </c>
      <c r="AP381" s="25" t="str">
        <f ca="1">OFFSET(pomoc!$AF$15,pomoc!AH$10,0)</f>
        <v/>
      </c>
      <c r="AQ381" s="25" t="str">
        <f ca="1">OFFSET(pomoc!$AF$15,pomoc!AI$10,0)</f>
        <v/>
      </c>
      <c r="AR381" s="25" t="str">
        <f ca="1">OFFSET(pomoc!$AF$15,pomoc!AJ$10,0)</f>
        <v/>
      </c>
      <c r="AS381" s="25" t="str">
        <f ca="1">OFFSET(pomoc!$AF$15,pomoc!AK$10,0)</f>
        <v/>
      </c>
      <c r="AT381" s="25" t="str">
        <f ca="1">OFFSET(pomoc!$AF$15,pomoc!AL$10,0)</f>
        <v/>
      </c>
      <c r="AU381" s="25" t="str">
        <f ca="1">OFFSET(pomoc!$AF$15,pomoc!AM$10,0)</f>
        <v/>
      </c>
      <c r="AV381" s="25" t="str">
        <f ca="1">OFFSET(pomoc!$AF$15,pomoc!AN$10,0)</f>
        <v/>
      </c>
      <c r="AW381" s="25" t="str">
        <f ca="1">OFFSET(pomoc!$AF$15,pomoc!AO$10,0)</f>
        <v/>
      </c>
      <c r="AX381" s="25" t="str">
        <f ca="1">OFFSET(pomoc!$AF$15,pomoc!AP$10,0)</f>
        <v/>
      </c>
      <c r="AY381" s="25" t="str">
        <f ca="1">OFFSET(pomoc!$AF$15,pomoc!AQ$10,0)</f>
        <v/>
      </c>
      <c r="AZ381" s="25" t="str">
        <f ca="1">OFFSET(pomoc!$AF$15,pomoc!AR$10,0)</f>
        <v/>
      </c>
      <c r="BA381" s="25" t="str">
        <f ca="1">OFFSET(pomoc!$AF$15,pomoc!AS$10,0)</f>
        <v/>
      </c>
      <c r="BB381" s="25" t="str">
        <f ca="1">OFFSET(pomoc!$AF$15,pomoc!AT$10,0)</f>
        <v/>
      </c>
      <c r="BC381" s="25" t="str">
        <f ca="1">OFFSET(pomoc!$AF$15,pomoc!AU$10,0)</f>
        <v/>
      </c>
      <c r="BD381" s="25" t="str">
        <f ca="1">OFFSET(pomoc!$AF$15,pomoc!AV$10,0)</f>
        <v/>
      </c>
      <c r="BE381" s="25" t="str">
        <f ca="1">OFFSET(pomoc!$AF$15,pomoc!AW$10,0)</f>
        <v/>
      </c>
      <c r="BF381" s="25" t="str">
        <f ca="1">OFFSET(pomoc!$AF$15,pomoc!AX$10,0)</f>
        <v/>
      </c>
      <c r="BG381" s="25" t="str">
        <f ca="1">OFFSET(pomoc!$AF$15,pomoc!AY$10,0)</f>
        <v/>
      </c>
      <c r="BH381" s="25" t="str">
        <f ca="1">OFFSET(pomoc!$AF$15,pomoc!AZ$10,0)</f>
        <v/>
      </c>
      <c r="BI381" s="25" t="str">
        <f ca="1">OFFSET(pomoc!$AF$15,pomoc!BA$10,0)</f>
        <v/>
      </c>
      <c r="BJ381" s="25" t="str">
        <f ca="1">OFFSET(pomoc!$AF$15,pomoc!BB$10,0)</f>
        <v/>
      </c>
      <c r="BK381" s="25" t="str">
        <f ca="1">OFFSET(pomoc!$AF$15,pomoc!BC$10,0)</f>
        <v/>
      </c>
      <c r="BL381" s="25" t="str">
        <f ca="1">OFFSET(pomoc!$AF$15,pomoc!BD$10,0)</f>
        <v/>
      </c>
      <c r="BM381" s="25" t="str">
        <f ca="1">OFFSET(pomoc!$AF$15,pomoc!BE$10,0)</f>
        <v/>
      </c>
      <c r="BN381" s="25" t="str">
        <f ca="1">OFFSET(pomoc!$AF$15,pomoc!BF$10,0)</f>
        <v/>
      </c>
      <c r="BO381" s="25" t="str">
        <f ca="1">OFFSET(pomoc!$AF$15,pomoc!BG$10,0)</f>
        <v/>
      </c>
      <c r="BP381" s="25" t="str">
        <f ca="1">OFFSET(pomoc!$AF$15,pomoc!BH$10,0)</f>
        <v/>
      </c>
      <c r="BQ381" s="25" t="str">
        <f ca="1">OFFSET(pomoc!$AF$15,pomoc!BI$10,0)</f>
        <v/>
      </c>
      <c r="BR381" s="25" t="str">
        <f ca="1">OFFSET(pomoc!$AF$15,pomoc!BJ$10,0)</f>
        <v/>
      </c>
      <c r="BS381" s="25" t="str">
        <f ca="1">OFFSET(pomoc!$AF$15,pomoc!BK$10,0)</f>
        <v/>
      </c>
      <c r="BT381" s="25" t="str">
        <f ca="1">OFFSET(pomoc!$AF$15,pomoc!BL$10,0)</f>
        <v/>
      </c>
      <c r="BV381" s="32">
        <f ca="1">SUM(J381:BT381)</f>
        <v>0</v>
      </c>
      <c r="BX381" s="32">
        <f ca="1">BV381</f>
        <v>0</v>
      </c>
    </row>
    <row r="382" spans="3:141" x14ac:dyDescent="0.2">
      <c r="C382" s="23">
        <v>3</v>
      </c>
      <c r="D382" s="186" t="s">
        <v>14</v>
      </c>
      <c r="E382" s="187"/>
      <c r="F382" s="187"/>
      <c r="G382" s="187"/>
      <c r="H382" s="187"/>
      <c r="I382" s="188"/>
      <c r="J382" s="25">
        <f ca="1">OFFSET(pomoc!$AF$16,pomoc!B$10,0)</f>
        <v>0</v>
      </c>
      <c r="K382" s="25">
        <f ca="1">OFFSET(pomoc!$AF$16,pomoc!C$10,0)</f>
        <v>0</v>
      </c>
      <c r="L382" s="25">
        <f ca="1">OFFSET(pomoc!$AF$16,pomoc!D$10,0)</f>
        <v>0</v>
      </c>
      <c r="M382" s="25">
        <f ca="1">OFFSET(pomoc!$AF$16,pomoc!E$10,0)</f>
        <v>0</v>
      </c>
      <c r="N382" s="25">
        <f ca="1">OFFSET(pomoc!$AF$16,pomoc!F$10,0)</f>
        <v>0</v>
      </c>
      <c r="O382" s="25">
        <f ca="1">OFFSET(pomoc!$AF$16,pomoc!G$10,0)</f>
        <v>0</v>
      </c>
      <c r="P382" s="25">
        <f ca="1">OFFSET(pomoc!$AF$16,pomoc!H$10,0)</f>
        <v>0</v>
      </c>
      <c r="Q382" s="25">
        <f ca="1">OFFSET(pomoc!$AF$16,pomoc!I$10,0)</f>
        <v>0</v>
      </c>
      <c r="R382" s="25">
        <f ca="1">OFFSET(pomoc!$AF$16,pomoc!J$10,0)</f>
        <v>0</v>
      </c>
      <c r="S382" s="25">
        <f ca="1">OFFSET(pomoc!$AF$16,pomoc!K$10,0)</f>
        <v>0</v>
      </c>
      <c r="T382" s="25">
        <f ca="1">OFFSET(pomoc!$AF$16,pomoc!L$10,0)</f>
        <v>0</v>
      </c>
      <c r="U382" s="25">
        <f ca="1">OFFSET(pomoc!$AF$16,pomoc!M$10,0)</f>
        <v>0</v>
      </c>
      <c r="V382" s="25">
        <f ca="1">OFFSET(pomoc!$AF$16,pomoc!N$10,0)</f>
        <v>0</v>
      </c>
      <c r="W382" s="25">
        <f ca="1">OFFSET(pomoc!$AF$16,pomoc!O$10,0)</f>
        <v>0</v>
      </c>
      <c r="X382" s="25">
        <f ca="1">OFFSET(pomoc!$AF$16,pomoc!P$10,0)</f>
        <v>0</v>
      </c>
      <c r="Y382" s="25">
        <f ca="1">OFFSET(pomoc!$AF$16,pomoc!Q$10,0)</f>
        <v>0</v>
      </c>
      <c r="Z382" s="25">
        <f ca="1">OFFSET(pomoc!$AF$16,pomoc!R$10,0)</f>
        <v>0</v>
      </c>
      <c r="AA382" s="25">
        <f ca="1">OFFSET(pomoc!$AF$16,pomoc!S$10,0)</f>
        <v>0</v>
      </c>
      <c r="AB382" s="25">
        <f ca="1">OFFSET(pomoc!$AF$16,pomoc!T$10,0)</f>
        <v>0</v>
      </c>
      <c r="AC382" s="25">
        <f ca="1">OFFSET(pomoc!$AF$16,pomoc!U$10,0)</f>
        <v>0</v>
      </c>
      <c r="AD382" s="25">
        <f ca="1">OFFSET(pomoc!$AF$16,pomoc!V$10,0)</f>
        <v>0</v>
      </c>
      <c r="AE382" s="25">
        <f ca="1">OFFSET(pomoc!$AF$16,pomoc!W$10,0)</f>
        <v>0</v>
      </c>
      <c r="AF382" s="25">
        <f ca="1">OFFSET(pomoc!$AF$16,pomoc!X$10,0)</f>
        <v>0</v>
      </c>
      <c r="AG382" s="25">
        <f ca="1">OFFSET(pomoc!$AF$16,pomoc!Y$10,0)</f>
        <v>0</v>
      </c>
      <c r="AH382" s="25">
        <f ca="1">OFFSET(pomoc!$AF$16,pomoc!Z$10,0)</f>
        <v>0</v>
      </c>
      <c r="AI382" s="25">
        <f ca="1">OFFSET(pomoc!$AF$16,pomoc!AA$10,0)</f>
        <v>0</v>
      </c>
      <c r="AJ382" s="25">
        <f ca="1">OFFSET(pomoc!$AF$16,pomoc!AB$10,0)</f>
        <v>0</v>
      </c>
      <c r="AK382" s="25">
        <f ca="1">OFFSET(pomoc!$AF$16,pomoc!AC$10,0)</f>
        <v>0</v>
      </c>
      <c r="AL382" s="25">
        <f ca="1">OFFSET(pomoc!$AF$16,pomoc!AD$10,0)</f>
        <v>0</v>
      </c>
      <c r="AM382" s="25">
        <f ca="1">OFFSET(pomoc!$AF$16,pomoc!AE$10,0)</f>
        <v>0</v>
      </c>
      <c r="AN382" s="25">
        <f ca="1">OFFSET(pomoc!$AF$16,pomoc!AF$10,0)</f>
        <v>0</v>
      </c>
      <c r="AO382" s="25">
        <f ca="1">OFFSET(pomoc!$AF$16,pomoc!AG$10,0)</f>
        <v>0</v>
      </c>
      <c r="AP382" s="25">
        <f ca="1">OFFSET(pomoc!$AF$16,pomoc!AH$10,0)</f>
        <v>0</v>
      </c>
      <c r="AQ382" s="25">
        <f ca="1">OFFSET(pomoc!$AF$16,pomoc!AI$10,0)</f>
        <v>0</v>
      </c>
      <c r="AR382" s="25">
        <f ca="1">OFFSET(pomoc!$AF$16,pomoc!AJ$10,0)</f>
        <v>0</v>
      </c>
      <c r="AS382" s="25">
        <f ca="1">OFFSET(pomoc!$AF$16,pomoc!AK$10,0)</f>
        <v>0</v>
      </c>
      <c r="AT382" s="25">
        <f ca="1">OFFSET(pomoc!$AF$16,pomoc!AL$10,0)</f>
        <v>0</v>
      </c>
      <c r="AU382" s="25">
        <f ca="1">OFFSET(pomoc!$AF$16,pomoc!AM$10,0)</f>
        <v>0</v>
      </c>
      <c r="AV382" s="25">
        <f ca="1">OFFSET(pomoc!$AF$16,pomoc!AN$10,0)</f>
        <v>0</v>
      </c>
      <c r="AW382" s="25">
        <f ca="1">OFFSET(pomoc!$AF$16,pomoc!AO$10,0)</f>
        <v>0</v>
      </c>
      <c r="AX382" s="25">
        <f ca="1">OFFSET(pomoc!$AF$16,pomoc!AP$10,0)</f>
        <v>0</v>
      </c>
      <c r="AY382" s="25">
        <f ca="1">OFFSET(pomoc!$AF$16,pomoc!AQ$10,0)</f>
        <v>0</v>
      </c>
      <c r="AZ382" s="25">
        <f ca="1">OFFSET(pomoc!$AF$16,pomoc!AR$10,0)</f>
        <v>0</v>
      </c>
      <c r="BA382" s="25">
        <f ca="1">OFFSET(pomoc!$AF$16,pomoc!AS$10,0)</f>
        <v>0</v>
      </c>
      <c r="BB382" s="25">
        <f ca="1">OFFSET(pomoc!$AF$16,pomoc!AT$10,0)</f>
        <v>0</v>
      </c>
      <c r="BC382" s="25">
        <f ca="1">OFFSET(pomoc!$AF$16,pomoc!AU$10,0)</f>
        <v>0</v>
      </c>
      <c r="BD382" s="25">
        <f ca="1">OFFSET(pomoc!$AF$16,pomoc!AV$10,0)</f>
        <v>0</v>
      </c>
      <c r="BE382" s="25">
        <f ca="1">OFFSET(pomoc!$AF$16,pomoc!AW$10,0)</f>
        <v>0</v>
      </c>
      <c r="BF382" s="25">
        <f ca="1">OFFSET(pomoc!$AF$16,pomoc!AX$10,0)</f>
        <v>0</v>
      </c>
      <c r="BG382" s="25">
        <f ca="1">OFFSET(pomoc!$AF$16,pomoc!AY$10,0)</f>
        <v>0</v>
      </c>
      <c r="BH382" s="25">
        <f ca="1">OFFSET(pomoc!$AF$16,pomoc!AZ$10,0)</f>
        <v>0</v>
      </c>
      <c r="BI382" s="25">
        <f ca="1">OFFSET(pomoc!$AF$16,pomoc!BA$10,0)</f>
        <v>0</v>
      </c>
      <c r="BJ382" s="25">
        <f ca="1">OFFSET(pomoc!$AF$16,pomoc!BB$10,0)</f>
        <v>0</v>
      </c>
      <c r="BK382" s="25">
        <f ca="1">OFFSET(pomoc!$AF$16,pomoc!BC$10,0)</f>
        <v>0</v>
      </c>
      <c r="BL382" s="25">
        <f ca="1">OFFSET(pomoc!$AF$16,pomoc!BD$10,0)</f>
        <v>0</v>
      </c>
      <c r="BM382" s="25">
        <f ca="1">OFFSET(pomoc!$AF$16,pomoc!BE$10,0)</f>
        <v>0</v>
      </c>
      <c r="BN382" s="25">
        <f ca="1">OFFSET(pomoc!$AF$16,pomoc!BF$10,0)</f>
        <v>0</v>
      </c>
      <c r="BO382" s="25">
        <f ca="1">OFFSET(pomoc!$AF$16,pomoc!BG$10,0)</f>
        <v>0</v>
      </c>
      <c r="BP382" s="25">
        <f ca="1">OFFSET(pomoc!$AF$16,pomoc!BH$10,0)</f>
        <v>0</v>
      </c>
      <c r="BQ382" s="25">
        <f ca="1">OFFSET(pomoc!$AF$16,pomoc!BI$10,0)</f>
        <v>0</v>
      </c>
      <c r="BR382" s="25">
        <f ca="1">OFFSET(pomoc!$AF$16,pomoc!BJ$10,0)</f>
        <v>0</v>
      </c>
      <c r="BS382" s="25">
        <f ca="1">OFFSET(pomoc!$AF$16,pomoc!BK$10,0)</f>
        <v>0</v>
      </c>
      <c r="BT382" s="25">
        <f ca="1">OFFSET(pomoc!$AF$16,pomoc!BL$10,0)</f>
        <v>0</v>
      </c>
      <c r="BV382" s="32">
        <f ca="1">SUM(J382:BT382)</f>
        <v>0</v>
      </c>
      <c r="BY382" s="32">
        <f ca="1">BV382</f>
        <v>0</v>
      </c>
    </row>
    <row r="383" spans="3:141" x14ac:dyDescent="0.2">
      <c r="C383" s="23">
        <v>4</v>
      </c>
      <c r="D383" s="189" t="s">
        <v>108</v>
      </c>
      <c r="E383" s="190"/>
      <c r="F383" s="190"/>
      <c r="G383" s="190"/>
      <c r="H383" s="190"/>
      <c r="I383" s="191"/>
      <c r="J383" s="33">
        <f ca="1">OFFSET(pomoc!$AF$17,pomoc!B$10,0)</f>
        <v>0</v>
      </c>
      <c r="K383" s="33">
        <f ca="1">OFFSET(pomoc!$AF$17,pomoc!C$10,0)</f>
        <v>0</v>
      </c>
      <c r="L383" s="33">
        <f ca="1">OFFSET(pomoc!$AF$17,pomoc!D$10,0)</f>
        <v>0</v>
      </c>
      <c r="M383" s="33">
        <f ca="1">OFFSET(pomoc!$AF$17,pomoc!E$10,0)</f>
        <v>0</v>
      </c>
      <c r="N383" s="33">
        <f ca="1">OFFSET(pomoc!$AF$17,pomoc!F$10,0)</f>
        <v>0</v>
      </c>
      <c r="O383" s="33">
        <f ca="1">OFFSET(pomoc!$AF$17,pomoc!G$10,0)</f>
        <v>0</v>
      </c>
      <c r="P383" s="33">
        <f ca="1">OFFSET(pomoc!$AF$17,pomoc!H$10,0)</f>
        <v>0</v>
      </c>
      <c r="Q383" s="33">
        <f ca="1">OFFSET(pomoc!$AF$17,pomoc!I$10,0)</f>
        <v>0</v>
      </c>
      <c r="R383" s="33">
        <f ca="1">OFFSET(pomoc!$AF$17,pomoc!J$10,0)</f>
        <v>0</v>
      </c>
      <c r="S383" s="33">
        <f ca="1">OFFSET(pomoc!$AF$17,pomoc!K$10,0)</f>
        <v>0</v>
      </c>
      <c r="T383" s="33">
        <f ca="1">OFFSET(pomoc!$AF$17,pomoc!L$10,0)</f>
        <v>0</v>
      </c>
      <c r="U383" s="33">
        <f ca="1">OFFSET(pomoc!$AF$17,pomoc!M$10,0)</f>
        <v>0</v>
      </c>
      <c r="V383" s="33">
        <f ca="1">OFFSET(pomoc!$AF$17,pomoc!N$10,0)</f>
        <v>0</v>
      </c>
      <c r="W383" s="33">
        <f ca="1">OFFSET(pomoc!$AF$17,pomoc!O$10,0)</f>
        <v>0</v>
      </c>
      <c r="X383" s="33">
        <f ca="1">OFFSET(pomoc!$AF$17,pomoc!P$10,0)</f>
        <v>0</v>
      </c>
      <c r="Y383" s="33">
        <f ca="1">OFFSET(pomoc!$AF$17,pomoc!Q$10,0)</f>
        <v>0</v>
      </c>
      <c r="Z383" s="33">
        <f ca="1">OFFSET(pomoc!$AF$17,pomoc!R$10,0)</f>
        <v>0</v>
      </c>
      <c r="AA383" s="33">
        <f ca="1">OFFSET(pomoc!$AF$17,pomoc!S$10,0)</f>
        <v>0</v>
      </c>
      <c r="AB383" s="33">
        <f ca="1">OFFSET(pomoc!$AF$17,pomoc!T$10,0)</f>
        <v>0</v>
      </c>
      <c r="AC383" s="33">
        <f ca="1">OFFSET(pomoc!$AF$17,pomoc!U$10,0)</f>
        <v>0</v>
      </c>
      <c r="AD383" s="33">
        <f ca="1">OFFSET(pomoc!$AF$17,pomoc!V$10,0)</f>
        <v>0</v>
      </c>
      <c r="AE383" s="33">
        <f ca="1">OFFSET(pomoc!$AF$17,pomoc!W$10,0)</f>
        <v>0</v>
      </c>
      <c r="AF383" s="33">
        <f ca="1">OFFSET(pomoc!$AF$17,pomoc!X$10,0)</f>
        <v>0</v>
      </c>
      <c r="AG383" s="33">
        <f ca="1">OFFSET(pomoc!$AF$17,pomoc!Y$10,0)</f>
        <v>0</v>
      </c>
      <c r="AH383" s="33">
        <f ca="1">OFFSET(pomoc!$AF$17,pomoc!Z$10,0)</f>
        <v>0</v>
      </c>
      <c r="AI383" s="33">
        <f ca="1">OFFSET(pomoc!$AF$17,pomoc!AA$10,0)</f>
        <v>0</v>
      </c>
      <c r="AJ383" s="33">
        <f ca="1">OFFSET(pomoc!$AF$17,pomoc!AB$10,0)</f>
        <v>0</v>
      </c>
      <c r="AK383" s="33">
        <f ca="1">OFFSET(pomoc!$AF$17,pomoc!AC$10,0)</f>
        <v>0</v>
      </c>
      <c r="AL383" s="33">
        <f ca="1">OFFSET(pomoc!$AF$17,pomoc!AD$10,0)</f>
        <v>0</v>
      </c>
      <c r="AM383" s="33">
        <f ca="1">OFFSET(pomoc!$AF$17,pomoc!AE$10,0)</f>
        <v>0</v>
      </c>
      <c r="AN383" s="33">
        <f ca="1">OFFSET(pomoc!$AF$17,pomoc!AF$10,0)</f>
        <v>0</v>
      </c>
      <c r="AO383" s="33">
        <f ca="1">OFFSET(pomoc!$AF$17,pomoc!AG$10,0)</f>
        <v>0</v>
      </c>
      <c r="AP383" s="33">
        <f ca="1">OFFSET(pomoc!$AF$17,pomoc!AH$10,0)</f>
        <v>0</v>
      </c>
      <c r="AQ383" s="33">
        <f ca="1">OFFSET(pomoc!$AF$17,pomoc!AI$10,0)</f>
        <v>0</v>
      </c>
      <c r="AR383" s="33">
        <f ca="1">OFFSET(pomoc!$AF$17,pomoc!AJ$10,0)</f>
        <v>0</v>
      </c>
      <c r="AS383" s="33">
        <f ca="1">OFFSET(pomoc!$AF$17,pomoc!AK$10,0)</f>
        <v>0</v>
      </c>
      <c r="AT383" s="33">
        <f ca="1">OFFSET(pomoc!$AF$17,pomoc!AL$10,0)</f>
        <v>0</v>
      </c>
      <c r="AU383" s="33">
        <f ca="1">OFFSET(pomoc!$AF$17,pomoc!AM$10,0)</f>
        <v>0</v>
      </c>
      <c r="AV383" s="33">
        <f ca="1">OFFSET(pomoc!$AF$17,pomoc!AN$10,0)</f>
        <v>0</v>
      </c>
      <c r="AW383" s="33">
        <f ca="1">OFFSET(pomoc!$AF$17,pomoc!AO$10,0)</f>
        <v>0</v>
      </c>
      <c r="AX383" s="33">
        <f ca="1">OFFSET(pomoc!$AF$17,pomoc!AP$10,0)</f>
        <v>0</v>
      </c>
      <c r="AY383" s="33">
        <f ca="1">OFFSET(pomoc!$AF$17,pomoc!AQ$10,0)</f>
        <v>0</v>
      </c>
      <c r="AZ383" s="33">
        <f ca="1">OFFSET(pomoc!$AF$17,pomoc!AR$10,0)</f>
        <v>0</v>
      </c>
      <c r="BA383" s="33">
        <f ca="1">OFFSET(pomoc!$AF$17,pomoc!AS$10,0)</f>
        <v>0</v>
      </c>
      <c r="BB383" s="33">
        <f ca="1">OFFSET(pomoc!$AF$17,pomoc!AT$10,0)</f>
        <v>0</v>
      </c>
      <c r="BC383" s="33">
        <f ca="1">OFFSET(pomoc!$AF$17,pomoc!AU$10,0)</f>
        <v>0</v>
      </c>
      <c r="BD383" s="33">
        <f ca="1">OFFSET(pomoc!$AF$17,pomoc!AV$10,0)</f>
        <v>0</v>
      </c>
      <c r="BE383" s="33">
        <f ca="1">OFFSET(pomoc!$AF$17,pomoc!AW$10,0)</f>
        <v>0</v>
      </c>
      <c r="BF383" s="33">
        <f ca="1">OFFSET(pomoc!$AF$17,pomoc!AX$10,0)</f>
        <v>0</v>
      </c>
      <c r="BG383" s="33">
        <f ca="1">OFFSET(pomoc!$AF$17,pomoc!AY$10,0)</f>
        <v>0</v>
      </c>
      <c r="BH383" s="33">
        <f ca="1">OFFSET(pomoc!$AF$17,pomoc!AZ$10,0)</f>
        <v>0</v>
      </c>
      <c r="BI383" s="33">
        <f ca="1">OFFSET(pomoc!$AF$17,pomoc!BA$10,0)</f>
        <v>0</v>
      </c>
      <c r="BJ383" s="33">
        <f ca="1">OFFSET(pomoc!$AF$17,pomoc!BB$10,0)</f>
        <v>0</v>
      </c>
      <c r="BK383" s="33">
        <f ca="1">OFFSET(pomoc!$AF$17,pomoc!BC$10,0)</f>
        <v>0</v>
      </c>
      <c r="BL383" s="33">
        <f ca="1">OFFSET(pomoc!$AF$17,pomoc!BD$10,0)</f>
        <v>0</v>
      </c>
      <c r="BM383" s="33">
        <f ca="1">OFFSET(pomoc!$AF$17,pomoc!BE$10,0)</f>
        <v>0</v>
      </c>
      <c r="BN383" s="33">
        <f ca="1">OFFSET(pomoc!$AF$17,pomoc!BF$10,0)</f>
        <v>0</v>
      </c>
      <c r="BO383" s="33">
        <f ca="1">OFFSET(pomoc!$AF$17,pomoc!BG$10,0)</f>
        <v>0</v>
      </c>
      <c r="BP383" s="33">
        <f ca="1">OFFSET(pomoc!$AF$17,pomoc!BH$10,0)</f>
        <v>0</v>
      </c>
      <c r="BQ383" s="33">
        <f ca="1">OFFSET(pomoc!$AF$17,pomoc!BI$10,0)</f>
        <v>0</v>
      </c>
      <c r="BR383" s="33">
        <f ca="1">OFFSET(pomoc!$AF$17,pomoc!BJ$10,0)</f>
        <v>0</v>
      </c>
      <c r="BS383" s="33">
        <f ca="1">OFFSET(pomoc!$AF$17,pomoc!BK$10,0)</f>
        <v>0</v>
      </c>
      <c r="BT383" s="33">
        <f ca="1">OFFSET(pomoc!$AF$17,pomoc!BL$10,0)</f>
        <v>0</v>
      </c>
    </row>
    <row r="384" spans="3:141" x14ac:dyDescent="0.2">
      <c r="C384" s="23">
        <v>5</v>
      </c>
      <c r="D384" s="189" t="s">
        <v>122</v>
      </c>
      <c r="E384" s="190"/>
      <c r="F384" s="190"/>
      <c r="G384" s="190"/>
      <c r="H384" s="190"/>
      <c r="I384" s="191"/>
      <c r="J384" s="21" t="str">
        <f t="shared" ref="J384:AO384" ca="1" si="188">IF(ISTEXT(J377),IF($BV380=0,0,CA380/$BV380),"")</f>
        <v/>
      </c>
      <c r="K384" s="21" t="str">
        <f t="shared" ca="1" si="188"/>
        <v/>
      </c>
      <c r="L384" s="21" t="str">
        <f t="shared" ca="1" si="188"/>
        <v/>
      </c>
      <c r="M384" s="21" t="str">
        <f t="shared" ca="1" si="188"/>
        <v/>
      </c>
      <c r="N384" s="21" t="str">
        <f t="shared" ca="1" si="188"/>
        <v/>
      </c>
      <c r="O384" s="21" t="str">
        <f t="shared" ca="1" si="188"/>
        <v/>
      </c>
      <c r="P384" s="21" t="str">
        <f t="shared" ca="1" si="188"/>
        <v/>
      </c>
      <c r="Q384" s="21" t="str">
        <f t="shared" ca="1" si="188"/>
        <v/>
      </c>
      <c r="R384" s="21" t="str">
        <f t="shared" ca="1" si="188"/>
        <v/>
      </c>
      <c r="S384" s="21" t="str">
        <f t="shared" ca="1" si="188"/>
        <v/>
      </c>
      <c r="T384" s="21" t="str">
        <f t="shared" ca="1" si="188"/>
        <v/>
      </c>
      <c r="U384" s="21" t="str">
        <f t="shared" ca="1" si="188"/>
        <v/>
      </c>
      <c r="V384" s="21" t="str">
        <f t="shared" ca="1" si="188"/>
        <v/>
      </c>
      <c r="W384" s="21" t="str">
        <f t="shared" ca="1" si="188"/>
        <v/>
      </c>
      <c r="X384" s="21" t="str">
        <f t="shared" ca="1" si="188"/>
        <v/>
      </c>
      <c r="Y384" s="21" t="str">
        <f t="shared" ca="1" si="188"/>
        <v/>
      </c>
      <c r="Z384" s="21" t="str">
        <f t="shared" ca="1" si="188"/>
        <v/>
      </c>
      <c r="AA384" s="21" t="str">
        <f t="shared" ca="1" si="188"/>
        <v/>
      </c>
      <c r="AB384" s="21" t="str">
        <f t="shared" ca="1" si="188"/>
        <v/>
      </c>
      <c r="AC384" s="21" t="str">
        <f t="shared" ca="1" si="188"/>
        <v/>
      </c>
      <c r="AD384" s="21" t="str">
        <f t="shared" ca="1" si="188"/>
        <v/>
      </c>
      <c r="AE384" s="21" t="str">
        <f t="shared" ca="1" si="188"/>
        <v/>
      </c>
      <c r="AF384" s="21" t="str">
        <f t="shared" ca="1" si="188"/>
        <v/>
      </c>
      <c r="AG384" s="21" t="str">
        <f t="shared" ca="1" si="188"/>
        <v/>
      </c>
      <c r="AH384" s="21" t="str">
        <f t="shared" ca="1" si="188"/>
        <v/>
      </c>
      <c r="AI384" s="21" t="str">
        <f t="shared" ca="1" si="188"/>
        <v/>
      </c>
      <c r="AJ384" s="21" t="str">
        <f t="shared" ca="1" si="188"/>
        <v/>
      </c>
      <c r="AK384" s="21" t="str">
        <f t="shared" ca="1" si="188"/>
        <v/>
      </c>
      <c r="AL384" s="21" t="str">
        <f t="shared" ca="1" si="188"/>
        <v/>
      </c>
      <c r="AM384" s="21" t="str">
        <f t="shared" ca="1" si="188"/>
        <v/>
      </c>
      <c r="AN384" s="21" t="str">
        <f t="shared" ca="1" si="188"/>
        <v/>
      </c>
      <c r="AO384" s="21" t="str">
        <f t="shared" ca="1" si="188"/>
        <v/>
      </c>
      <c r="AP384" s="21" t="str">
        <f t="shared" ref="AP384:BT384" ca="1" si="189">IF(ISTEXT(AP377),IF($BV380=0,0,DG380/$BV380),"")</f>
        <v/>
      </c>
      <c r="AQ384" s="21" t="str">
        <f t="shared" ca="1" si="189"/>
        <v/>
      </c>
      <c r="AR384" s="21" t="str">
        <f t="shared" ca="1" si="189"/>
        <v/>
      </c>
      <c r="AS384" s="21" t="str">
        <f t="shared" ca="1" si="189"/>
        <v/>
      </c>
      <c r="AT384" s="21" t="str">
        <f t="shared" ca="1" si="189"/>
        <v/>
      </c>
      <c r="AU384" s="21" t="str">
        <f t="shared" ca="1" si="189"/>
        <v/>
      </c>
      <c r="AV384" s="21" t="str">
        <f t="shared" ca="1" si="189"/>
        <v/>
      </c>
      <c r="AW384" s="21" t="str">
        <f t="shared" ca="1" si="189"/>
        <v/>
      </c>
      <c r="AX384" s="21" t="str">
        <f t="shared" ca="1" si="189"/>
        <v/>
      </c>
      <c r="AY384" s="21" t="str">
        <f t="shared" ca="1" si="189"/>
        <v/>
      </c>
      <c r="AZ384" s="21" t="str">
        <f t="shared" ca="1" si="189"/>
        <v/>
      </c>
      <c r="BA384" s="21" t="str">
        <f t="shared" ca="1" si="189"/>
        <v/>
      </c>
      <c r="BB384" s="21" t="str">
        <f t="shared" ca="1" si="189"/>
        <v/>
      </c>
      <c r="BC384" s="21" t="str">
        <f t="shared" ca="1" si="189"/>
        <v/>
      </c>
      <c r="BD384" s="21" t="str">
        <f t="shared" ca="1" si="189"/>
        <v/>
      </c>
      <c r="BE384" s="21" t="str">
        <f t="shared" ca="1" si="189"/>
        <v/>
      </c>
      <c r="BF384" s="21" t="str">
        <f t="shared" ca="1" si="189"/>
        <v/>
      </c>
      <c r="BG384" s="21" t="str">
        <f t="shared" ca="1" si="189"/>
        <v/>
      </c>
      <c r="BH384" s="21" t="str">
        <f t="shared" ca="1" si="189"/>
        <v/>
      </c>
      <c r="BI384" s="21" t="str">
        <f t="shared" ca="1" si="189"/>
        <v/>
      </c>
      <c r="BJ384" s="21" t="str">
        <f t="shared" ca="1" si="189"/>
        <v/>
      </c>
      <c r="BK384" s="21" t="str">
        <f t="shared" ca="1" si="189"/>
        <v/>
      </c>
      <c r="BL384" s="21" t="str">
        <f t="shared" ca="1" si="189"/>
        <v/>
      </c>
      <c r="BM384" s="21" t="str">
        <f t="shared" ca="1" si="189"/>
        <v/>
      </c>
      <c r="BN384" s="21" t="str">
        <f t="shared" ca="1" si="189"/>
        <v/>
      </c>
      <c r="BO384" s="21" t="str">
        <f t="shared" ca="1" si="189"/>
        <v/>
      </c>
      <c r="BP384" s="21" t="str">
        <f t="shared" ca="1" si="189"/>
        <v/>
      </c>
      <c r="BQ384" s="21" t="str">
        <f t="shared" ca="1" si="189"/>
        <v/>
      </c>
      <c r="BR384" s="21" t="str">
        <f t="shared" ca="1" si="189"/>
        <v/>
      </c>
      <c r="BS384" s="21" t="str">
        <f t="shared" ca="1" si="189"/>
        <v/>
      </c>
      <c r="BT384" s="21" t="str">
        <f t="shared" ca="1" si="189"/>
        <v/>
      </c>
    </row>
    <row r="385" spans="3:141" x14ac:dyDescent="0.2">
      <c r="C385" s="23">
        <v>6</v>
      </c>
      <c r="D385" s="189" t="s">
        <v>20</v>
      </c>
      <c r="E385" s="190"/>
      <c r="F385" s="190"/>
      <c r="G385" s="190"/>
      <c r="H385" s="190"/>
      <c r="I385" s="191"/>
      <c r="J385" s="41" t="str">
        <f ca="1">IF(ISNUMBER(J384),J384*jst!#REF!,"")</f>
        <v/>
      </c>
      <c r="K385" s="41" t="str">
        <f ca="1">IF(ISNUMBER(K384),K384*jst!#REF!,"")</f>
        <v/>
      </c>
      <c r="L385" s="41" t="str">
        <f ca="1">IF(ISNUMBER(L384),L384*jst!#REF!,"")</f>
        <v/>
      </c>
      <c r="M385" s="41" t="str">
        <f ca="1">IF(ISNUMBER(M384),M384*jst!#REF!,"")</f>
        <v/>
      </c>
      <c r="N385" s="41" t="str">
        <f ca="1">IF(ISNUMBER(N384),N384*jst!#REF!,"")</f>
        <v/>
      </c>
      <c r="O385" s="41" t="str">
        <f ca="1">IF(ISNUMBER(O384),O384*jst!#REF!,"")</f>
        <v/>
      </c>
      <c r="P385" s="41" t="str">
        <f ca="1">IF(ISNUMBER(P384),P384*jst!#REF!,"")</f>
        <v/>
      </c>
      <c r="Q385" s="41" t="str">
        <f ca="1">IF(ISNUMBER(Q384),Q384*jst!#REF!,"")</f>
        <v/>
      </c>
      <c r="R385" s="41" t="str">
        <f ca="1">IF(ISNUMBER(R384),R384*jst!#REF!,"")</f>
        <v/>
      </c>
      <c r="S385" s="41" t="str">
        <f ca="1">IF(ISNUMBER(S384),S384*jst!#REF!,"")</f>
        <v/>
      </c>
      <c r="T385" s="41" t="str">
        <f ca="1">IF(ISNUMBER(T384),T384*jst!#REF!,"")</f>
        <v/>
      </c>
      <c r="U385" s="41" t="str">
        <f ca="1">IF(ISNUMBER(U384),U384*jst!#REF!,"")</f>
        <v/>
      </c>
      <c r="V385" s="41" t="str">
        <f ca="1">IF(ISNUMBER(V384),V384*jst!#REF!,"")</f>
        <v/>
      </c>
      <c r="W385" s="41" t="str">
        <f ca="1">IF(ISNUMBER(W384),W384*jst!#REF!,"")</f>
        <v/>
      </c>
      <c r="X385" s="41" t="str">
        <f ca="1">IF(ISNUMBER(X384),X384*jst!#REF!,"")</f>
        <v/>
      </c>
      <c r="Y385" s="41" t="str">
        <f ca="1">IF(ISNUMBER(Y384),Y384*jst!#REF!,"")</f>
        <v/>
      </c>
      <c r="Z385" s="41" t="str">
        <f ca="1">IF(ISNUMBER(Z384),Z384*jst!#REF!,"")</f>
        <v/>
      </c>
      <c r="AA385" s="41" t="str">
        <f ca="1">IF(ISNUMBER(AA384),AA384*jst!#REF!,"")</f>
        <v/>
      </c>
      <c r="AB385" s="41" t="str">
        <f ca="1">IF(ISNUMBER(AB384),AB384*jst!#REF!,"")</f>
        <v/>
      </c>
      <c r="AC385" s="41" t="str">
        <f ca="1">IF(ISNUMBER(AC384),AC384*jst!#REF!,"")</f>
        <v/>
      </c>
      <c r="AD385" s="41" t="str">
        <f ca="1">IF(ISNUMBER(AD384),AD384*jst!#REF!,"")</f>
        <v/>
      </c>
      <c r="AE385" s="41" t="str">
        <f ca="1">IF(ISNUMBER(AE384),AE384*jst!#REF!,"")</f>
        <v/>
      </c>
      <c r="AF385" s="41" t="str">
        <f ca="1">IF(ISNUMBER(AF384),AF384*jst!#REF!,"")</f>
        <v/>
      </c>
      <c r="AG385" s="41" t="str">
        <f ca="1">IF(ISNUMBER(AG384),AG384*jst!#REF!,"")</f>
        <v/>
      </c>
      <c r="AH385" s="41" t="str">
        <f ca="1">IF(ISNUMBER(AH384),AH384*jst!#REF!,"")</f>
        <v/>
      </c>
      <c r="AI385" s="41" t="str">
        <f ca="1">IF(ISNUMBER(AI384),AI384*jst!#REF!,"")</f>
        <v/>
      </c>
      <c r="AJ385" s="41" t="str">
        <f ca="1">IF(ISNUMBER(AJ384),AJ384*jst!#REF!,"")</f>
        <v/>
      </c>
      <c r="AK385" s="41" t="str">
        <f ca="1">IF(ISNUMBER(AK384),AK384*jst!#REF!,"")</f>
        <v/>
      </c>
      <c r="AL385" s="41" t="str">
        <f ca="1">IF(ISNUMBER(AL384),AL384*jst!#REF!,"")</f>
        <v/>
      </c>
      <c r="AM385" s="41" t="str">
        <f ca="1">IF(ISNUMBER(AM384),AM384*jst!#REF!,"")</f>
        <v/>
      </c>
      <c r="AN385" s="41" t="str">
        <f ca="1">IF(ISNUMBER(AN384),AN384*jst!#REF!,"")</f>
        <v/>
      </c>
      <c r="AO385" s="41" t="str">
        <f ca="1">IF(ISNUMBER(AO384),AO384*jst!#REF!,"")</f>
        <v/>
      </c>
      <c r="AP385" s="41" t="str">
        <f ca="1">IF(ISNUMBER(AP384),AP384*jst!#REF!,"")</f>
        <v/>
      </c>
      <c r="AQ385" s="41" t="str">
        <f ca="1">IF(ISNUMBER(AQ384),AQ384*jst!#REF!,"")</f>
        <v/>
      </c>
      <c r="AR385" s="41" t="str">
        <f ca="1">IF(ISNUMBER(AR384),AR384*jst!#REF!,"")</f>
        <v/>
      </c>
      <c r="AS385" s="41" t="str">
        <f ca="1">IF(ISNUMBER(AS384),AS384*jst!#REF!,"")</f>
        <v/>
      </c>
      <c r="AT385" s="41" t="str">
        <f ca="1">IF(ISNUMBER(AT384),AT384*jst!#REF!,"")</f>
        <v/>
      </c>
      <c r="AU385" s="41" t="str">
        <f ca="1">IF(ISNUMBER(AU384),AU384*jst!#REF!,"")</f>
        <v/>
      </c>
      <c r="AV385" s="41" t="str">
        <f ca="1">IF(ISNUMBER(AV384),AV384*jst!#REF!,"")</f>
        <v/>
      </c>
      <c r="AW385" s="41" t="str">
        <f ca="1">IF(ISNUMBER(AW384),AW384*jst!#REF!,"")</f>
        <v/>
      </c>
      <c r="AX385" s="41" t="str">
        <f ca="1">IF(ISNUMBER(AX384),AX384*jst!#REF!,"")</f>
        <v/>
      </c>
      <c r="AY385" s="41" t="str">
        <f ca="1">IF(ISNUMBER(AY384),AY384*jst!#REF!,"")</f>
        <v/>
      </c>
      <c r="AZ385" s="41" t="str">
        <f ca="1">IF(ISNUMBER(AZ384),AZ384*jst!#REF!,"")</f>
        <v/>
      </c>
      <c r="BA385" s="41" t="str">
        <f ca="1">IF(ISNUMBER(BA384),BA384*jst!#REF!,"")</f>
        <v/>
      </c>
      <c r="BB385" s="41" t="str">
        <f ca="1">IF(ISNUMBER(BB384),BB384*jst!#REF!,"")</f>
        <v/>
      </c>
      <c r="BC385" s="41" t="str">
        <f ca="1">IF(ISNUMBER(BC384),BC384*jst!#REF!,"")</f>
        <v/>
      </c>
      <c r="BD385" s="41" t="str">
        <f ca="1">IF(ISNUMBER(BD384),BD384*jst!#REF!,"")</f>
        <v/>
      </c>
      <c r="BE385" s="41" t="str">
        <f ca="1">IF(ISNUMBER(BE384),BE384*jst!#REF!,"")</f>
        <v/>
      </c>
      <c r="BF385" s="41" t="str">
        <f ca="1">IF(ISNUMBER(BF384),BF384*jst!#REF!,"")</f>
        <v/>
      </c>
      <c r="BG385" s="41" t="str">
        <f ca="1">IF(ISNUMBER(BG384),BG384*jst!#REF!,"")</f>
        <v/>
      </c>
      <c r="BH385" s="41" t="str">
        <f ca="1">IF(ISNUMBER(BH384),BH384*jst!#REF!,"")</f>
        <v/>
      </c>
      <c r="BI385" s="41" t="str">
        <f ca="1">IF(ISNUMBER(BI384),BI384*jst!#REF!,"")</f>
        <v/>
      </c>
      <c r="BJ385" s="41" t="str">
        <f ca="1">IF(ISNUMBER(BJ384),BJ384*jst!#REF!,"")</f>
        <v/>
      </c>
      <c r="BK385" s="41" t="str">
        <f ca="1">IF(ISNUMBER(BK384),BK384*jst!#REF!,"")</f>
        <v/>
      </c>
      <c r="BL385" s="41" t="str">
        <f ca="1">IF(ISNUMBER(BL384),BL384*jst!#REF!,"")</f>
        <v/>
      </c>
      <c r="BM385" s="41" t="str">
        <f ca="1">IF(ISNUMBER(BM384),BM384*jst!#REF!,"")</f>
        <v/>
      </c>
      <c r="BN385" s="41" t="str">
        <f ca="1">IF(ISNUMBER(BN384),BN384*jst!#REF!,"")</f>
        <v/>
      </c>
      <c r="BO385" s="41" t="str">
        <f ca="1">IF(ISNUMBER(BO384),BO384*jst!#REF!,"")</f>
        <v/>
      </c>
      <c r="BP385" s="41" t="str">
        <f ca="1">IF(ISNUMBER(BP384),BP384*jst!#REF!,"")</f>
        <v/>
      </c>
      <c r="BQ385" s="41" t="str">
        <f ca="1">IF(ISNUMBER(BQ384),BQ384*jst!#REF!,"")</f>
        <v/>
      </c>
      <c r="BR385" s="41" t="str">
        <f ca="1">IF(ISNUMBER(BR384),BR384*jst!#REF!,"")</f>
        <v/>
      </c>
      <c r="BS385" s="41" t="str">
        <f ca="1">IF(ISNUMBER(BS384),BS384*jst!#REF!,"")</f>
        <v/>
      </c>
      <c r="BT385" s="41" t="str">
        <f ca="1">IF(ISNUMBER(BT384),BT384*jst!#REF!,"")</f>
        <v/>
      </c>
    </row>
    <row r="386" spans="3:141" ht="13.5" thickBot="1" x14ac:dyDescent="0.25">
      <c r="C386" s="23">
        <v>7</v>
      </c>
      <c r="D386" s="171" t="s">
        <v>19</v>
      </c>
      <c r="E386" s="172"/>
      <c r="F386" s="172"/>
      <c r="G386" s="172"/>
      <c r="H386" s="172"/>
      <c r="I386" s="173"/>
      <c r="J386" s="48" t="str">
        <f t="shared" ref="J386:AO386" ca="1" si="190">IF(ISNUMBER(J385),J385*12,"")</f>
        <v/>
      </c>
      <c r="K386" s="48" t="str">
        <f t="shared" ca="1" si="190"/>
        <v/>
      </c>
      <c r="L386" s="48" t="str">
        <f t="shared" ca="1" si="190"/>
        <v/>
      </c>
      <c r="M386" s="48" t="str">
        <f t="shared" ca="1" si="190"/>
        <v/>
      </c>
      <c r="N386" s="48" t="str">
        <f t="shared" ca="1" si="190"/>
        <v/>
      </c>
      <c r="O386" s="48" t="str">
        <f t="shared" ca="1" si="190"/>
        <v/>
      </c>
      <c r="P386" s="48" t="str">
        <f t="shared" ca="1" si="190"/>
        <v/>
      </c>
      <c r="Q386" s="48" t="str">
        <f t="shared" ca="1" si="190"/>
        <v/>
      </c>
      <c r="R386" s="48" t="str">
        <f t="shared" ca="1" si="190"/>
        <v/>
      </c>
      <c r="S386" s="48" t="str">
        <f t="shared" ca="1" si="190"/>
        <v/>
      </c>
      <c r="T386" s="48" t="str">
        <f t="shared" ca="1" si="190"/>
        <v/>
      </c>
      <c r="U386" s="48" t="str">
        <f t="shared" ca="1" si="190"/>
        <v/>
      </c>
      <c r="V386" s="48" t="str">
        <f t="shared" ca="1" si="190"/>
        <v/>
      </c>
      <c r="W386" s="48" t="str">
        <f t="shared" ca="1" si="190"/>
        <v/>
      </c>
      <c r="X386" s="48" t="str">
        <f t="shared" ca="1" si="190"/>
        <v/>
      </c>
      <c r="Y386" s="48" t="str">
        <f t="shared" ca="1" si="190"/>
        <v/>
      </c>
      <c r="Z386" s="48" t="str">
        <f t="shared" ca="1" si="190"/>
        <v/>
      </c>
      <c r="AA386" s="48" t="str">
        <f t="shared" ca="1" si="190"/>
        <v/>
      </c>
      <c r="AB386" s="48" t="str">
        <f t="shared" ca="1" si="190"/>
        <v/>
      </c>
      <c r="AC386" s="48" t="str">
        <f t="shared" ca="1" si="190"/>
        <v/>
      </c>
      <c r="AD386" s="48" t="str">
        <f t="shared" ca="1" si="190"/>
        <v/>
      </c>
      <c r="AE386" s="48" t="str">
        <f t="shared" ca="1" si="190"/>
        <v/>
      </c>
      <c r="AF386" s="48" t="str">
        <f t="shared" ca="1" si="190"/>
        <v/>
      </c>
      <c r="AG386" s="48" t="str">
        <f t="shared" ca="1" si="190"/>
        <v/>
      </c>
      <c r="AH386" s="48" t="str">
        <f t="shared" ca="1" si="190"/>
        <v/>
      </c>
      <c r="AI386" s="48" t="str">
        <f t="shared" ca="1" si="190"/>
        <v/>
      </c>
      <c r="AJ386" s="48" t="str">
        <f t="shared" ca="1" si="190"/>
        <v/>
      </c>
      <c r="AK386" s="48" t="str">
        <f t="shared" ca="1" si="190"/>
        <v/>
      </c>
      <c r="AL386" s="48" t="str">
        <f t="shared" ca="1" si="190"/>
        <v/>
      </c>
      <c r="AM386" s="48" t="str">
        <f t="shared" ca="1" si="190"/>
        <v/>
      </c>
      <c r="AN386" s="48" t="str">
        <f t="shared" ca="1" si="190"/>
        <v/>
      </c>
      <c r="AO386" s="48" t="str">
        <f t="shared" ca="1" si="190"/>
        <v/>
      </c>
      <c r="AP386" s="48" t="str">
        <f t="shared" ref="AP386:BT386" ca="1" si="191">IF(ISNUMBER(AP385),AP385*12,"")</f>
        <v/>
      </c>
      <c r="AQ386" s="48" t="str">
        <f t="shared" ca="1" si="191"/>
        <v/>
      </c>
      <c r="AR386" s="48" t="str">
        <f t="shared" ca="1" si="191"/>
        <v/>
      </c>
      <c r="AS386" s="48" t="str">
        <f t="shared" ca="1" si="191"/>
        <v/>
      </c>
      <c r="AT386" s="48" t="str">
        <f t="shared" ca="1" si="191"/>
        <v/>
      </c>
      <c r="AU386" s="48" t="str">
        <f t="shared" ca="1" si="191"/>
        <v/>
      </c>
      <c r="AV386" s="48" t="str">
        <f t="shared" ca="1" si="191"/>
        <v/>
      </c>
      <c r="AW386" s="48" t="str">
        <f t="shared" ca="1" si="191"/>
        <v/>
      </c>
      <c r="AX386" s="48" t="str">
        <f t="shared" ca="1" si="191"/>
        <v/>
      </c>
      <c r="AY386" s="48" t="str">
        <f t="shared" ca="1" si="191"/>
        <v/>
      </c>
      <c r="AZ386" s="48" t="str">
        <f t="shared" ca="1" si="191"/>
        <v/>
      </c>
      <c r="BA386" s="48" t="str">
        <f t="shared" ca="1" si="191"/>
        <v/>
      </c>
      <c r="BB386" s="48" t="str">
        <f t="shared" ca="1" si="191"/>
        <v/>
      </c>
      <c r="BC386" s="48" t="str">
        <f t="shared" ca="1" si="191"/>
        <v/>
      </c>
      <c r="BD386" s="48" t="str">
        <f t="shared" ca="1" si="191"/>
        <v/>
      </c>
      <c r="BE386" s="48" t="str">
        <f t="shared" ca="1" si="191"/>
        <v/>
      </c>
      <c r="BF386" s="48" t="str">
        <f t="shared" ca="1" si="191"/>
        <v/>
      </c>
      <c r="BG386" s="48" t="str">
        <f t="shared" ca="1" si="191"/>
        <v/>
      </c>
      <c r="BH386" s="48" t="str">
        <f t="shared" ca="1" si="191"/>
        <v/>
      </c>
      <c r="BI386" s="48" t="str">
        <f t="shared" ca="1" si="191"/>
        <v/>
      </c>
      <c r="BJ386" s="48" t="str">
        <f t="shared" ca="1" si="191"/>
        <v/>
      </c>
      <c r="BK386" s="48" t="str">
        <f t="shared" ca="1" si="191"/>
        <v/>
      </c>
      <c r="BL386" s="48" t="str">
        <f t="shared" ca="1" si="191"/>
        <v/>
      </c>
      <c r="BM386" s="48" t="str">
        <f t="shared" ca="1" si="191"/>
        <v/>
      </c>
      <c r="BN386" s="48" t="str">
        <f t="shared" ca="1" si="191"/>
        <v/>
      </c>
      <c r="BO386" s="48" t="str">
        <f t="shared" ca="1" si="191"/>
        <v/>
      </c>
      <c r="BP386" s="48" t="str">
        <f t="shared" ca="1" si="191"/>
        <v/>
      </c>
      <c r="BQ386" s="48" t="str">
        <f t="shared" ca="1" si="191"/>
        <v/>
      </c>
      <c r="BR386" s="48" t="str">
        <f t="shared" ca="1" si="191"/>
        <v/>
      </c>
      <c r="BS386" s="48" t="str">
        <f t="shared" ca="1" si="191"/>
        <v/>
      </c>
      <c r="BT386" s="48" t="str">
        <f t="shared" ca="1" si="191"/>
        <v/>
      </c>
    </row>
    <row r="387" spans="3:141" ht="13.5" thickBot="1" x14ac:dyDescent="0.25"/>
    <row r="388" spans="3:141" ht="13.5" thickBot="1" x14ac:dyDescent="0.25">
      <c r="C388" s="174" t="s">
        <v>15</v>
      </c>
      <c r="D388" s="176" t="s">
        <v>18</v>
      </c>
      <c r="E388" s="177"/>
      <c r="F388" s="195" t="str">
        <f>pomoc!AG$6</f>
        <v/>
      </c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70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2"/>
    </row>
    <row r="389" spans="3:141" x14ac:dyDescent="0.2">
      <c r="C389" s="175"/>
      <c r="D389" s="178" t="s">
        <v>13</v>
      </c>
      <c r="E389" s="179"/>
      <c r="F389" s="196" t="str">
        <f>pomoc!AG$5</f>
        <v>p32</v>
      </c>
      <c r="G389" s="181"/>
      <c r="H389" s="178" t="s">
        <v>21</v>
      </c>
      <c r="I389" s="179"/>
      <c r="J389" s="28">
        <f ca="1">OFFSET(pomoc!$AG$12,pomoc!B$10,0)</f>
        <v>0</v>
      </c>
      <c r="K389" s="28">
        <f ca="1">OFFSET(pomoc!$AG$12,pomoc!C$10,0)</f>
        <v>0</v>
      </c>
      <c r="L389" s="28">
        <f ca="1">OFFSET(pomoc!$AG$12,pomoc!D$10,0)</f>
        <v>0</v>
      </c>
      <c r="M389" s="28">
        <f ca="1">OFFSET(pomoc!$AG$12,pomoc!E$10,0)</f>
        <v>0</v>
      </c>
      <c r="N389" s="28">
        <f ca="1">OFFSET(pomoc!$AG$12,pomoc!F$10,0)</f>
        <v>0</v>
      </c>
      <c r="O389" s="28">
        <f ca="1">OFFSET(pomoc!$AG$12,pomoc!G$10,0)</f>
        <v>0</v>
      </c>
      <c r="P389" s="28">
        <f ca="1">OFFSET(pomoc!$AG$12,pomoc!H$10,0)</f>
        <v>0</v>
      </c>
      <c r="Q389" s="28">
        <f ca="1">OFFSET(pomoc!$AG$12,pomoc!I$10,0)</f>
        <v>0</v>
      </c>
      <c r="R389" s="28">
        <f ca="1">OFFSET(pomoc!$AG$12,pomoc!J$10,0)</f>
        <v>0</v>
      </c>
      <c r="S389" s="28">
        <f ca="1">OFFSET(pomoc!$AG$12,pomoc!K$10,0)</f>
        <v>0</v>
      </c>
      <c r="T389" s="28">
        <f ca="1">OFFSET(pomoc!$AG$12,pomoc!L$10,0)</f>
        <v>0</v>
      </c>
      <c r="U389" s="28">
        <f ca="1">OFFSET(pomoc!$AG$12,pomoc!M$10,0)</f>
        <v>0</v>
      </c>
      <c r="V389" s="28">
        <f ca="1">OFFSET(pomoc!$AG$12,pomoc!N$10,0)</f>
        <v>0</v>
      </c>
      <c r="W389" s="28">
        <f ca="1">OFFSET(pomoc!$AG$12,pomoc!O$10,0)</f>
        <v>0</v>
      </c>
      <c r="X389" s="28">
        <f ca="1">OFFSET(pomoc!$AG$12,pomoc!P$10,0)</f>
        <v>0</v>
      </c>
      <c r="Y389" s="28">
        <f ca="1">OFFSET(pomoc!$AG$12,pomoc!Q$10,0)</f>
        <v>0</v>
      </c>
      <c r="Z389" s="28">
        <f ca="1">OFFSET(pomoc!$AG$12,pomoc!R$10,0)</f>
        <v>0</v>
      </c>
      <c r="AA389" s="28">
        <f ca="1">OFFSET(pomoc!$AG$12,pomoc!S$10,0)</f>
        <v>0</v>
      </c>
      <c r="AB389" s="28">
        <f ca="1">OFFSET(pomoc!$AG$12,pomoc!T$10,0)</f>
        <v>0</v>
      </c>
      <c r="AC389" s="28">
        <f ca="1">OFFSET(pomoc!$AG$12,pomoc!U$10,0)</f>
        <v>0</v>
      </c>
      <c r="AD389" s="28">
        <f ca="1">OFFSET(pomoc!$AG$12,pomoc!V$10,0)</f>
        <v>0</v>
      </c>
      <c r="AE389" s="28">
        <f ca="1">OFFSET(pomoc!$AG$12,pomoc!W$10,0)</f>
        <v>0</v>
      </c>
      <c r="AF389" s="28">
        <f ca="1">OFFSET(pomoc!$AG$12,pomoc!X$10,0)</f>
        <v>0</v>
      </c>
      <c r="AG389" s="28">
        <f ca="1">OFFSET(pomoc!$AG$12,pomoc!Y$10,0)</f>
        <v>0</v>
      </c>
      <c r="AH389" s="28">
        <f ca="1">OFFSET(pomoc!$AG$12,pomoc!Z$10,0)</f>
        <v>0</v>
      </c>
      <c r="AI389" s="28">
        <f ca="1">OFFSET(pomoc!$AG$12,pomoc!AA$10,0)</f>
        <v>0</v>
      </c>
      <c r="AJ389" s="28">
        <f ca="1">OFFSET(pomoc!$AG$12,pomoc!AB$10,0)</f>
        <v>0</v>
      </c>
      <c r="AK389" s="28">
        <f ca="1">OFFSET(pomoc!$AG$12,pomoc!AC$10,0)</f>
        <v>0</v>
      </c>
      <c r="AL389" s="28">
        <f ca="1">OFFSET(pomoc!$AG$12,pomoc!AD$10,0)</f>
        <v>0</v>
      </c>
      <c r="AM389" s="28">
        <f ca="1">OFFSET(pomoc!$AG$12,pomoc!AE$10,0)</f>
        <v>0</v>
      </c>
      <c r="AN389" s="28">
        <f ca="1">OFFSET(pomoc!$AG$12,pomoc!AF$10,0)</f>
        <v>0</v>
      </c>
      <c r="AO389" s="28">
        <f ca="1">OFFSET(pomoc!$AG$12,pomoc!AG$10,0)</f>
        <v>0</v>
      </c>
      <c r="AP389" s="28">
        <f ca="1">OFFSET(pomoc!$AG$12,pomoc!AH$10,0)</f>
        <v>0</v>
      </c>
      <c r="AQ389" s="28">
        <f ca="1">OFFSET(pomoc!$AG$12,pomoc!AI$10,0)</f>
        <v>0</v>
      </c>
      <c r="AR389" s="28">
        <f ca="1">OFFSET(pomoc!$AG$12,pomoc!AJ$10,0)</f>
        <v>0</v>
      </c>
      <c r="AS389" s="28">
        <f ca="1">OFFSET(pomoc!$AG$12,pomoc!AK$10,0)</f>
        <v>0</v>
      </c>
      <c r="AT389" s="28">
        <f ca="1">OFFSET(pomoc!$AG$12,pomoc!AL$10,0)</f>
        <v>0</v>
      </c>
      <c r="AU389" s="28">
        <f ca="1">OFFSET(pomoc!$AG$12,pomoc!AM$10,0)</f>
        <v>0</v>
      </c>
      <c r="AV389" s="28">
        <f ca="1">OFFSET(pomoc!$AG$12,pomoc!AN$10,0)</f>
        <v>0</v>
      </c>
      <c r="AW389" s="28">
        <f ca="1">OFFSET(pomoc!$AG$12,pomoc!AO$10,0)</f>
        <v>0</v>
      </c>
      <c r="AX389" s="28">
        <f ca="1">OFFSET(pomoc!$AG$12,pomoc!AP$10,0)</f>
        <v>0</v>
      </c>
      <c r="AY389" s="28">
        <f ca="1">OFFSET(pomoc!$AG$12,pomoc!AQ$10,0)</f>
        <v>0</v>
      </c>
      <c r="AZ389" s="28">
        <f ca="1">OFFSET(pomoc!$AG$12,pomoc!AR$10,0)</f>
        <v>0</v>
      </c>
      <c r="BA389" s="28">
        <f ca="1">OFFSET(pomoc!$AG$12,pomoc!AS$10,0)</f>
        <v>0</v>
      </c>
      <c r="BB389" s="28">
        <f ca="1">OFFSET(pomoc!$AG$12,pomoc!AT$10,0)</f>
        <v>0</v>
      </c>
      <c r="BC389" s="28">
        <f ca="1">OFFSET(pomoc!$AG$12,pomoc!AU$10,0)</f>
        <v>0</v>
      </c>
      <c r="BD389" s="28">
        <f ca="1">OFFSET(pomoc!$AG$12,pomoc!AV$10,0)</f>
        <v>0</v>
      </c>
      <c r="BE389" s="28">
        <f ca="1">OFFSET(pomoc!$AG$12,pomoc!AW$10,0)</f>
        <v>0</v>
      </c>
      <c r="BF389" s="28">
        <f ca="1">OFFSET(pomoc!$AG$12,pomoc!AX$10,0)</f>
        <v>0</v>
      </c>
      <c r="BG389" s="28">
        <f ca="1">OFFSET(pomoc!$AG$12,pomoc!AY$10,0)</f>
        <v>0</v>
      </c>
      <c r="BH389" s="28">
        <f ca="1">OFFSET(pomoc!$AG$12,pomoc!AZ$10,0)</f>
        <v>0</v>
      </c>
      <c r="BI389" s="28">
        <f ca="1">OFFSET(pomoc!$AG$12,pomoc!BA$10,0)</f>
        <v>0</v>
      </c>
      <c r="BJ389" s="28">
        <f ca="1">OFFSET(pomoc!$AG$12,pomoc!BB$10,0)</f>
        <v>0</v>
      </c>
      <c r="BK389" s="28">
        <f ca="1">OFFSET(pomoc!$AG$12,pomoc!BC$10,0)</f>
        <v>0</v>
      </c>
      <c r="BL389" s="28">
        <f ca="1">OFFSET(pomoc!$AG$12,pomoc!BD$10,0)</f>
        <v>0</v>
      </c>
      <c r="BM389" s="28">
        <f ca="1">OFFSET(pomoc!$AG$12,pomoc!BE$10,0)</f>
        <v>0</v>
      </c>
      <c r="BN389" s="28">
        <f ca="1">OFFSET(pomoc!$AG$12,pomoc!BF$10,0)</f>
        <v>0</v>
      </c>
      <c r="BO389" s="28">
        <f ca="1">OFFSET(pomoc!$AG$12,pomoc!BG$10,0)</f>
        <v>0</v>
      </c>
      <c r="BP389" s="28">
        <f ca="1">OFFSET(pomoc!$AG$12,pomoc!BH$10,0)</f>
        <v>0</v>
      </c>
      <c r="BQ389" s="28">
        <f ca="1">OFFSET(pomoc!$AG$12,pomoc!BI$10,0)</f>
        <v>0</v>
      </c>
      <c r="BR389" s="28">
        <f ca="1">OFFSET(pomoc!$AG$12,pomoc!BJ$10,0)</f>
        <v>0</v>
      </c>
      <c r="BS389" s="28">
        <f ca="1">OFFSET(pomoc!$AG$12,pomoc!BK$10,0)</f>
        <v>0</v>
      </c>
      <c r="BT389" s="28">
        <f ca="1">OFFSET(pomoc!$AG$12,pomoc!BL$10,0)</f>
        <v>0</v>
      </c>
    </row>
    <row r="390" spans="3:141" x14ac:dyDescent="0.2">
      <c r="C390" s="175"/>
      <c r="D390" s="162" t="s">
        <v>23</v>
      </c>
      <c r="E390" s="163"/>
      <c r="F390" s="163"/>
      <c r="G390" s="164"/>
      <c r="H390" s="182" t="s">
        <v>22</v>
      </c>
      <c r="I390" s="183"/>
      <c r="J390" s="20">
        <f ca="1">OFFSET(pomoc!$AG$13,pomoc!B$10,0)</f>
        <v>1</v>
      </c>
      <c r="K390" s="20">
        <f ca="1">OFFSET(pomoc!$AG$13,pomoc!C$10,0)</f>
        <v>1</v>
      </c>
      <c r="L390" s="20">
        <f ca="1">OFFSET(pomoc!$AG$13,pomoc!D$10,0)</f>
        <v>1</v>
      </c>
      <c r="M390" s="20">
        <f ca="1">OFFSET(pomoc!$AG$13,pomoc!E$10,0)</f>
        <v>1</v>
      </c>
      <c r="N390" s="20">
        <f ca="1">OFFSET(pomoc!$AG$13,pomoc!F$10,0)</f>
        <v>1</v>
      </c>
      <c r="O390" s="20">
        <f ca="1">OFFSET(pomoc!$AG$13,pomoc!G$10,0)</f>
        <v>1</v>
      </c>
      <c r="P390" s="20">
        <f ca="1">OFFSET(pomoc!$AG$13,pomoc!H$10,0)</f>
        <v>1</v>
      </c>
      <c r="Q390" s="20">
        <f ca="1">OFFSET(pomoc!$AG$13,pomoc!I$10,0)</f>
        <v>1</v>
      </c>
      <c r="R390" s="20">
        <f ca="1">OFFSET(pomoc!$AG$13,pomoc!J$10,0)</f>
        <v>1</v>
      </c>
      <c r="S390" s="20">
        <f ca="1">OFFSET(pomoc!$AG$13,pomoc!K$10,0)</f>
        <v>1</v>
      </c>
      <c r="T390" s="20">
        <f ca="1">OFFSET(pomoc!$AG$13,pomoc!L$10,0)</f>
        <v>1</v>
      </c>
      <c r="U390" s="20">
        <f ca="1">OFFSET(pomoc!$AG$13,pomoc!M$10,0)</f>
        <v>1</v>
      </c>
      <c r="V390" s="20">
        <f ca="1">OFFSET(pomoc!$AG$13,pomoc!N$10,0)</f>
        <v>1</v>
      </c>
      <c r="W390" s="20">
        <f ca="1">OFFSET(pomoc!$AG$13,pomoc!O$10,0)</f>
        <v>1</v>
      </c>
      <c r="X390" s="20">
        <f ca="1">OFFSET(pomoc!$AG$13,pomoc!P$10,0)</f>
        <v>1</v>
      </c>
      <c r="Y390" s="20">
        <f ca="1">OFFSET(pomoc!$AG$13,pomoc!Q$10,0)</f>
        <v>1</v>
      </c>
      <c r="Z390" s="20">
        <f ca="1">OFFSET(pomoc!$AG$13,pomoc!R$10,0)</f>
        <v>1</v>
      </c>
      <c r="AA390" s="20" t="str">
        <f ca="1">OFFSET(pomoc!$AG$13,pomoc!S$10,0)</f>
        <v/>
      </c>
      <c r="AB390" s="20" t="str">
        <f ca="1">OFFSET(pomoc!$AG$13,pomoc!T$10,0)</f>
        <v/>
      </c>
      <c r="AC390" s="20">
        <f ca="1">OFFSET(pomoc!$AG$13,pomoc!U$10,0)</f>
        <v>1</v>
      </c>
      <c r="AD390" s="20">
        <f ca="1">OFFSET(pomoc!$AG$13,pomoc!V$10,0)</f>
        <v>1</v>
      </c>
      <c r="AE390" s="20">
        <f ca="1">OFFSET(pomoc!$AG$13,pomoc!W$10,0)</f>
        <v>1</v>
      </c>
      <c r="AF390" s="20">
        <f ca="1">OFFSET(pomoc!$AG$13,pomoc!X$10,0)</f>
        <v>1</v>
      </c>
      <c r="AG390" s="20">
        <f ca="1">OFFSET(pomoc!$AG$13,pomoc!Y$10,0)</f>
        <v>1</v>
      </c>
      <c r="AH390" s="20">
        <f ca="1">OFFSET(pomoc!$AG$13,pomoc!Z$10,0)</f>
        <v>1</v>
      </c>
      <c r="AI390" s="20">
        <f ca="1">OFFSET(pomoc!$AG$13,pomoc!AA$10,0)</f>
        <v>1</v>
      </c>
      <c r="AJ390" s="20">
        <f ca="1">OFFSET(pomoc!$AG$13,pomoc!AB$10,0)</f>
        <v>1</v>
      </c>
      <c r="AK390" s="20">
        <f ca="1">OFFSET(pomoc!$AG$13,pomoc!AC$10,0)</f>
        <v>1</v>
      </c>
      <c r="AL390" s="20">
        <f ca="1">OFFSET(pomoc!$AG$13,pomoc!AD$10,0)</f>
        <v>1</v>
      </c>
      <c r="AM390" s="20">
        <f ca="1">OFFSET(pomoc!$AG$13,pomoc!AE$10,0)</f>
        <v>1</v>
      </c>
      <c r="AN390" s="20">
        <f ca="1">OFFSET(pomoc!$AG$13,pomoc!AF$10,0)</f>
        <v>1</v>
      </c>
      <c r="AO390" s="20">
        <f ca="1">OFFSET(pomoc!$AG$13,pomoc!AG$10,0)</f>
        <v>1</v>
      </c>
      <c r="AP390" s="20">
        <f ca="1">OFFSET(pomoc!$AG$13,pomoc!AH$10,0)</f>
        <v>1</v>
      </c>
      <c r="AQ390" s="20">
        <f ca="1">OFFSET(pomoc!$AG$13,pomoc!AI$10,0)</f>
        <v>1</v>
      </c>
      <c r="AR390" s="20">
        <f ca="1">OFFSET(pomoc!$AG$13,pomoc!AJ$10,0)</f>
        <v>1</v>
      </c>
      <c r="AS390" s="20">
        <f ca="1">OFFSET(pomoc!$AG$13,pomoc!AK$10,0)</f>
        <v>1</v>
      </c>
      <c r="AT390" s="20">
        <f ca="1">OFFSET(pomoc!$AG$13,pomoc!AL$10,0)</f>
        <v>1</v>
      </c>
      <c r="AU390" s="20">
        <f ca="1">OFFSET(pomoc!$AG$13,pomoc!AM$10,0)</f>
        <v>1</v>
      </c>
      <c r="AV390" s="20">
        <f ca="1">OFFSET(pomoc!$AG$13,pomoc!AN$10,0)</f>
        <v>1</v>
      </c>
      <c r="AW390" s="20">
        <f ca="1">OFFSET(pomoc!$AG$13,pomoc!AO$10,0)</f>
        <v>1</v>
      </c>
      <c r="AX390" s="20">
        <f ca="1">OFFSET(pomoc!$AG$13,pomoc!AP$10,0)</f>
        <v>1</v>
      </c>
      <c r="AY390" s="20">
        <f ca="1">OFFSET(pomoc!$AG$13,pomoc!AQ$10,0)</f>
        <v>1</v>
      </c>
      <c r="AZ390" s="20">
        <f ca="1">OFFSET(pomoc!$AG$13,pomoc!AR$10,0)</f>
        <v>1</v>
      </c>
      <c r="BA390" s="20">
        <f ca="1">OFFSET(pomoc!$AG$13,pomoc!AS$10,0)</f>
        <v>1</v>
      </c>
      <c r="BB390" s="20">
        <f ca="1">OFFSET(pomoc!$AG$13,pomoc!AT$10,0)</f>
        <v>1</v>
      </c>
      <c r="BC390" s="20">
        <f ca="1">OFFSET(pomoc!$AG$13,pomoc!AU$10,0)</f>
        <v>1</v>
      </c>
      <c r="BD390" s="20">
        <f ca="1">OFFSET(pomoc!$AG$13,pomoc!AV$10,0)</f>
        <v>1</v>
      </c>
      <c r="BE390" s="20">
        <f ca="1">OFFSET(pomoc!$AG$13,pomoc!AW$10,0)</f>
        <v>1</v>
      </c>
      <c r="BF390" s="20">
        <f ca="1">OFFSET(pomoc!$AG$13,pomoc!AX$10,0)</f>
        <v>1</v>
      </c>
      <c r="BG390" s="20">
        <f ca="1">OFFSET(pomoc!$AG$13,pomoc!AY$10,0)</f>
        <v>1</v>
      </c>
      <c r="BH390" s="20">
        <f ca="1">OFFSET(pomoc!$AG$13,pomoc!AZ$10,0)</f>
        <v>1</v>
      </c>
      <c r="BI390" s="20">
        <f ca="1">OFFSET(pomoc!$AG$13,pomoc!BA$10,0)</f>
        <v>1</v>
      </c>
      <c r="BJ390" s="20">
        <f ca="1">OFFSET(pomoc!$AG$13,pomoc!BB$10,0)</f>
        <v>1</v>
      </c>
      <c r="BK390" s="20">
        <f ca="1">OFFSET(pomoc!$AG$13,pomoc!BC$10,0)</f>
        <v>1</v>
      </c>
      <c r="BL390" s="20">
        <f ca="1">OFFSET(pomoc!$AG$13,pomoc!BD$10,0)</f>
        <v>1</v>
      </c>
      <c r="BM390" s="20">
        <f ca="1">OFFSET(pomoc!$AG$13,pomoc!BE$10,0)</f>
        <v>1</v>
      </c>
      <c r="BN390" s="20">
        <f ca="1">OFFSET(pomoc!$AG$13,pomoc!BF$10,0)</f>
        <v>1</v>
      </c>
      <c r="BO390" s="20">
        <f ca="1">OFFSET(pomoc!$AG$13,pomoc!BG$10,0)</f>
        <v>1</v>
      </c>
      <c r="BP390" s="20">
        <f ca="1">OFFSET(pomoc!$AG$13,pomoc!BH$10,0)</f>
        <v>1</v>
      </c>
      <c r="BQ390" s="20">
        <f ca="1">OFFSET(pomoc!$AG$13,pomoc!BI$10,0)</f>
        <v>1</v>
      </c>
      <c r="BR390" s="20">
        <f ca="1">OFFSET(pomoc!$AG$13,pomoc!BJ$10,0)</f>
        <v>1</v>
      </c>
      <c r="BS390" s="20">
        <f ca="1">OFFSET(pomoc!$AG$13,pomoc!BK$10,0)</f>
        <v>1</v>
      </c>
      <c r="BT390" s="20">
        <f ca="1">OFFSET(pomoc!$AG$13,pomoc!BL$10,0)</f>
        <v>1</v>
      </c>
    </row>
    <row r="391" spans="3:141" ht="13.5" thickBot="1" x14ac:dyDescent="0.25">
      <c r="C391" s="175"/>
      <c r="D391" s="165"/>
      <c r="E391" s="166"/>
      <c r="F391" s="166"/>
      <c r="G391" s="167"/>
      <c r="H391" s="184" t="s">
        <v>15</v>
      </c>
      <c r="I391" s="185"/>
      <c r="J391" s="24" t="str">
        <f ca="1">IF(ISTEXT(J389),1,"")</f>
        <v/>
      </c>
      <c r="K391" s="24" t="str">
        <f ca="1">IF(ISTEXT(K389),J391+1,"")</f>
        <v/>
      </c>
      <c r="L391" s="24" t="str">
        <f t="shared" ref="L391:BT391" ca="1" si="192">IF(ISTEXT(L389),K391+1,"")</f>
        <v/>
      </c>
      <c r="M391" s="24" t="str">
        <f t="shared" ca="1" si="192"/>
        <v/>
      </c>
      <c r="N391" s="24" t="str">
        <f t="shared" ca="1" si="192"/>
        <v/>
      </c>
      <c r="O391" s="24" t="str">
        <f t="shared" ca="1" si="192"/>
        <v/>
      </c>
      <c r="P391" s="24" t="str">
        <f t="shared" ca="1" si="192"/>
        <v/>
      </c>
      <c r="Q391" s="24" t="str">
        <f t="shared" ca="1" si="192"/>
        <v/>
      </c>
      <c r="R391" s="24" t="str">
        <f t="shared" ca="1" si="192"/>
        <v/>
      </c>
      <c r="S391" s="24" t="str">
        <f t="shared" ca="1" si="192"/>
        <v/>
      </c>
      <c r="T391" s="24" t="str">
        <f t="shared" ca="1" si="192"/>
        <v/>
      </c>
      <c r="U391" s="24" t="str">
        <f t="shared" ca="1" si="192"/>
        <v/>
      </c>
      <c r="V391" s="24" t="str">
        <f t="shared" ca="1" si="192"/>
        <v/>
      </c>
      <c r="W391" s="24" t="str">
        <f t="shared" ca="1" si="192"/>
        <v/>
      </c>
      <c r="X391" s="24" t="str">
        <f t="shared" ca="1" si="192"/>
        <v/>
      </c>
      <c r="Y391" s="24" t="str">
        <f t="shared" ca="1" si="192"/>
        <v/>
      </c>
      <c r="Z391" s="24" t="str">
        <f t="shared" ca="1" si="192"/>
        <v/>
      </c>
      <c r="AA391" s="24" t="str">
        <f t="shared" ca="1" si="192"/>
        <v/>
      </c>
      <c r="AB391" s="24" t="str">
        <f t="shared" ca="1" si="192"/>
        <v/>
      </c>
      <c r="AC391" s="24" t="str">
        <f t="shared" ca="1" si="192"/>
        <v/>
      </c>
      <c r="AD391" s="24" t="str">
        <f t="shared" ca="1" si="192"/>
        <v/>
      </c>
      <c r="AE391" s="24" t="str">
        <f t="shared" ca="1" si="192"/>
        <v/>
      </c>
      <c r="AF391" s="24" t="str">
        <f t="shared" ca="1" si="192"/>
        <v/>
      </c>
      <c r="AG391" s="24" t="str">
        <f t="shared" ca="1" si="192"/>
        <v/>
      </c>
      <c r="AH391" s="24" t="str">
        <f t="shared" ca="1" si="192"/>
        <v/>
      </c>
      <c r="AI391" s="24" t="str">
        <f t="shared" ca="1" si="192"/>
        <v/>
      </c>
      <c r="AJ391" s="24" t="str">
        <f t="shared" ca="1" si="192"/>
        <v/>
      </c>
      <c r="AK391" s="24" t="str">
        <f t="shared" ca="1" si="192"/>
        <v/>
      </c>
      <c r="AL391" s="24" t="str">
        <f t="shared" ca="1" si="192"/>
        <v/>
      </c>
      <c r="AM391" s="24" t="str">
        <f t="shared" ca="1" si="192"/>
        <v/>
      </c>
      <c r="AN391" s="24" t="str">
        <f t="shared" ca="1" si="192"/>
        <v/>
      </c>
      <c r="AO391" s="24" t="str">
        <f t="shared" ca="1" si="192"/>
        <v/>
      </c>
      <c r="AP391" s="24" t="str">
        <f t="shared" ca="1" si="192"/>
        <v/>
      </c>
      <c r="AQ391" s="24" t="str">
        <f t="shared" ca="1" si="192"/>
        <v/>
      </c>
      <c r="AR391" s="24" t="str">
        <f t="shared" ca="1" si="192"/>
        <v/>
      </c>
      <c r="AS391" s="24" t="str">
        <f t="shared" ca="1" si="192"/>
        <v/>
      </c>
      <c r="AT391" s="24" t="str">
        <f t="shared" ca="1" si="192"/>
        <v/>
      </c>
      <c r="AU391" s="24" t="str">
        <f t="shared" ca="1" si="192"/>
        <v/>
      </c>
      <c r="AV391" s="24" t="str">
        <f t="shared" ca="1" si="192"/>
        <v/>
      </c>
      <c r="AW391" s="24" t="str">
        <f t="shared" ca="1" si="192"/>
        <v/>
      </c>
      <c r="AX391" s="24" t="str">
        <f t="shared" ca="1" si="192"/>
        <v/>
      </c>
      <c r="AY391" s="24" t="str">
        <f t="shared" ca="1" si="192"/>
        <v/>
      </c>
      <c r="AZ391" s="24" t="str">
        <f t="shared" ca="1" si="192"/>
        <v/>
      </c>
      <c r="BA391" s="24" t="str">
        <f t="shared" ca="1" si="192"/>
        <v/>
      </c>
      <c r="BB391" s="24" t="str">
        <f t="shared" ca="1" si="192"/>
        <v/>
      </c>
      <c r="BC391" s="24" t="str">
        <f t="shared" ca="1" si="192"/>
        <v/>
      </c>
      <c r="BD391" s="24" t="str">
        <f t="shared" ca="1" si="192"/>
        <v/>
      </c>
      <c r="BE391" s="24" t="str">
        <f t="shared" ca="1" si="192"/>
        <v/>
      </c>
      <c r="BF391" s="24" t="str">
        <f t="shared" ca="1" si="192"/>
        <v/>
      </c>
      <c r="BG391" s="24" t="str">
        <f t="shared" ca="1" si="192"/>
        <v/>
      </c>
      <c r="BH391" s="24" t="str">
        <f t="shared" ca="1" si="192"/>
        <v/>
      </c>
      <c r="BI391" s="24" t="str">
        <f t="shared" ca="1" si="192"/>
        <v/>
      </c>
      <c r="BJ391" s="24" t="str">
        <f t="shared" ca="1" si="192"/>
        <v/>
      </c>
      <c r="BK391" s="24" t="str">
        <f t="shared" ca="1" si="192"/>
        <v/>
      </c>
      <c r="BL391" s="24" t="str">
        <f t="shared" ca="1" si="192"/>
        <v/>
      </c>
      <c r="BM391" s="24" t="str">
        <f t="shared" ca="1" si="192"/>
        <v/>
      </c>
      <c r="BN391" s="24" t="str">
        <f t="shared" ca="1" si="192"/>
        <v/>
      </c>
      <c r="BO391" s="24" t="str">
        <f t="shared" ca="1" si="192"/>
        <v/>
      </c>
      <c r="BP391" s="24" t="str">
        <f t="shared" ca="1" si="192"/>
        <v/>
      </c>
      <c r="BQ391" s="24" t="str">
        <f t="shared" ca="1" si="192"/>
        <v/>
      </c>
      <c r="BR391" s="24" t="str">
        <f t="shared" ca="1" si="192"/>
        <v/>
      </c>
      <c r="BS391" s="24" t="str">
        <f t="shared" ca="1" si="192"/>
        <v/>
      </c>
      <c r="BT391" s="24" t="str">
        <f t="shared" ca="1" si="192"/>
        <v/>
      </c>
    </row>
    <row r="392" spans="3:141" x14ac:dyDescent="0.2">
      <c r="C392" s="23">
        <v>1</v>
      </c>
      <c r="D392" s="192" t="s">
        <v>120</v>
      </c>
      <c r="E392" s="193"/>
      <c r="F392" s="193"/>
      <c r="G392" s="193"/>
      <c r="H392" s="193"/>
      <c r="I392" s="194"/>
      <c r="J392" s="29" t="str">
        <f ca="1">OFFSET(pomoc!$AG$14,pomoc!B$10,0)</f>
        <v/>
      </c>
      <c r="K392" s="29" t="str">
        <f ca="1">OFFSET(pomoc!$AG$14,pomoc!C$10,0)</f>
        <v/>
      </c>
      <c r="L392" s="29" t="str">
        <f ca="1">OFFSET(pomoc!$AG$14,pomoc!D$10,0)</f>
        <v/>
      </c>
      <c r="M392" s="29" t="str">
        <f ca="1">OFFSET(pomoc!$AG$14,pomoc!E$10,0)</f>
        <v/>
      </c>
      <c r="N392" s="29" t="str">
        <f ca="1">OFFSET(pomoc!$AG$14,pomoc!F$10,0)</f>
        <v/>
      </c>
      <c r="O392" s="29" t="str">
        <f ca="1">OFFSET(pomoc!$AG$14,pomoc!G$10,0)</f>
        <v/>
      </c>
      <c r="P392" s="29" t="str">
        <f ca="1">OFFSET(pomoc!$AG$14,pomoc!H$10,0)</f>
        <v/>
      </c>
      <c r="Q392" s="29" t="str">
        <f ca="1">OFFSET(pomoc!$AG$14,pomoc!I$10,0)</f>
        <v/>
      </c>
      <c r="R392" s="29" t="str">
        <f ca="1">OFFSET(pomoc!$AG$14,pomoc!J$10,0)</f>
        <v/>
      </c>
      <c r="S392" s="29" t="str">
        <f ca="1">OFFSET(pomoc!$AG$14,pomoc!K$10,0)</f>
        <v/>
      </c>
      <c r="T392" s="29" t="str">
        <f ca="1">OFFSET(pomoc!$AG$14,pomoc!L$10,0)</f>
        <v/>
      </c>
      <c r="U392" s="29" t="str">
        <f ca="1">OFFSET(pomoc!$AG$14,pomoc!M$10,0)</f>
        <v/>
      </c>
      <c r="V392" s="29" t="str">
        <f ca="1">OFFSET(pomoc!$AG$14,pomoc!N$10,0)</f>
        <v/>
      </c>
      <c r="W392" s="29" t="str">
        <f ca="1">OFFSET(pomoc!$AG$14,pomoc!O$10,0)</f>
        <v/>
      </c>
      <c r="X392" s="29" t="str">
        <f ca="1">OFFSET(pomoc!$AG$14,pomoc!P$10,0)</f>
        <v/>
      </c>
      <c r="Y392" s="29" t="str">
        <f ca="1">OFFSET(pomoc!$AG$14,pomoc!Q$10,0)</f>
        <v/>
      </c>
      <c r="Z392" s="29" t="str">
        <f ca="1">OFFSET(pomoc!$AG$14,pomoc!R$10,0)</f>
        <v/>
      </c>
      <c r="AA392" s="29" t="str">
        <f ca="1">OFFSET(pomoc!$AG$14,pomoc!S$10,0)</f>
        <v/>
      </c>
      <c r="AB392" s="29" t="str">
        <f ca="1">OFFSET(pomoc!$AG$14,pomoc!T$10,0)</f>
        <v/>
      </c>
      <c r="AC392" s="29" t="str">
        <f ca="1">OFFSET(pomoc!$AG$14,pomoc!U$10,0)</f>
        <v/>
      </c>
      <c r="AD392" s="29" t="str">
        <f ca="1">OFFSET(pomoc!$AG$14,pomoc!V$10,0)</f>
        <v/>
      </c>
      <c r="AE392" s="29" t="str">
        <f ca="1">OFFSET(pomoc!$AG$14,pomoc!W$10,0)</f>
        <v/>
      </c>
      <c r="AF392" s="29" t="str">
        <f ca="1">OFFSET(pomoc!$AG$14,pomoc!X$10,0)</f>
        <v/>
      </c>
      <c r="AG392" s="29" t="str">
        <f ca="1">OFFSET(pomoc!$AG$14,pomoc!Y$10,0)</f>
        <v/>
      </c>
      <c r="AH392" s="29" t="str">
        <f ca="1">OFFSET(pomoc!$AG$14,pomoc!Z$10,0)</f>
        <v/>
      </c>
      <c r="AI392" s="29" t="str">
        <f ca="1">OFFSET(pomoc!$AG$14,pomoc!AA$10,0)</f>
        <v/>
      </c>
      <c r="AJ392" s="29" t="str">
        <f ca="1">OFFSET(pomoc!$AG$14,pomoc!AB$10,0)</f>
        <v/>
      </c>
      <c r="AK392" s="29" t="str">
        <f ca="1">OFFSET(pomoc!$AG$14,pomoc!AC$10,0)</f>
        <v/>
      </c>
      <c r="AL392" s="29" t="str">
        <f ca="1">OFFSET(pomoc!$AG$14,pomoc!AD$10,0)</f>
        <v/>
      </c>
      <c r="AM392" s="29" t="str">
        <f ca="1">OFFSET(pomoc!$AG$14,pomoc!AE$10,0)</f>
        <v/>
      </c>
      <c r="AN392" s="29" t="str">
        <f ca="1">OFFSET(pomoc!$AG$14,pomoc!AF$10,0)</f>
        <v/>
      </c>
      <c r="AO392" s="29" t="str">
        <f ca="1">OFFSET(pomoc!$AG$14,pomoc!AG$10,0)</f>
        <v/>
      </c>
      <c r="AP392" s="29" t="str">
        <f ca="1">OFFSET(pomoc!$AG$14,pomoc!AH$10,0)</f>
        <v/>
      </c>
      <c r="AQ392" s="29" t="str">
        <f ca="1">OFFSET(pomoc!$AG$14,pomoc!AI$10,0)</f>
        <v/>
      </c>
      <c r="AR392" s="29" t="str">
        <f ca="1">OFFSET(pomoc!$AG$14,pomoc!AJ$10,0)</f>
        <v/>
      </c>
      <c r="AS392" s="29" t="str">
        <f ca="1">OFFSET(pomoc!$AG$14,pomoc!AK$10,0)</f>
        <v/>
      </c>
      <c r="AT392" s="29" t="str">
        <f ca="1">OFFSET(pomoc!$AG$14,pomoc!AL$10,0)</f>
        <v/>
      </c>
      <c r="AU392" s="29" t="str">
        <f ca="1">OFFSET(pomoc!$AG$14,pomoc!AM$10,0)</f>
        <v/>
      </c>
      <c r="AV392" s="29" t="str">
        <f ca="1">OFFSET(pomoc!$AG$14,pomoc!AN$10,0)</f>
        <v/>
      </c>
      <c r="AW392" s="29" t="str">
        <f ca="1">OFFSET(pomoc!$AG$14,pomoc!AO$10,0)</f>
        <v/>
      </c>
      <c r="AX392" s="29" t="str">
        <f ca="1">OFFSET(pomoc!$AG$14,pomoc!AP$10,0)</f>
        <v/>
      </c>
      <c r="AY392" s="29" t="str">
        <f ca="1">OFFSET(pomoc!$AG$14,pomoc!AQ$10,0)</f>
        <v/>
      </c>
      <c r="AZ392" s="29" t="str">
        <f ca="1">OFFSET(pomoc!$AG$14,pomoc!AR$10,0)</f>
        <v/>
      </c>
      <c r="BA392" s="29" t="str">
        <f ca="1">OFFSET(pomoc!$AG$14,pomoc!AS$10,0)</f>
        <v/>
      </c>
      <c r="BB392" s="29" t="str">
        <f ca="1">OFFSET(pomoc!$AG$14,pomoc!AT$10,0)</f>
        <v/>
      </c>
      <c r="BC392" s="29" t="str">
        <f ca="1">OFFSET(pomoc!$AG$14,pomoc!AU$10,0)</f>
        <v/>
      </c>
      <c r="BD392" s="29" t="str">
        <f ca="1">OFFSET(pomoc!$AG$14,pomoc!AV$10,0)</f>
        <v/>
      </c>
      <c r="BE392" s="29" t="str">
        <f ca="1">OFFSET(pomoc!$AG$14,pomoc!AW$10,0)</f>
        <v/>
      </c>
      <c r="BF392" s="29" t="str">
        <f ca="1">OFFSET(pomoc!$AG$14,pomoc!AX$10,0)</f>
        <v/>
      </c>
      <c r="BG392" s="29" t="str">
        <f ca="1">OFFSET(pomoc!$AG$14,pomoc!AY$10,0)</f>
        <v/>
      </c>
      <c r="BH392" s="29" t="str">
        <f ca="1">OFFSET(pomoc!$AG$14,pomoc!AZ$10,0)</f>
        <v/>
      </c>
      <c r="BI392" s="29" t="str">
        <f ca="1">OFFSET(pomoc!$AG$14,pomoc!BA$10,0)</f>
        <v/>
      </c>
      <c r="BJ392" s="29" t="str">
        <f ca="1">OFFSET(pomoc!$AG$14,pomoc!BB$10,0)</f>
        <v/>
      </c>
      <c r="BK392" s="29" t="str">
        <f ca="1">OFFSET(pomoc!$AG$14,pomoc!BC$10,0)</f>
        <v/>
      </c>
      <c r="BL392" s="29" t="str">
        <f ca="1">OFFSET(pomoc!$AG$14,pomoc!BD$10,0)</f>
        <v/>
      </c>
      <c r="BM392" s="29" t="str">
        <f ca="1">OFFSET(pomoc!$AG$14,pomoc!BE$10,0)</f>
        <v/>
      </c>
      <c r="BN392" s="29" t="str">
        <f ca="1">OFFSET(pomoc!$AG$14,pomoc!BF$10,0)</f>
        <v/>
      </c>
      <c r="BO392" s="29" t="str">
        <f ca="1">OFFSET(pomoc!$AG$14,pomoc!BG$10,0)</f>
        <v/>
      </c>
      <c r="BP392" s="29" t="str">
        <f ca="1">OFFSET(pomoc!$AG$14,pomoc!BH$10,0)</f>
        <v/>
      </c>
      <c r="BQ392" s="29" t="str">
        <f ca="1">OFFSET(pomoc!$AG$14,pomoc!BI$10,0)</f>
        <v/>
      </c>
      <c r="BR392" s="29" t="str">
        <f ca="1">OFFSET(pomoc!$AG$14,pomoc!BJ$10,0)</f>
        <v/>
      </c>
      <c r="BS392" s="29" t="str">
        <f ca="1">OFFSET(pomoc!$AG$14,pomoc!BK$10,0)</f>
        <v/>
      </c>
      <c r="BT392" s="29" t="str">
        <f ca="1">OFFSET(pomoc!$AG$14,pomoc!BL$10,0)</f>
        <v/>
      </c>
      <c r="BV392" s="32">
        <f ca="1">SUM(CA392:EK392)</f>
        <v>0</v>
      </c>
      <c r="BW392" s="32">
        <f ca="1">BV392</f>
        <v>0</v>
      </c>
      <c r="CA392" s="1">
        <f t="shared" ref="CA392:DF392" ca="1" si="193">IF(ISNUMBER(J392*J395),J392*J395,0)</f>
        <v>0</v>
      </c>
      <c r="CB392" s="1">
        <f t="shared" ca="1" si="193"/>
        <v>0</v>
      </c>
      <c r="CC392" s="1">
        <f t="shared" ca="1" si="193"/>
        <v>0</v>
      </c>
      <c r="CD392" s="1">
        <f t="shared" ca="1" si="193"/>
        <v>0</v>
      </c>
      <c r="CE392" s="1">
        <f t="shared" ca="1" si="193"/>
        <v>0</v>
      </c>
      <c r="CF392" s="1">
        <f t="shared" ca="1" si="193"/>
        <v>0</v>
      </c>
      <c r="CG392" s="1">
        <f t="shared" ca="1" si="193"/>
        <v>0</v>
      </c>
      <c r="CH392" s="1">
        <f t="shared" ca="1" si="193"/>
        <v>0</v>
      </c>
      <c r="CI392" s="1">
        <f t="shared" ca="1" si="193"/>
        <v>0</v>
      </c>
      <c r="CJ392" s="1">
        <f t="shared" ca="1" si="193"/>
        <v>0</v>
      </c>
      <c r="CK392" s="1">
        <f t="shared" ca="1" si="193"/>
        <v>0</v>
      </c>
      <c r="CL392" s="1">
        <f t="shared" ca="1" si="193"/>
        <v>0</v>
      </c>
      <c r="CM392" s="1">
        <f t="shared" ca="1" si="193"/>
        <v>0</v>
      </c>
      <c r="CN392" s="1">
        <f t="shared" ca="1" si="193"/>
        <v>0</v>
      </c>
      <c r="CO392" s="1">
        <f t="shared" ca="1" si="193"/>
        <v>0</v>
      </c>
      <c r="CP392" s="1">
        <f t="shared" ca="1" si="193"/>
        <v>0</v>
      </c>
      <c r="CQ392" s="1">
        <f t="shared" ca="1" si="193"/>
        <v>0</v>
      </c>
      <c r="CR392" s="1">
        <f t="shared" ca="1" si="193"/>
        <v>0</v>
      </c>
      <c r="CS392" s="1">
        <f t="shared" ca="1" si="193"/>
        <v>0</v>
      </c>
      <c r="CT392" s="1">
        <f t="shared" ca="1" si="193"/>
        <v>0</v>
      </c>
      <c r="CU392" s="1">
        <f t="shared" ca="1" si="193"/>
        <v>0</v>
      </c>
      <c r="CV392" s="1">
        <f t="shared" ca="1" si="193"/>
        <v>0</v>
      </c>
      <c r="CW392" s="1">
        <f t="shared" ca="1" si="193"/>
        <v>0</v>
      </c>
      <c r="CX392" s="1">
        <f t="shared" ca="1" si="193"/>
        <v>0</v>
      </c>
      <c r="CY392" s="1">
        <f t="shared" ca="1" si="193"/>
        <v>0</v>
      </c>
      <c r="CZ392" s="1">
        <f t="shared" ca="1" si="193"/>
        <v>0</v>
      </c>
      <c r="DA392" s="1">
        <f t="shared" ca="1" si="193"/>
        <v>0</v>
      </c>
      <c r="DB392" s="1">
        <f t="shared" ca="1" si="193"/>
        <v>0</v>
      </c>
      <c r="DC392" s="1">
        <f t="shared" ca="1" si="193"/>
        <v>0</v>
      </c>
      <c r="DD392" s="1">
        <f t="shared" ca="1" si="193"/>
        <v>0</v>
      </c>
      <c r="DE392" s="1">
        <f t="shared" ca="1" si="193"/>
        <v>0</v>
      </c>
      <c r="DF392" s="1">
        <f t="shared" ca="1" si="193"/>
        <v>0</v>
      </c>
      <c r="DG392" s="1">
        <f t="shared" ref="DG392:EK392" ca="1" si="194">IF(ISNUMBER(AP392*AP395),AP392*AP395,0)</f>
        <v>0</v>
      </c>
      <c r="DH392" s="1">
        <f t="shared" ca="1" si="194"/>
        <v>0</v>
      </c>
      <c r="DI392" s="1">
        <f t="shared" ca="1" si="194"/>
        <v>0</v>
      </c>
      <c r="DJ392" s="1">
        <f t="shared" ca="1" si="194"/>
        <v>0</v>
      </c>
      <c r="DK392" s="1">
        <f t="shared" ca="1" si="194"/>
        <v>0</v>
      </c>
      <c r="DL392" s="1">
        <f t="shared" ca="1" si="194"/>
        <v>0</v>
      </c>
      <c r="DM392" s="1">
        <f t="shared" ca="1" si="194"/>
        <v>0</v>
      </c>
      <c r="DN392" s="1">
        <f t="shared" ca="1" si="194"/>
        <v>0</v>
      </c>
      <c r="DO392" s="1">
        <f t="shared" ca="1" si="194"/>
        <v>0</v>
      </c>
      <c r="DP392" s="1">
        <f t="shared" ca="1" si="194"/>
        <v>0</v>
      </c>
      <c r="DQ392" s="1">
        <f t="shared" ca="1" si="194"/>
        <v>0</v>
      </c>
      <c r="DR392" s="1">
        <f t="shared" ca="1" si="194"/>
        <v>0</v>
      </c>
      <c r="DS392" s="1">
        <f t="shared" ca="1" si="194"/>
        <v>0</v>
      </c>
      <c r="DT392" s="1">
        <f t="shared" ca="1" si="194"/>
        <v>0</v>
      </c>
      <c r="DU392" s="1">
        <f t="shared" ca="1" si="194"/>
        <v>0</v>
      </c>
      <c r="DV392" s="1">
        <f t="shared" ca="1" si="194"/>
        <v>0</v>
      </c>
      <c r="DW392" s="1">
        <f t="shared" ca="1" si="194"/>
        <v>0</v>
      </c>
      <c r="DX392" s="1">
        <f t="shared" ca="1" si="194"/>
        <v>0</v>
      </c>
      <c r="DY392" s="1">
        <f t="shared" ca="1" si="194"/>
        <v>0</v>
      </c>
      <c r="DZ392" s="1">
        <f t="shared" ca="1" si="194"/>
        <v>0</v>
      </c>
      <c r="EA392" s="1">
        <f t="shared" ca="1" si="194"/>
        <v>0</v>
      </c>
      <c r="EB392" s="1">
        <f t="shared" ca="1" si="194"/>
        <v>0</v>
      </c>
      <c r="EC392" s="1">
        <f t="shared" ca="1" si="194"/>
        <v>0</v>
      </c>
      <c r="ED392" s="1">
        <f t="shared" ca="1" si="194"/>
        <v>0</v>
      </c>
      <c r="EE392" s="1">
        <f t="shared" ca="1" si="194"/>
        <v>0</v>
      </c>
      <c r="EF392" s="1">
        <f t="shared" ca="1" si="194"/>
        <v>0</v>
      </c>
      <c r="EG392" s="1">
        <f t="shared" ca="1" si="194"/>
        <v>0</v>
      </c>
      <c r="EH392" s="1">
        <f t="shared" ca="1" si="194"/>
        <v>0</v>
      </c>
      <c r="EI392" s="1">
        <f t="shared" ca="1" si="194"/>
        <v>0</v>
      </c>
      <c r="EJ392" s="1">
        <f t="shared" ca="1" si="194"/>
        <v>0</v>
      </c>
      <c r="EK392" s="1">
        <f t="shared" ca="1" si="194"/>
        <v>0</v>
      </c>
    </row>
    <row r="393" spans="3:141" x14ac:dyDescent="0.2">
      <c r="C393" s="23">
        <v>2</v>
      </c>
      <c r="D393" s="189" t="s">
        <v>121</v>
      </c>
      <c r="E393" s="190"/>
      <c r="F393" s="190"/>
      <c r="G393" s="190"/>
      <c r="H393" s="190"/>
      <c r="I393" s="191"/>
      <c r="J393" s="25" t="str">
        <f ca="1">OFFSET(pomoc!$AG$15,pomoc!B$10,0)</f>
        <v/>
      </c>
      <c r="K393" s="25" t="str">
        <f ca="1">OFFSET(pomoc!$AG$15,pomoc!C$10,0)</f>
        <v/>
      </c>
      <c r="L393" s="25" t="str">
        <f ca="1">OFFSET(pomoc!$AG$15,pomoc!D$10,0)</f>
        <v/>
      </c>
      <c r="M393" s="25" t="str">
        <f ca="1">OFFSET(pomoc!$AG$15,pomoc!E$10,0)</f>
        <v/>
      </c>
      <c r="N393" s="25" t="str">
        <f ca="1">OFFSET(pomoc!$AG$15,pomoc!F$10,0)</f>
        <v/>
      </c>
      <c r="O393" s="25" t="str">
        <f ca="1">OFFSET(pomoc!$AG$15,pomoc!G$10,0)</f>
        <v/>
      </c>
      <c r="P393" s="25" t="str">
        <f ca="1">OFFSET(pomoc!$AG$15,pomoc!H$10,0)</f>
        <v/>
      </c>
      <c r="Q393" s="25" t="str">
        <f ca="1">OFFSET(pomoc!$AG$15,pomoc!I$10,0)</f>
        <v/>
      </c>
      <c r="R393" s="25" t="str">
        <f ca="1">OFFSET(pomoc!$AG$15,pomoc!J$10,0)</f>
        <v/>
      </c>
      <c r="S393" s="25" t="str">
        <f ca="1">OFFSET(pomoc!$AG$15,pomoc!K$10,0)</f>
        <v/>
      </c>
      <c r="T393" s="25" t="str">
        <f ca="1">OFFSET(pomoc!$AG$15,pomoc!L$10,0)</f>
        <v/>
      </c>
      <c r="U393" s="25" t="str">
        <f ca="1">OFFSET(pomoc!$AG$15,pomoc!M$10,0)</f>
        <v/>
      </c>
      <c r="V393" s="25" t="str">
        <f ca="1">OFFSET(pomoc!$AG$15,pomoc!N$10,0)</f>
        <v/>
      </c>
      <c r="W393" s="25" t="str">
        <f ca="1">OFFSET(pomoc!$AG$15,pomoc!O$10,0)</f>
        <v/>
      </c>
      <c r="X393" s="25" t="str">
        <f ca="1">OFFSET(pomoc!$AG$15,pomoc!P$10,0)</f>
        <v/>
      </c>
      <c r="Y393" s="25" t="str">
        <f ca="1">OFFSET(pomoc!$AG$15,pomoc!Q$10,0)</f>
        <v/>
      </c>
      <c r="Z393" s="25" t="str">
        <f ca="1">OFFSET(pomoc!$AG$15,pomoc!R$10,0)</f>
        <v/>
      </c>
      <c r="AA393" s="25" t="str">
        <f ca="1">OFFSET(pomoc!$AG$15,pomoc!S$10,0)</f>
        <v/>
      </c>
      <c r="AB393" s="25" t="str">
        <f ca="1">OFFSET(pomoc!$AG$15,pomoc!T$10,0)</f>
        <v/>
      </c>
      <c r="AC393" s="25" t="str">
        <f ca="1">OFFSET(pomoc!$AG$15,pomoc!U$10,0)</f>
        <v/>
      </c>
      <c r="AD393" s="25" t="str">
        <f ca="1">OFFSET(pomoc!$AG$15,pomoc!V$10,0)</f>
        <v/>
      </c>
      <c r="AE393" s="25" t="str">
        <f ca="1">OFFSET(pomoc!$AG$15,pomoc!W$10,0)</f>
        <v/>
      </c>
      <c r="AF393" s="25" t="str">
        <f ca="1">OFFSET(pomoc!$AG$15,pomoc!X$10,0)</f>
        <v/>
      </c>
      <c r="AG393" s="25" t="str">
        <f ca="1">OFFSET(pomoc!$AG$15,pomoc!Y$10,0)</f>
        <v/>
      </c>
      <c r="AH393" s="25" t="str">
        <f ca="1">OFFSET(pomoc!$AG$15,pomoc!Z$10,0)</f>
        <v/>
      </c>
      <c r="AI393" s="25" t="str">
        <f ca="1">OFFSET(pomoc!$AG$15,pomoc!AA$10,0)</f>
        <v/>
      </c>
      <c r="AJ393" s="25" t="str">
        <f ca="1">OFFSET(pomoc!$AG$15,pomoc!AB$10,0)</f>
        <v/>
      </c>
      <c r="AK393" s="25" t="str">
        <f ca="1">OFFSET(pomoc!$AG$15,pomoc!AC$10,0)</f>
        <v/>
      </c>
      <c r="AL393" s="25" t="str">
        <f ca="1">OFFSET(pomoc!$AG$15,pomoc!AD$10,0)</f>
        <v/>
      </c>
      <c r="AM393" s="25" t="str">
        <f ca="1">OFFSET(pomoc!$AG$15,pomoc!AE$10,0)</f>
        <v/>
      </c>
      <c r="AN393" s="25" t="str">
        <f ca="1">OFFSET(pomoc!$AG$15,pomoc!AF$10,0)</f>
        <v/>
      </c>
      <c r="AO393" s="25" t="str">
        <f ca="1">OFFSET(pomoc!$AG$15,pomoc!AG$10,0)</f>
        <v/>
      </c>
      <c r="AP393" s="25" t="str">
        <f ca="1">OFFSET(pomoc!$AG$15,pomoc!AH$10,0)</f>
        <v/>
      </c>
      <c r="AQ393" s="25" t="str">
        <f ca="1">OFFSET(pomoc!$AG$15,pomoc!AI$10,0)</f>
        <v/>
      </c>
      <c r="AR393" s="25" t="str">
        <f ca="1">OFFSET(pomoc!$AG$15,pomoc!AJ$10,0)</f>
        <v/>
      </c>
      <c r="AS393" s="25" t="str">
        <f ca="1">OFFSET(pomoc!$AG$15,pomoc!AK$10,0)</f>
        <v/>
      </c>
      <c r="AT393" s="25" t="str">
        <f ca="1">OFFSET(pomoc!$AG$15,pomoc!AL$10,0)</f>
        <v/>
      </c>
      <c r="AU393" s="25" t="str">
        <f ca="1">OFFSET(pomoc!$AG$15,pomoc!AM$10,0)</f>
        <v/>
      </c>
      <c r="AV393" s="25" t="str">
        <f ca="1">OFFSET(pomoc!$AG$15,pomoc!AN$10,0)</f>
        <v/>
      </c>
      <c r="AW393" s="25" t="str">
        <f ca="1">OFFSET(pomoc!$AG$15,pomoc!AO$10,0)</f>
        <v/>
      </c>
      <c r="AX393" s="25" t="str">
        <f ca="1">OFFSET(pomoc!$AG$15,pomoc!AP$10,0)</f>
        <v/>
      </c>
      <c r="AY393" s="25" t="str">
        <f ca="1">OFFSET(pomoc!$AG$15,pomoc!AQ$10,0)</f>
        <v/>
      </c>
      <c r="AZ393" s="25" t="str">
        <f ca="1">OFFSET(pomoc!$AG$15,pomoc!AR$10,0)</f>
        <v/>
      </c>
      <c r="BA393" s="25" t="str">
        <f ca="1">OFFSET(pomoc!$AG$15,pomoc!AS$10,0)</f>
        <v/>
      </c>
      <c r="BB393" s="25" t="str">
        <f ca="1">OFFSET(pomoc!$AG$15,pomoc!AT$10,0)</f>
        <v/>
      </c>
      <c r="BC393" s="25" t="str">
        <f ca="1">OFFSET(pomoc!$AG$15,pomoc!AU$10,0)</f>
        <v/>
      </c>
      <c r="BD393" s="25" t="str">
        <f ca="1">OFFSET(pomoc!$AG$15,pomoc!AV$10,0)</f>
        <v/>
      </c>
      <c r="BE393" s="25" t="str">
        <f ca="1">OFFSET(pomoc!$AG$15,pomoc!AW$10,0)</f>
        <v/>
      </c>
      <c r="BF393" s="25" t="str">
        <f ca="1">OFFSET(pomoc!$AG$15,pomoc!AX$10,0)</f>
        <v/>
      </c>
      <c r="BG393" s="25" t="str">
        <f ca="1">OFFSET(pomoc!$AG$15,pomoc!AY$10,0)</f>
        <v/>
      </c>
      <c r="BH393" s="25" t="str">
        <f ca="1">OFFSET(pomoc!$AG$15,pomoc!AZ$10,0)</f>
        <v/>
      </c>
      <c r="BI393" s="25" t="str">
        <f ca="1">OFFSET(pomoc!$AG$15,pomoc!BA$10,0)</f>
        <v/>
      </c>
      <c r="BJ393" s="25" t="str">
        <f ca="1">OFFSET(pomoc!$AG$15,pomoc!BB$10,0)</f>
        <v/>
      </c>
      <c r="BK393" s="25" t="str">
        <f ca="1">OFFSET(pomoc!$AG$15,pomoc!BC$10,0)</f>
        <v/>
      </c>
      <c r="BL393" s="25" t="str">
        <f ca="1">OFFSET(pomoc!$AG$15,pomoc!BD$10,0)</f>
        <v/>
      </c>
      <c r="BM393" s="25" t="str">
        <f ca="1">OFFSET(pomoc!$AG$15,pomoc!BE$10,0)</f>
        <v/>
      </c>
      <c r="BN393" s="25" t="str">
        <f ca="1">OFFSET(pomoc!$AG$15,pomoc!BF$10,0)</f>
        <v/>
      </c>
      <c r="BO393" s="25" t="str">
        <f ca="1">OFFSET(pomoc!$AG$15,pomoc!BG$10,0)</f>
        <v/>
      </c>
      <c r="BP393" s="25" t="str">
        <f ca="1">OFFSET(pomoc!$AG$15,pomoc!BH$10,0)</f>
        <v/>
      </c>
      <c r="BQ393" s="25" t="str">
        <f ca="1">OFFSET(pomoc!$AG$15,pomoc!BI$10,0)</f>
        <v/>
      </c>
      <c r="BR393" s="25" t="str">
        <f ca="1">OFFSET(pomoc!$AG$15,pomoc!BJ$10,0)</f>
        <v/>
      </c>
      <c r="BS393" s="25" t="str">
        <f ca="1">OFFSET(pomoc!$AG$15,pomoc!BK$10,0)</f>
        <v/>
      </c>
      <c r="BT393" s="25" t="str">
        <f ca="1">OFFSET(pomoc!$AG$15,pomoc!BL$10,0)</f>
        <v/>
      </c>
      <c r="BV393" s="32">
        <f ca="1">SUM(J393:BT393)</f>
        <v>0</v>
      </c>
      <c r="BX393" s="32">
        <f ca="1">BV393</f>
        <v>0</v>
      </c>
    </row>
    <row r="394" spans="3:141" x14ac:dyDescent="0.2">
      <c r="C394" s="23">
        <v>3</v>
      </c>
      <c r="D394" s="186" t="s">
        <v>14</v>
      </c>
      <c r="E394" s="187"/>
      <c r="F394" s="187"/>
      <c r="G394" s="187"/>
      <c r="H394" s="187"/>
      <c r="I394" s="188"/>
      <c r="J394" s="25">
        <f ca="1">OFFSET(pomoc!$AG$16,pomoc!B$10,0)</f>
        <v>0</v>
      </c>
      <c r="K394" s="25">
        <f ca="1">OFFSET(pomoc!$AG$16,pomoc!C$10,0)</f>
        <v>0</v>
      </c>
      <c r="L394" s="25">
        <f ca="1">OFFSET(pomoc!$AG$16,pomoc!D$10,0)</f>
        <v>0</v>
      </c>
      <c r="M394" s="25">
        <f ca="1">OFFSET(pomoc!$AG$16,pomoc!E$10,0)</f>
        <v>0</v>
      </c>
      <c r="N394" s="25">
        <f ca="1">OFFSET(pomoc!$AG$16,pomoc!F$10,0)</f>
        <v>0</v>
      </c>
      <c r="O394" s="25">
        <f ca="1">OFFSET(pomoc!$AG$16,pomoc!G$10,0)</f>
        <v>0</v>
      </c>
      <c r="P394" s="25">
        <f ca="1">OFFSET(pomoc!$AG$16,pomoc!H$10,0)</f>
        <v>0</v>
      </c>
      <c r="Q394" s="25">
        <f ca="1">OFFSET(pomoc!$AG$16,pomoc!I$10,0)</f>
        <v>0</v>
      </c>
      <c r="R394" s="25">
        <f ca="1">OFFSET(pomoc!$AG$16,pomoc!J$10,0)</f>
        <v>0</v>
      </c>
      <c r="S394" s="25">
        <f ca="1">OFFSET(pomoc!$AG$16,pomoc!K$10,0)</f>
        <v>0</v>
      </c>
      <c r="T394" s="25">
        <f ca="1">OFFSET(pomoc!$AG$16,pomoc!L$10,0)</f>
        <v>0</v>
      </c>
      <c r="U394" s="25">
        <f ca="1">OFFSET(pomoc!$AG$16,pomoc!M$10,0)</f>
        <v>0</v>
      </c>
      <c r="V394" s="25">
        <f ca="1">OFFSET(pomoc!$AG$16,pomoc!N$10,0)</f>
        <v>0</v>
      </c>
      <c r="W394" s="25">
        <f ca="1">OFFSET(pomoc!$AG$16,pomoc!O$10,0)</f>
        <v>0</v>
      </c>
      <c r="X394" s="25">
        <f ca="1">OFFSET(pomoc!$AG$16,pomoc!P$10,0)</f>
        <v>0</v>
      </c>
      <c r="Y394" s="25">
        <f ca="1">OFFSET(pomoc!$AG$16,pomoc!Q$10,0)</f>
        <v>0</v>
      </c>
      <c r="Z394" s="25">
        <f ca="1">OFFSET(pomoc!$AG$16,pomoc!R$10,0)</f>
        <v>0</v>
      </c>
      <c r="AA394" s="25">
        <f ca="1">OFFSET(pomoc!$AG$16,pomoc!S$10,0)</f>
        <v>0</v>
      </c>
      <c r="AB394" s="25">
        <f ca="1">OFFSET(pomoc!$AG$16,pomoc!T$10,0)</f>
        <v>0</v>
      </c>
      <c r="AC394" s="25">
        <f ca="1">OFFSET(pomoc!$AG$16,pomoc!U$10,0)</f>
        <v>0</v>
      </c>
      <c r="AD394" s="25">
        <f ca="1">OFFSET(pomoc!$AG$16,pomoc!V$10,0)</f>
        <v>0</v>
      </c>
      <c r="AE394" s="25">
        <f ca="1">OFFSET(pomoc!$AG$16,pomoc!W$10,0)</f>
        <v>0</v>
      </c>
      <c r="AF394" s="25">
        <f ca="1">OFFSET(pomoc!$AG$16,pomoc!X$10,0)</f>
        <v>0</v>
      </c>
      <c r="AG394" s="25">
        <f ca="1">OFFSET(pomoc!$AG$16,pomoc!Y$10,0)</f>
        <v>0</v>
      </c>
      <c r="AH394" s="25">
        <f ca="1">OFFSET(pomoc!$AG$16,pomoc!Z$10,0)</f>
        <v>0</v>
      </c>
      <c r="AI394" s="25">
        <f ca="1">OFFSET(pomoc!$AG$16,pomoc!AA$10,0)</f>
        <v>0</v>
      </c>
      <c r="AJ394" s="25">
        <f ca="1">OFFSET(pomoc!$AG$16,pomoc!AB$10,0)</f>
        <v>0</v>
      </c>
      <c r="AK394" s="25">
        <f ca="1">OFFSET(pomoc!$AG$16,pomoc!AC$10,0)</f>
        <v>0</v>
      </c>
      <c r="AL394" s="25">
        <f ca="1">OFFSET(pomoc!$AG$16,pomoc!AD$10,0)</f>
        <v>0</v>
      </c>
      <c r="AM394" s="25">
        <f ca="1">OFFSET(pomoc!$AG$16,pomoc!AE$10,0)</f>
        <v>0</v>
      </c>
      <c r="AN394" s="25">
        <f ca="1">OFFSET(pomoc!$AG$16,pomoc!AF$10,0)</f>
        <v>0</v>
      </c>
      <c r="AO394" s="25">
        <f ca="1">OFFSET(pomoc!$AG$16,pomoc!AG$10,0)</f>
        <v>0</v>
      </c>
      <c r="AP394" s="25">
        <f ca="1">OFFSET(pomoc!$AG$16,pomoc!AH$10,0)</f>
        <v>0</v>
      </c>
      <c r="AQ394" s="25">
        <f ca="1">OFFSET(pomoc!$AG$16,pomoc!AI$10,0)</f>
        <v>0</v>
      </c>
      <c r="AR394" s="25">
        <f ca="1">OFFSET(pomoc!$AG$16,pomoc!AJ$10,0)</f>
        <v>0</v>
      </c>
      <c r="AS394" s="25">
        <f ca="1">OFFSET(pomoc!$AG$16,pomoc!AK$10,0)</f>
        <v>0</v>
      </c>
      <c r="AT394" s="25">
        <f ca="1">OFFSET(pomoc!$AG$16,pomoc!AL$10,0)</f>
        <v>0</v>
      </c>
      <c r="AU394" s="25">
        <f ca="1">OFFSET(pomoc!$AG$16,pomoc!AM$10,0)</f>
        <v>0</v>
      </c>
      <c r="AV394" s="25">
        <f ca="1">OFFSET(pomoc!$AG$16,pomoc!AN$10,0)</f>
        <v>0</v>
      </c>
      <c r="AW394" s="25">
        <f ca="1">OFFSET(pomoc!$AG$16,pomoc!AO$10,0)</f>
        <v>0</v>
      </c>
      <c r="AX394" s="25">
        <f ca="1">OFFSET(pomoc!$AG$16,pomoc!AP$10,0)</f>
        <v>0</v>
      </c>
      <c r="AY394" s="25">
        <f ca="1">OFFSET(pomoc!$AG$16,pomoc!AQ$10,0)</f>
        <v>0</v>
      </c>
      <c r="AZ394" s="25">
        <f ca="1">OFFSET(pomoc!$AG$16,pomoc!AR$10,0)</f>
        <v>0</v>
      </c>
      <c r="BA394" s="25">
        <f ca="1">OFFSET(pomoc!$AG$16,pomoc!AS$10,0)</f>
        <v>0</v>
      </c>
      <c r="BB394" s="25">
        <f ca="1">OFFSET(pomoc!$AG$16,pomoc!AT$10,0)</f>
        <v>0</v>
      </c>
      <c r="BC394" s="25">
        <f ca="1">OFFSET(pomoc!$AG$16,pomoc!AU$10,0)</f>
        <v>0</v>
      </c>
      <c r="BD394" s="25">
        <f ca="1">OFFSET(pomoc!$AG$16,pomoc!AV$10,0)</f>
        <v>0</v>
      </c>
      <c r="BE394" s="25">
        <f ca="1">OFFSET(pomoc!$AG$16,pomoc!AW$10,0)</f>
        <v>0</v>
      </c>
      <c r="BF394" s="25">
        <f ca="1">OFFSET(pomoc!$AG$16,pomoc!AX$10,0)</f>
        <v>0</v>
      </c>
      <c r="BG394" s="25">
        <f ca="1">OFFSET(pomoc!$AG$16,pomoc!AY$10,0)</f>
        <v>0</v>
      </c>
      <c r="BH394" s="25">
        <f ca="1">OFFSET(pomoc!$AG$16,pomoc!AZ$10,0)</f>
        <v>0</v>
      </c>
      <c r="BI394" s="25">
        <f ca="1">OFFSET(pomoc!$AG$16,pomoc!BA$10,0)</f>
        <v>0</v>
      </c>
      <c r="BJ394" s="25">
        <f ca="1">OFFSET(pomoc!$AG$16,pomoc!BB$10,0)</f>
        <v>0</v>
      </c>
      <c r="BK394" s="25">
        <f ca="1">OFFSET(pomoc!$AG$16,pomoc!BC$10,0)</f>
        <v>0</v>
      </c>
      <c r="BL394" s="25">
        <f ca="1">OFFSET(pomoc!$AG$16,pomoc!BD$10,0)</f>
        <v>0</v>
      </c>
      <c r="BM394" s="25">
        <f ca="1">OFFSET(pomoc!$AG$16,pomoc!BE$10,0)</f>
        <v>0</v>
      </c>
      <c r="BN394" s="25">
        <f ca="1">OFFSET(pomoc!$AG$16,pomoc!BF$10,0)</f>
        <v>0</v>
      </c>
      <c r="BO394" s="25">
        <f ca="1">OFFSET(pomoc!$AG$16,pomoc!BG$10,0)</f>
        <v>0</v>
      </c>
      <c r="BP394" s="25">
        <f ca="1">OFFSET(pomoc!$AG$16,pomoc!BH$10,0)</f>
        <v>0</v>
      </c>
      <c r="BQ394" s="25">
        <f ca="1">OFFSET(pomoc!$AG$16,pomoc!BI$10,0)</f>
        <v>0</v>
      </c>
      <c r="BR394" s="25">
        <f ca="1">OFFSET(pomoc!$AG$16,pomoc!BJ$10,0)</f>
        <v>0</v>
      </c>
      <c r="BS394" s="25">
        <f ca="1">OFFSET(pomoc!$AG$16,pomoc!BK$10,0)</f>
        <v>0</v>
      </c>
      <c r="BT394" s="25">
        <f ca="1">OFFSET(pomoc!$AG$16,pomoc!BL$10,0)</f>
        <v>0</v>
      </c>
      <c r="BV394" s="32">
        <f ca="1">SUM(J394:BT394)</f>
        <v>0</v>
      </c>
      <c r="BY394" s="32">
        <f ca="1">BV394</f>
        <v>0</v>
      </c>
    </row>
    <row r="395" spans="3:141" x14ac:dyDescent="0.2">
      <c r="C395" s="23">
        <v>4</v>
      </c>
      <c r="D395" s="189" t="s">
        <v>108</v>
      </c>
      <c r="E395" s="190"/>
      <c r="F395" s="190"/>
      <c r="G395" s="190"/>
      <c r="H395" s="190"/>
      <c r="I395" s="191"/>
      <c r="J395" s="33">
        <f ca="1">OFFSET(pomoc!$AG$17,pomoc!B$10,0)</f>
        <v>0</v>
      </c>
      <c r="K395" s="33">
        <f ca="1">OFFSET(pomoc!$AG$17,pomoc!C$10,0)</f>
        <v>0</v>
      </c>
      <c r="L395" s="33">
        <f ca="1">OFFSET(pomoc!$AG$17,pomoc!D$10,0)</f>
        <v>0</v>
      </c>
      <c r="M395" s="33">
        <f ca="1">OFFSET(pomoc!$AG$17,pomoc!E$10,0)</f>
        <v>0</v>
      </c>
      <c r="N395" s="33">
        <f ca="1">OFFSET(pomoc!$AG$17,pomoc!F$10,0)</f>
        <v>0</v>
      </c>
      <c r="O395" s="33">
        <f ca="1">OFFSET(pomoc!$AG$17,pomoc!G$10,0)</f>
        <v>0</v>
      </c>
      <c r="P395" s="33">
        <f ca="1">OFFSET(pomoc!$AG$17,pomoc!H$10,0)</f>
        <v>0</v>
      </c>
      <c r="Q395" s="33">
        <f ca="1">OFFSET(pomoc!$AG$17,pomoc!I$10,0)</f>
        <v>0</v>
      </c>
      <c r="R395" s="33">
        <f ca="1">OFFSET(pomoc!$AG$17,pomoc!J$10,0)</f>
        <v>0</v>
      </c>
      <c r="S395" s="33">
        <f ca="1">OFFSET(pomoc!$AG$17,pomoc!K$10,0)</f>
        <v>0</v>
      </c>
      <c r="T395" s="33">
        <f ca="1">OFFSET(pomoc!$AG$17,pomoc!L$10,0)</f>
        <v>0</v>
      </c>
      <c r="U395" s="33">
        <f ca="1">OFFSET(pomoc!$AG$17,pomoc!M$10,0)</f>
        <v>0</v>
      </c>
      <c r="V395" s="33">
        <f ca="1">OFFSET(pomoc!$AG$17,pomoc!N$10,0)</f>
        <v>0</v>
      </c>
      <c r="W395" s="33">
        <f ca="1">OFFSET(pomoc!$AG$17,pomoc!O$10,0)</f>
        <v>0</v>
      </c>
      <c r="X395" s="33">
        <f ca="1">OFFSET(pomoc!$AG$17,pomoc!P$10,0)</f>
        <v>0</v>
      </c>
      <c r="Y395" s="33">
        <f ca="1">OFFSET(pomoc!$AG$17,pomoc!Q$10,0)</f>
        <v>0</v>
      </c>
      <c r="Z395" s="33">
        <f ca="1">OFFSET(pomoc!$AG$17,pomoc!R$10,0)</f>
        <v>0</v>
      </c>
      <c r="AA395" s="33">
        <f ca="1">OFFSET(pomoc!$AG$17,pomoc!S$10,0)</f>
        <v>0</v>
      </c>
      <c r="AB395" s="33">
        <f ca="1">OFFSET(pomoc!$AG$17,pomoc!T$10,0)</f>
        <v>0</v>
      </c>
      <c r="AC395" s="33">
        <f ca="1">OFFSET(pomoc!$AG$17,pomoc!U$10,0)</f>
        <v>0</v>
      </c>
      <c r="AD395" s="33">
        <f ca="1">OFFSET(pomoc!$AG$17,pomoc!V$10,0)</f>
        <v>0</v>
      </c>
      <c r="AE395" s="33">
        <f ca="1">OFFSET(pomoc!$AG$17,pomoc!W$10,0)</f>
        <v>0</v>
      </c>
      <c r="AF395" s="33">
        <f ca="1">OFFSET(pomoc!$AG$17,pomoc!X$10,0)</f>
        <v>0</v>
      </c>
      <c r="AG395" s="33">
        <f ca="1">OFFSET(pomoc!$AG$17,pomoc!Y$10,0)</f>
        <v>0</v>
      </c>
      <c r="AH395" s="33">
        <f ca="1">OFFSET(pomoc!$AG$17,pomoc!Z$10,0)</f>
        <v>0</v>
      </c>
      <c r="AI395" s="33">
        <f ca="1">OFFSET(pomoc!$AG$17,pomoc!AA$10,0)</f>
        <v>0</v>
      </c>
      <c r="AJ395" s="33">
        <f ca="1">OFFSET(pomoc!$AG$17,pomoc!AB$10,0)</f>
        <v>0</v>
      </c>
      <c r="AK395" s="33">
        <f ca="1">OFFSET(pomoc!$AG$17,pomoc!AC$10,0)</f>
        <v>0</v>
      </c>
      <c r="AL395" s="33">
        <f ca="1">OFFSET(pomoc!$AG$17,pomoc!AD$10,0)</f>
        <v>0</v>
      </c>
      <c r="AM395" s="33">
        <f ca="1">OFFSET(pomoc!$AG$17,pomoc!AE$10,0)</f>
        <v>0</v>
      </c>
      <c r="AN395" s="33">
        <f ca="1">OFFSET(pomoc!$AG$17,pomoc!AF$10,0)</f>
        <v>0</v>
      </c>
      <c r="AO395" s="33">
        <f ca="1">OFFSET(pomoc!$AG$17,pomoc!AG$10,0)</f>
        <v>0</v>
      </c>
      <c r="AP395" s="33">
        <f ca="1">OFFSET(pomoc!$AG$17,pomoc!AH$10,0)</f>
        <v>0</v>
      </c>
      <c r="AQ395" s="33">
        <f ca="1">OFFSET(pomoc!$AG$17,pomoc!AI$10,0)</f>
        <v>0</v>
      </c>
      <c r="AR395" s="33">
        <f ca="1">OFFSET(pomoc!$AG$17,pomoc!AJ$10,0)</f>
        <v>0</v>
      </c>
      <c r="AS395" s="33">
        <f ca="1">OFFSET(pomoc!$AG$17,pomoc!AK$10,0)</f>
        <v>0</v>
      </c>
      <c r="AT395" s="33">
        <f ca="1">OFFSET(pomoc!$AG$17,pomoc!AL$10,0)</f>
        <v>0</v>
      </c>
      <c r="AU395" s="33">
        <f ca="1">OFFSET(pomoc!$AG$17,pomoc!AM$10,0)</f>
        <v>0</v>
      </c>
      <c r="AV395" s="33">
        <f ca="1">OFFSET(pomoc!$AG$17,pomoc!AN$10,0)</f>
        <v>0</v>
      </c>
      <c r="AW395" s="33">
        <f ca="1">OFFSET(pomoc!$AG$17,pomoc!AO$10,0)</f>
        <v>0</v>
      </c>
      <c r="AX395" s="33">
        <f ca="1">OFFSET(pomoc!$AG$17,pomoc!AP$10,0)</f>
        <v>0</v>
      </c>
      <c r="AY395" s="33">
        <f ca="1">OFFSET(pomoc!$AG$17,pomoc!AQ$10,0)</f>
        <v>0</v>
      </c>
      <c r="AZ395" s="33">
        <f ca="1">OFFSET(pomoc!$AG$17,pomoc!AR$10,0)</f>
        <v>0</v>
      </c>
      <c r="BA395" s="33">
        <f ca="1">OFFSET(pomoc!$AG$17,pomoc!AS$10,0)</f>
        <v>0</v>
      </c>
      <c r="BB395" s="33">
        <f ca="1">OFFSET(pomoc!$AG$17,pomoc!AT$10,0)</f>
        <v>0</v>
      </c>
      <c r="BC395" s="33">
        <f ca="1">OFFSET(pomoc!$AG$17,pomoc!AU$10,0)</f>
        <v>0</v>
      </c>
      <c r="BD395" s="33">
        <f ca="1">OFFSET(pomoc!$AG$17,pomoc!AV$10,0)</f>
        <v>0</v>
      </c>
      <c r="BE395" s="33">
        <f ca="1">OFFSET(pomoc!$AG$17,pomoc!AW$10,0)</f>
        <v>0</v>
      </c>
      <c r="BF395" s="33">
        <f ca="1">OFFSET(pomoc!$AG$17,pomoc!AX$10,0)</f>
        <v>0</v>
      </c>
      <c r="BG395" s="33">
        <f ca="1">OFFSET(pomoc!$AG$17,pomoc!AY$10,0)</f>
        <v>0</v>
      </c>
      <c r="BH395" s="33">
        <f ca="1">OFFSET(pomoc!$AG$17,pomoc!AZ$10,0)</f>
        <v>0</v>
      </c>
      <c r="BI395" s="33">
        <f ca="1">OFFSET(pomoc!$AG$17,pomoc!BA$10,0)</f>
        <v>0</v>
      </c>
      <c r="BJ395" s="33">
        <f ca="1">OFFSET(pomoc!$AG$17,pomoc!BB$10,0)</f>
        <v>0</v>
      </c>
      <c r="BK395" s="33">
        <f ca="1">OFFSET(pomoc!$AG$17,pomoc!BC$10,0)</f>
        <v>0</v>
      </c>
      <c r="BL395" s="33">
        <f ca="1">OFFSET(pomoc!$AG$17,pomoc!BD$10,0)</f>
        <v>0</v>
      </c>
      <c r="BM395" s="33">
        <f ca="1">OFFSET(pomoc!$AG$17,pomoc!BE$10,0)</f>
        <v>0</v>
      </c>
      <c r="BN395" s="33">
        <f ca="1">OFFSET(pomoc!$AG$17,pomoc!BF$10,0)</f>
        <v>0</v>
      </c>
      <c r="BO395" s="33">
        <f ca="1">OFFSET(pomoc!$AG$17,pomoc!BG$10,0)</f>
        <v>0</v>
      </c>
      <c r="BP395" s="33">
        <f ca="1">OFFSET(pomoc!$AG$17,pomoc!BH$10,0)</f>
        <v>0</v>
      </c>
      <c r="BQ395" s="33">
        <f ca="1">OFFSET(pomoc!$AG$17,pomoc!BI$10,0)</f>
        <v>0</v>
      </c>
      <c r="BR395" s="33">
        <f ca="1">OFFSET(pomoc!$AG$17,pomoc!BJ$10,0)</f>
        <v>0</v>
      </c>
      <c r="BS395" s="33">
        <f ca="1">OFFSET(pomoc!$AG$17,pomoc!BK$10,0)</f>
        <v>0</v>
      </c>
      <c r="BT395" s="33">
        <f ca="1">OFFSET(pomoc!$AG$17,pomoc!BL$10,0)</f>
        <v>0</v>
      </c>
    </row>
    <row r="396" spans="3:141" x14ac:dyDescent="0.2">
      <c r="C396" s="23">
        <v>5</v>
      </c>
      <c r="D396" s="189" t="s">
        <v>122</v>
      </c>
      <c r="E396" s="190"/>
      <c r="F396" s="190"/>
      <c r="G396" s="190"/>
      <c r="H396" s="190"/>
      <c r="I396" s="191"/>
      <c r="J396" s="21" t="str">
        <f t="shared" ref="J396:AO396" ca="1" si="195">IF(ISTEXT(J389),IF($BV392=0,0,CA392/$BV392),"")</f>
        <v/>
      </c>
      <c r="K396" s="21" t="str">
        <f t="shared" ca="1" si="195"/>
        <v/>
      </c>
      <c r="L396" s="21" t="str">
        <f t="shared" ca="1" si="195"/>
        <v/>
      </c>
      <c r="M396" s="21" t="str">
        <f t="shared" ca="1" si="195"/>
        <v/>
      </c>
      <c r="N396" s="21" t="str">
        <f t="shared" ca="1" si="195"/>
        <v/>
      </c>
      <c r="O396" s="21" t="str">
        <f t="shared" ca="1" si="195"/>
        <v/>
      </c>
      <c r="P396" s="21" t="str">
        <f t="shared" ca="1" si="195"/>
        <v/>
      </c>
      <c r="Q396" s="21" t="str">
        <f t="shared" ca="1" si="195"/>
        <v/>
      </c>
      <c r="R396" s="21" t="str">
        <f t="shared" ca="1" si="195"/>
        <v/>
      </c>
      <c r="S396" s="21" t="str">
        <f t="shared" ca="1" si="195"/>
        <v/>
      </c>
      <c r="T396" s="21" t="str">
        <f t="shared" ca="1" si="195"/>
        <v/>
      </c>
      <c r="U396" s="21" t="str">
        <f t="shared" ca="1" si="195"/>
        <v/>
      </c>
      <c r="V396" s="21" t="str">
        <f t="shared" ca="1" si="195"/>
        <v/>
      </c>
      <c r="W396" s="21" t="str">
        <f t="shared" ca="1" si="195"/>
        <v/>
      </c>
      <c r="X396" s="21" t="str">
        <f t="shared" ca="1" si="195"/>
        <v/>
      </c>
      <c r="Y396" s="21" t="str">
        <f t="shared" ca="1" si="195"/>
        <v/>
      </c>
      <c r="Z396" s="21" t="str">
        <f t="shared" ca="1" si="195"/>
        <v/>
      </c>
      <c r="AA396" s="21" t="str">
        <f t="shared" ca="1" si="195"/>
        <v/>
      </c>
      <c r="AB396" s="21" t="str">
        <f t="shared" ca="1" si="195"/>
        <v/>
      </c>
      <c r="AC396" s="21" t="str">
        <f t="shared" ca="1" si="195"/>
        <v/>
      </c>
      <c r="AD396" s="21" t="str">
        <f t="shared" ca="1" si="195"/>
        <v/>
      </c>
      <c r="AE396" s="21" t="str">
        <f t="shared" ca="1" si="195"/>
        <v/>
      </c>
      <c r="AF396" s="21" t="str">
        <f t="shared" ca="1" si="195"/>
        <v/>
      </c>
      <c r="AG396" s="21" t="str">
        <f t="shared" ca="1" si="195"/>
        <v/>
      </c>
      <c r="AH396" s="21" t="str">
        <f t="shared" ca="1" si="195"/>
        <v/>
      </c>
      <c r="AI396" s="21" t="str">
        <f t="shared" ca="1" si="195"/>
        <v/>
      </c>
      <c r="AJ396" s="21" t="str">
        <f t="shared" ca="1" si="195"/>
        <v/>
      </c>
      <c r="AK396" s="21" t="str">
        <f t="shared" ca="1" si="195"/>
        <v/>
      </c>
      <c r="AL396" s="21" t="str">
        <f t="shared" ca="1" si="195"/>
        <v/>
      </c>
      <c r="AM396" s="21" t="str">
        <f t="shared" ca="1" si="195"/>
        <v/>
      </c>
      <c r="AN396" s="21" t="str">
        <f t="shared" ca="1" si="195"/>
        <v/>
      </c>
      <c r="AO396" s="21" t="str">
        <f t="shared" ca="1" si="195"/>
        <v/>
      </c>
      <c r="AP396" s="21" t="str">
        <f t="shared" ref="AP396:BT396" ca="1" si="196">IF(ISTEXT(AP389),IF($BV392=0,0,DG392/$BV392),"")</f>
        <v/>
      </c>
      <c r="AQ396" s="21" t="str">
        <f t="shared" ca="1" si="196"/>
        <v/>
      </c>
      <c r="AR396" s="21" t="str">
        <f t="shared" ca="1" si="196"/>
        <v/>
      </c>
      <c r="AS396" s="21" t="str">
        <f t="shared" ca="1" si="196"/>
        <v/>
      </c>
      <c r="AT396" s="21" t="str">
        <f t="shared" ca="1" si="196"/>
        <v/>
      </c>
      <c r="AU396" s="21" t="str">
        <f t="shared" ca="1" si="196"/>
        <v/>
      </c>
      <c r="AV396" s="21" t="str">
        <f t="shared" ca="1" si="196"/>
        <v/>
      </c>
      <c r="AW396" s="21" t="str">
        <f t="shared" ca="1" si="196"/>
        <v/>
      </c>
      <c r="AX396" s="21" t="str">
        <f t="shared" ca="1" si="196"/>
        <v/>
      </c>
      <c r="AY396" s="21" t="str">
        <f t="shared" ca="1" si="196"/>
        <v/>
      </c>
      <c r="AZ396" s="21" t="str">
        <f t="shared" ca="1" si="196"/>
        <v/>
      </c>
      <c r="BA396" s="21" t="str">
        <f t="shared" ca="1" si="196"/>
        <v/>
      </c>
      <c r="BB396" s="21" t="str">
        <f t="shared" ca="1" si="196"/>
        <v/>
      </c>
      <c r="BC396" s="21" t="str">
        <f t="shared" ca="1" si="196"/>
        <v/>
      </c>
      <c r="BD396" s="21" t="str">
        <f t="shared" ca="1" si="196"/>
        <v/>
      </c>
      <c r="BE396" s="21" t="str">
        <f t="shared" ca="1" si="196"/>
        <v/>
      </c>
      <c r="BF396" s="21" t="str">
        <f t="shared" ca="1" si="196"/>
        <v/>
      </c>
      <c r="BG396" s="21" t="str">
        <f t="shared" ca="1" si="196"/>
        <v/>
      </c>
      <c r="BH396" s="21" t="str">
        <f t="shared" ca="1" si="196"/>
        <v/>
      </c>
      <c r="BI396" s="21" t="str">
        <f t="shared" ca="1" si="196"/>
        <v/>
      </c>
      <c r="BJ396" s="21" t="str">
        <f t="shared" ca="1" si="196"/>
        <v/>
      </c>
      <c r="BK396" s="21" t="str">
        <f t="shared" ca="1" si="196"/>
        <v/>
      </c>
      <c r="BL396" s="21" t="str">
        <f t="shared" ca="1" si="196"/>
        <v/>
      </c>
      <c r="BM396" s="21" t="str">
        <f t="shared" ca="1" si="196"/>
        <v/>
      </c>
      <c r="BN396" s="21" t="str">
        <f t="shared" ca="1" si="196"/>
        <v/>
      </c>
      <c r="BO396" s="21" t="str">
        <f t="shared" ca="1" si="196"/>
        <v/>
      </c>
      <c r="BP396" s="21" t="str">
        <f t="shared" ca="1" si="196"/>
        <v/>
      </c>
      <c r="BQ396" s="21" t="str">
        <f t="shared" ca="1" si="196"/>
        <v/>
      </c>
      <c r="BR396" s="21" t="str">
        <f t="shared" ca="1" si="196"/>
        <v/>
      </c>
      <c r="BS396" s="21" t="str">
        <f t="shared" ca="1" si="196"/>
        <v/>
      </c>
      <c r="BT396" s="21" t="str">
        <f t="shared" ca="1" si="196"/>
        <v/>
      </c>
    </row>
    <row r="397" spans="3:141" x14ac:dyDescent="0.2">
      <c r="C397" s="23">
        <v>6</v>
      </c>
      <c r="D397" s="189" t="s">
        <v>20</v>
      </c>
      <c r="E397" s="190"/>
      <c r="F397" s="190"/>
      <c r="G397" s="190"/>
      <c r="H397" s="190"/>
      <c r="I397" s="191"/>
      <c r="J397" s="41" t="str">
        <f ca="1">IF(ISNUMBER(J396),J396*jst!#REF!,"")</f>
        <v/>
      </c>
      <c r="K397" s="41" t="str">
        <f ca="1">IF(ISNUMBER(K396),K396*jst!#REF!,"")</f>
        <v/>
      </c>
      <c r="L397" s="41" t="str">
        <f ca="1">IF(ISNUMBER(L396),L396*jst!#REF!,"")</f>
        <v/>
      </c>
      <c r="M397" s="41" t="str">
        <f ca="1">IF(ISNUMBER(M396),M396*jst!#REF!,"")</f>
        <v/>
      </c>
      <c r="N397" s="41" t="str">
        <f ca="1">IF(ISNUMBER(N396),N396*jst!#REF!,"")</f>
        <v/>
      </c>
      <c r="O397" s="41" t="str">
        <f ca="1">IF(ISNUMBER(O396),O396*jst!#REF!,"")</f>
        <v/>
      </c>
      <c r="P397" s="41" t="str">
        <f ca="1">IF(ISNUMBER(P396),P396*jst!#REF!,"")</f>
        <v/>
      </c>
      <c r="Q397" s="41" t="str">
        <f ca="1">IF(ISNUMBER(Q396),Q396*jst!#REF!,"")</f>
        <v/>
      </c>
      <c r="R397" s="41" t="str">
        <f ca="1">IF(ISNUMBER(R396),R396*jst!#REF!,"")</f>
        <v/>
      </c>
      <c r="S397" s="41" t="str">
        <f ca="1">IF(ISNUMBER(S396),S396*jst!#REF!,"")</f>
        <v/>
      </c>
      <c r="T397" s="41" t="str">
        <f ca="1">IF(ISNUMBER(T396),T396*jst!#REF!,"")</f>
        <v/>
      </c>
      <c r="U397" s="41" t="str">
        <f ca="1">IF(ISNUMBER(U396),U396*jst!#REF!,"")</f>
        <v/>
      </c>
      <c r="V397" s="41" t="str">
        <f ca="1">IF(ISNUMBER(V396),V396*jst!#REF!,"")</f>
        <v/>
      </c>
      <c r="W397" s="41" t="str">
        <f ca="1">IF(ISNUMBER(W396),W396*jst!#REF!,"")</f>
        <v/>
      </c>
      <c r="X397" s="41" t="str">
        <f ca="1">IF(ISNUMBER(X396),X396*jst!#REF!,"")</f>
        <v/>
      </c>
      <c r="Y397" s="41" t="str">
        <f ca="1">IF(ISNUMBER(Y396),Y396*jst!#REF!,"")</f>
        <v/>
      </c>
      <c r="Z397" s="41" t="str">
        <f ca="1">IF(ISNUMBER(Z396),Z396*jst!#REF!,"")</f>
        <v/>
      </c>
      <c r="AA397" s="41" t="str">
        <f ca="1">IF(ISNUMBER(AA396),AA396*jst!#REF!,"")</f>
        <v/>
      </c>
      <c r="AB397" s="41" t="str">
        <f ca="1">IF(ISNUMBER(AB396),AB396*jst!#REF!,"")</f>
        <v/>
      </c>
      <c r="AC397" s="41" t="str">
        <f ca="1">IF(ISNUMBER(AC396),AC396*jst!#REF!,"")</f>
        <v/>
      </c>
      <c r="AD397" s="41" t="str">
        <f ca="1">IF(ISNUMBER(AD396),AD396*jst!#REF!,"")</f>
        <v/>
      </c>
      <c r="AE397" s="41" t="str">
        <f ca="1">IF(ISNUMBER(AE396),AE396*jst!#REF!,"")</f>
        <v/>
      </c>
      <c r="AF397" s="41" t="str">
        <f ca="1">IF(ISNUMBER(AF396),AF396*jst!#REF!,"")</f>
        <v/>
      </c>
      <c r="AG397" s="41" t="str">
        <f ca="1">IF(ISNUMBER(AG396),AG396*jst!#REF!,"")</f>
        <v/>
      </c>
      <c r="AH397" s="41" t="str">
        <f ca="1">IF(ISNUMBER(AH396),AH396*jst!#REF!,"")</f>
        <v/>
      </c>
      <c r="AI397" s="41" t="str">
        <f ca="1">IF(ISNUMBER(AI396),AI396*jst!#REF!,"")</f>
        <v/>
      </c>
      <c r="AJ397" s="41" t="str">
        <f ca="1">IF(ISNUMBER(AJ396),AJ396*jst!#REF!,"")</f>
        <v/>
      </c>
      <c r="AK397" s="41" t="str">
        <f ca="1">IF(ISNUMBER(AK396),AK396*jst!#REF!,"")</f>
        <v/>
      </c>
      <c r="AL397" s="41" t="str">
        <f ca="1">IF(ISNUMBER(AL396),AL396*jst!#REF!,"")</f>
        <v/>
      </c>
      <c r="AM397" s="41" t="str">
        <f ca="1">IF(ISNUMBER(AM396),AM396*jst!#REF!,"")</f>
        <v/>
      </c>
      <c r="AN397" s="41" t="str">
        <f ca="1">IF(ISNUMBER(AN396),AN396*jst!#REF!,"")</f>
        <v/>
      </c>
      <c r="AO397" s="41" t="str">
        <f ca="1">IF(ISNUMBER(AO396),AO396*jst!#REF!,"")</f>
        <v/>
      </c>
      <c r="AP397" s="41" t="str">
        <f ca="1">IF(ISNUMBER(AP396),AP396*jst!#REF!,"")</f>
        <v/>
      </c>
      <c r="AQ397" s="41" t="str">
        <f ca="1">IF(ISNUMBER(AQ396),AQ396*jst!#REF!,"")</f>
        <v/>
      </c>
      <c r="AR397" s="41" t="str">
        <f ca="1">IF(ISNUMBER(AR396),AR396*jst!#REF!,"")</f>
        <v/>
      </c>
      <c r="AS397" s="41" t="str">
        <f ca="1">IF(ISNUMBER(AS396),AS396*jst!#REF!,"")</f>
        <v/>
      </c>
      <c r="AT397" s="41" t="str">
        <f ca="1">IF(ISNUMBER(AT396),AT396*jst!#REF!,"")</f>
        <v/>
      </c>
      <c r="AU397" s="41" t="str">
        <f ca="1">IF(ISNUMBER(AU396),AU396*jst!#REF!,"")</f>
        <v/>
      </c>
      <c r="AV397" s="41" t="str">
        <f ca="1">IF(ISNUMBER(AV396),AV396*jst!#REF!,"")</f>
        <v/>
      </c>
      <c r="AW397" s="41" t="str">
        <f ca="1">IF(ISNUMBER(AW396),AW396*jst!#REF!,"")</f>
        <v/>
      </c>
      <c r="AX397" s="41" t="str">
        <f ca="1">IF(ISNUMBER(AX396),AX396*jst!#REF!,"")</f>
        <v/>
      </c>
      <c r="AY397" s="41" t="str">
        <f ca="1">IF(ISNUMBER(AY396),AY396*jst!#REF!,"")</f>
        <v/>
      </c>
      <c r="AZ397" s="41" t="str">
        <f ca="1">IF(ISNUMBER(AZ396),AZ396*jst!#REF!,"")</f>
        <v/>
      </c>
      <c r="BA397" s="41" t="str">
        <f ca="1">IF(ISNUMBER(BA396),BA396*jst!#REF!,"")</f>
        <v/>
      </c>
      <c r="BB397" s="41" t="str">
        <f ca="1">IF(ISNUMBER(BB396),BB396*jst!#REF!,"")</f>
        <v/>
      </c>
      <c r="BC397" s="41" t="str">
        <f ca="1">IF(ISNUMBER(BC396),BC396*jst!#REF!,"")</f>
        <v/>
      </c>
      <c r="BD397" s="41" t="str">
        <f ca="1">IF(ISNUMBER(BD396),BD396*jst!#REF!,"")</f>
        <v/>
      </c>
      <c r="BE397" s="41" t="str">
        <f ca="1">IF(ISNUMBER(BE396),BE396*jst!#REF!,"")</f>
        <v/>
      </c>
      <c r="BF397" s="41" t="str">
        <f ca="1">IF(ISNUMBER(BF396),BF396*jst!#REF!,"")</f>
        <v/>
      </c>
      <c r="BG397" s="41" t="str">
        <f ca="1">IF(ISNUMBER(BG396),BG396*jst!#REF!,"")</f>
        <v/>
      </c>
      <c r="BH397" s="41" t="str">
        <f ca="1">IF(ISNUMBER(BH396),BH396*jst!#REF!,"")</f>
        <v/>
      </c>
      <c r="BI397" s="41" t="str">
        <f ca="1">IF(ISNUMBER(BI396),BI396*jst!#REF!,"")</f>
        <v/>
      </c>
      <c r="BJ397" s="41" t="str">
        <f ca="1">IF(ISNUMBER(BJ396),BJ396*jst!#REF!,"")</f>
        <v/>
      </c>
      <c r="BK397" s="41" t="str">
        <f ca="1">IF(ISNUMBER(BK396),BK396*jst!#REF!,"")</f>
        <v/>
      </c>
      <c r="BL397" s="41" t="str">
        <f ca="1">IF(ISNUMBER(BL396),BL396*jst!#REF!,"")</f>
        <v/>
      </c>
      <c r="BM397" s="41" t="str">
        <f ca="1">IF(ISNUMBER(BM396),BM396*jst!#REF!,"")</f>
        <v/>
      </c>
      <c r="BN397" s="41" t="str">
        <f ca="1">IF(ISNUMBER(BN396),BN396*jst!#REF!,"")</f>
        <v/>
      </c>
      <c r="BO397" s="41" t="str">
        <f ca="1">IF(ISNUMBER(BO396),BO396*jst!#REF!,"")</f>
        <v/>
      </c>
      <c r="BP397" s="41" t="str">
        <f ca="1">IF(ISNUMBER(BP396),BP396*jst!#REF!,"")</f>
        <v/>
      </c>
      <c r="BQ397" s="41" t="str">
        <f ca="1">IF(ISNUMBER(BQ396),BQ396*jst!#REF!,"")</f>
        <v/>
      </c>
      <c r="BR397" s="41" t="str">
        <f ca="1">IF(ISNUMBER(BR396),BR396*jst!#REF!,"")</f>
        <v/>
      </c>
      <c r="BS397" s="41" t="str">
        <f ca="1">IF(ISNUMBER(BS396),BS396*jst!#REF!,"")</f>
        <v/>
      </c>
      <c r="BT397" s="41" t="str">
        <f ca="1">IF(ISNUMBER(BT396),BT396*jst!#REF!,"")</f>
        <v/>
      </c>
    </row>
    <row r="398" spans="3:141" ht="13.5" thickBot="1" x14ac:dyDescent="0.25">
      <c r="C398" s="23">
        <v>7</v>
      </c>
      <c r="D398" s="171" t="s">
        <v>19</v>
      </c>
      <c r="E398" s="172"/>
      <c r="F398" s="172"/>
      <c r="G398" s="172"/>
      <c r="H398" s="172"/>
      <c r="I398" s="173"/>
      <c r="J398" s="48" t="str">
        <f t="shared" ref="J398:AO398" ca="1" si="197">IF(ISNUMBER(J397),J397*12,"")</f>
        <v/>
      </c>
      <c r="K398" s="48" t="str">
        <f t="shared" ca="1" si="197"/>
        <v/>
      </c>
      <c r="L398" s="48" t="str">
        <f t="shared" ca="1" si="197"/>
        <v/>
      </c>
      <c r="M398" s="48" t="str">
        <f t="shared" ca="1" si="197"/>
        <v/>
      </c>
      <c r="N398" s="48" t="str">
        <f t="shared" ca="1" si="197"/>
        <v/>
      </c>
      <c r="O398" s="48" t="str">
        <f t="shared" ca="1" si="197"/>
        <v/>
      </c>
      <c r="P398" s="48" t="str">
        <f t="shared" ca="1" si="197"/>
        <v/>
      </c>
      <c r="Q398" s="48" t="str">
        <f t="shared" ca="1" si="197"/>
        <v/>
      </c>
      <c r="R398" s="48" t="str">
        <f t="shared" ca="1" si="197"/>
        <v/>
      </c>
      <c r="S398" s="48" t="str">
        <f t="shared" ca="1" si="197"/>
        <v/>
      </c>
      <c r="T398" s="48" t="str">
        <f t="shared" ca="1" si="197"/>
        <v/>
      </c>
      <c r="U398" s="48" t="str">
        <f t="shared" ca="1" si="197"/>
        <v/>
      </c>
      <c r="V398" s="48" t="str">
        <f t="shared" ca="1" si="197"/>
        <v/>
      </c>
      <c r="W398" s="48" t="str">
        <f t="shared" ca="1" si="197"/>
        <v/>
      </c>
      <c r="X398" s="48" t="str">
        <f t="shared" ca="1" si="197"/>
        <v/>
      </c>
      <c r="Y398" s="48" t="str">
        <f t="shared" ca="1" si="197"/>
        <v/>
      </c>
      <c r="Z398" s="48" t="str">
        <f t="shared" ca="1" si="197"/>
        <v/>
      </c>
      <c r="AA398" s="48" t="str">
        <f t="shared" ca="1" si="197"/>
        <v/>
      </c>
      <c r="AB398" s="48" t="str">
        <f t="shared" ca="1" si="197"/>
        <v/>
      </c>
      <c r="AC398" s="48" t="str">
        <f t="shared" ca="1" si="197"/>
        <v/>
      </c>
      <c r="AD398" s="48" t="str">
        <f t="shared" ca="1" si="197"/>
        <v/>
      </c>
      <c r="AE398" s="48" t="str">
        <f t="shared" ca="1" si="197"/>
        <v/>
      </c>
      <c r="AF398" s="48" t="str">
        <f t="shared" ca="1" si="197"/>
        <v/>
      </c>
      <c r="AG398" s="48" t="str">
        <f t="shared" ca="1" si="197"/>
        <v/>
      </c>
      <c r="AH398" s="48" t="str">
        <f t="shared" ca="1" si="197"/>
        <v/>
      </c>
      <c r="AI398" s="48" t="str">
        <f t="shared" ca="1" si="197"/>
        <v/>
      </c>
      <c r="AJ398" s="48" t="str">
        <f t="shared" ca="1" si="197"/>
        <v/>
      </c>
      <c r="AK398" s="48" t="str">
        <f t="shared" ca="1" si="197"/>
        <v/>
      </c>
      <c r="AL398" s="48" t="str">
        <f t="shared" ca="1" si="197"/>
        <v/>
      </c>
      <c r="AM398" s="48" t="str">
        <f t="shared" ca="1" si="197"/>
        <v/>
      </c>
      <c r="AN398" s="48" t="str">
        <f t="shared" ca="1" si="197"/>
        <v/>
      </c>
      <c r="AO398" s="48" t="str">
        <f t="shared" ca="1" si="197"/>
        <v/>
      </c>
      <c r="AP398" s="48" t="str">
        <f t="shared" ref="AP398:BT398" ca="1" si="198">IF(ISNUMBER(AP397),AP397*12,"")</f>
        <v/>
      </c>
      <c r="AQ398" s="48" t="str">
        <f t="shared" ca="1" si="198"/>
        <v/>
      </c>
      <c r="AR398" s="48" t="str">
        <f t="shared" ca="1" si="198"/>
        <v/>
      </c>
      <c r="AS398" s="48" t="str">
        <f t="shared" ca="1" si="198"/>
        <v/>
      </c>
      <c r="AT398" s="48" t="str">
        <f t="shared" ca="1" si="198"/>
        <v/>
      </c>
      <c r="AU398" s="48" t="str">
        <f t="shared" ca="1" si="198"/>
        <v/>
      </c>
      <c r="AV398" s="48" t="str">
        <f t="shared" ca="1" si="198"/>
        <v/>
      </c>
      <c r="AW398" s="48" t="str">
        <f t="shared" ca="1" si="198"/>
        <v/>
      </c>
      <c r="AX398" s="48" t="str">
        <f t="shared" ca="1" si="198"/>
        <v/>
      </c>
      <c r="AY398" s="48" t="str">
        <f t="shared" ca="1" si="198"/>
        <v/>
      </c>
      <c r="AZ398" s="48" t="str">
        <f t="shared" ca="1" si="198"/>
        <v/>
      </c>
      <c r="BA398" s="48" t="str">
        <f t="shared" ca="1" si="198"/>
        <v/>
      </c>
      <c r="BB398" s="48" t="str">
        <f t="shared" ca="1" si="198"/>
        <v/>
      </c>
      <c r="BC398" s="48" t="str">
        <f t="shared" ca="1" si="198"/>
        <v/>
      </c>
      <c r="BD398" s="48" t="str">
        <f t="shared" ca="1" si="198"/>
        <v/>
      </c>
      <c r="BE398" s="48" t="str">
        <f t="shared" ca="1" si="198"/>
        <v/>
      </c>
      <c r="BF398" s="48" t="str">
        <f t="shared" ca="1" si="198"/>
        <v/>
      </c>
      <c r="BG398" s="48" t="str">
        <f t="shared" ca="1" si="198"/>
        <v/>
      </c>
      <c r="BH398" s="48" t="str">
        <f t="shared" ca="1" si="198"/>
        <v/>
      </c>
      <c r="BI398" s="48" t="str">
        <f t="shared" ca="1" si="198"/>
        <v/>
      </c>
      <c r="BJ398" s="48" t="str">
        <f t="shared" ca="1" si="198"/>
        <v/>
      </c>
      <c r="BK398" s="48" t="str">
        <f t="shared" ca="1" si="198"/>
        <v/>
      </c>
      <c r="BL398" s="48" t="str">
        <f t="shared" ca="1" si="198"/>
        <v/>
      </c>
      <c r="BM398" s="48" t="str">
        <f t="shared" ca="1" si="198"/>
        <v/>
      </c>
      <c r="BN398" s="48" t="str">
        <f t="shared" ca="1" si="198"/>
        <v/>
      </c>
      <c r="BO398" s="48" t="str">
        <f t="shared" ca="1" si="198"/>
        <v/>
      </c>
      <c r="BP398" s="48" t="str">
        <f t="shared" ca="1" si="198"/>
        <v/>
      </c>
      <c r="BQ398" s="48" t="str">
        <f t="shared" ca="1" si="198"/>
        <v/>
      </c>
      <c r="BR398" s="48" t="str">
        <f t="shared" ca="1" si="198"/>
        <v/>
      </c>
      <c r="BS398" s="48" t="str">
        <f t="shared" ca="1" si="198"/>
        <v/>
      </c>
      <c r="BT398" s="48" t="str">
        <f t="shared" ca="1" si="198"/>
        <v/>
      </c>
    </row>
    <row r="399" spans="3:141" ht="13.5" thickBot="1" x14ac:dyDescent="0.25"/>
    <row r="400" spans="3:141" ht="13.5" thickBot="1" x14ac:dyDescent="0.25">
      <c r="C400" s="174" t="s">
        <v>15</v>
      </c>
      <c r="D400" s="176" t="s">
        <v>18</v>
      </c>
      <c r="E400" s="177"/>
      <c r="F400" s="195" t="str">
        <f>pomoc!AH$6</f>
        <v/>
      </c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70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2"/>
    </row>
    <row r="401" spans="3:141" x14ac:dyDescent="0.2">
      <c r="C401" s="175"/>
      <c r="D401" s="178" t="s">
        <v>13</v>
      </c>
      <c r="E401" s="179"/>
      <c r="F401" s="196" t="str">
        <f>pomoc!AH$5</f>
        <v>p33</v>
      </c>
      <c r="G401" s="181"/>
      <c r="H401" s="178" t="s">
        <v>21</v>
      </c>
      <c r="I401" s="179"/>
      <c r="J401" s="28">
        <f ca="1">OFFSET(pomoc!$AH$12,pomoc!B$10,0)</f>
        <v>0</v>
      </c>
      <c r="K401" s="28">
        <f ca="1">OFFSET(pomoc!$AH$12,pomoc!C$10,0)</f>
        <v>0</v>
      </c>
      <c r="L401" s="28">
        <f ca="1">OFFSET(pomoc!$AH$12,pomoc!D$10,0)</f>
        <v>0</v>
      </c>
      <c r="M401" s="28">
        <f ca="1">OFFSET(pomoc!$AH$12,pomoc!E$10,0)</f>
        <v>0</v>
      </c>
      <c r="N401" s="28">
        <f ca="1">OFFSET(pomoc!$AH$12,pomoc!F$10,0)</f>
        <v>0</v>
      </c>
      <c r="O401" s="28">
        <f ca="1">OFFSET(pomoc!$AH$12,pomoc!G$10,0)</f>
        <v>0</v>
      </c>
      <c r="P401" s="28">
        <f ca="1">OFFSET(pomoc!$AH$12,pomoc!H$10,0)</f>
        <v>0</v>
      </c>
      <c r="Q401" s="28">
        <f ca="1">OFFSET(pomoc!$AH$12,pomoc!I$10,0)</f>
        <v>0</v>
      </c>
      <c r="R401" s="28">
        <f ca="1">OFFSET(pomoc!$AH$12,pomoc!J$10,0)</f>
        <v>0</v>
      </c>
      <c r="S401" s="28">
        <f ca="1">OFFSET(pomoc!$AH$12,pomoc!K$10,0)</f>
        <v>0</v>
      </c>
      <c r="T401" s="28">
        <f ca="1">OFFSET(pomoc!$AH$12,pomoc!L$10,0)</f>
        <v>0</v>
      </c>
      <c r="U401" s="28">
        <f ca="1">OFFSET(pomoc!$AH$12,pomoc!M$10,0)</f>
        <v>0</v>
      </c>
      <c r="V401" s="28">
        <f ca="1">OFFSET(pomoc!$AH$12,pomoc!N$10,0)</f>
        <v>0</v>
      </c>
      <c r="W401" s="28">
        <f ca="1">OFFSET(pomoc!$AH$12,pomoc!O$10,0)</f>
        <v>0</v>
      </c>
      <c r="X401" s="28">
        <f ca="1">OFFSET(pomoc!$AH$12,pomoc!P$10,0)</f>
        <v>0</v>
      </c>
      <c r="Y401" s="28">
        <f ca="1">OFFSET(pomoc!$AH$12,pomoc!Q$10,0)</f>
        <v>0</v>
      </c>
      <c r="Z401" s="28">
        <f ca="1">OFFSET(pomoc!$AH$12,pomoc!R$10,0)</f>
        <v>0</v>
      </c>
      <c r="AA401" s="28">
        <f ca="1">OFFSET(pomoc!$AH$12,pomoc!S$10,0)</f>
        <v>0</v>
      </c>
      <c r="AB401" s="28">
        <f ca="1">OFFSET(pomoc!$AH$12,pomoc!T$10,0)</f>
        <v>0</v>
      </c>
      <c r="AC401" s="28">
        <f ca="1">OFFSET(pomoc!$AH$12,pomoc!U$10,0)</f>
        <v>0</v>
      </c>
      <c r="AD401" s="28">
        <f ca="1">OFFSET(pomoc!$AH$12,pomoc!V$10,0)</f>
        <v>0</v>
      </c>
      <c r="AE401" s="28">
        <f ca="1">OFFSET(pomoc!$AH$12,pomoc!W$10,0)</f>
        <v>0</v>
      </c>
      <c r="AF401" s="28">
        <f ca="1">OFFSET(pomoc!$AH$12,pomoc!X$10,0)</f>
        <v>0</v>
      </c>
      <c r="AG401" s="28">
        <f ca="1">OFFSET(pomoc!$AH$12,pomoc!Y$10,0)</f>
        <v>0</v>
      </c>
      <c r="AH401" s="28">
        <f ca="1">OFFSET(pomoc!$AH$12,pomoc!Z$10,0)</f>
        <v>0</v>
      </c>
      <c r="AI401" s="28">
        <f ca="1">OFFSET(pomoc!$AH$12,pomoc!AA$10,0)</f>
        <v>0</v>
      </c>
      <c r="AJ401" s="28">
        <f ca="1">OFFSET(pomoc!$AH$12,pomoc!AB$10,0)</f>
        <v>0</v>
      </c>
      <c r="AK401" s="28">
        <f ca="1">OFFSET(pomoc!$AH$12,pomoc!AC$10,0)</f>
        <v>0</v>
      </c>
      <c r="AL401" s="28">
        <f ca="1">OFFSET(pomoc!$AH$12,pomoc!AD$10,0)</f>
        <v>0</v>
      </c>
      <c r="AM401" s="28">
        <f ca="1">OFFSET(pomoc!$AH$12,pomoc!AE$10,0)</f>
        <v>0</v>
      </c>
      <c r="AN401" s="28">
        <f ca="1">OFFSET(pomoc!$AH$12,pomoc!AF$10,0)</f>
        <v>0</v>
      </c>
      <c r="AO401" s="28">
        <f ca="1">OFFSET(pomoc!$AH$12,pomoc!AG$10,0)</f>
        <v>0</v>
      </c>
      <c r="AP401" s="28">
        <f ca="1">OFFSET(pomoc!$AH$12,pomoc!AH$10,0)</f>
        <v>0</v>
      </c>
      <c r="AQ401" s="28">
        <f ca="1">OFFSET(pomoc!$AH$12,pomoc!AI$10,0)</f>
        <v>0</v>
      </c>
      <c r="AR401" s="28">
        <f ca="1">OFFSET(pomoc!$AH$12,pomoc!AJ$10,0)</f>
        <v>0</v>
      </c>
      <c r="AS401" s="28">
        <f ca="1">OFFSET(pomoc!$AH$12,pomoc!AK$10,0)</f>
        <v>0</v>
      </c>
      <c r="AT401" s="28">
        <f ca="1">OFFSET(pomoc!$AH$12,pomoc!AL$10,0)</f>
        <v>0</v>
      </c>
      <c r="AU401" s="28">
        <f ca="1">OFFSET(pomoc!$AH$12,pomoc!AM$10,0)</f>
        <v>0</v>
      </c>
      <c r="AV401" s="28">
        <f ca="1">OFFSET(pomoc!$AH$12,pomoc!AN$10,0)</f>
        <v>0</v>
      </c>
      <c r="AW401" s="28">
        <f ca="1">OFFSET(pomoc!$AH$12,pomoc!AO$10,0)</f>
        <v>0</v>
      </c>
      <c r="AX401" s="28">
        <f ca="1">OFFSET(pomoc!$AH$12,pomoc!AP$10,0)</f>
        <v>0</v>
      </c>
      <c r="AY401" s="28">
        <f ca="1">OFFSET(pomoc!$AH$12,pomoc!AQ$10,0)</f>
        <v>0</v>
      </c>
      <c r="AZ401" s="28">
        <f ca="1">OFFSET(pomoc!$AH$12,pomoc!AR$10,0)</f>
        <v>0</v>
      </c>
      <c r="BA401" s="28">
        <f ca="1">OFFSET(pomoc!$AH$12,pomoc!AS$10,0)</f>
        <v>0</v>
      </c>
      <c r="BB401" s="28">
        <f ca="1">OFFSET(pomoc!$AH$12,pomoc!AT$10,0)</f>
        <v>0</v>
      </c>
      <c r="BC401" s="28">
        <f ca="1">OFFSET(pomoc!$AH$12,pomoc!AU$10,0)</f>
        <v>0</v>
      </c>
      <c r="BD401" s="28">
        <f ca="1">OFFSET(pomoc!$AH$12,pomoc!AV$10,0)</f>
        <v>0</v>
      </c>
      <c r="BE401" s="28">
        <f ca="1">OFFSET(pomoc!$AH$12,pomoc!AW$10,0)</f>
        <v>0</v>
      </c>
      <c r="BF401" s="28">
        <f ca="1">OFFSET(pomoc!$AH$12,pomoc!AX$10,0)</f>
        <v>0</v>
      </c>
      <c r="BG401" s="28">
        <f ca="1">OFFSET(pomoc!$AH$12,pomoc!AY$10,0)</f>
        <v>0</v>
      </c>
      <c r="BH401" s="28">
        <f ca="1">OFFSET(pomoc!$AH$12,pomoc!AZ$10,0)</f>
        <v>0</v>
      </c>
      <c r="BI401" s="28">
        <f ca="1">OFFSET(pomoc!$AH$12,pomoc!BA$10,0)</f>
        <v>0</v>
      </c>
      <c r="BJ401" s="28">
        <f ca="1">OFFSET(pomoc!$AH$12,pomoc!BB$10,0)</f>
        <v>0</v>
      </c>
      <c r="BK401" s="28">
        <f ca="1">OFFSET(pomoc!$AH$12,pomoc!BC$10,0)</f>
        <v>0</v>
      </c>
      <c r="BL401" s="28">
        <f ca="1">OFFSET(pomoc!$AH$12,pomoc!BD$10,0)</f>
        <v>0</v>
      </c>
      <c r="BM401" s="28">
        <f ca="1">OFFSET(pomoc!$AH$12,pomoc!BE$10,0)</f>
        <v>0</v>
      </c>
      <c r="BN401" s="28">
        <f ca="1">OFFSET(pomoc!$AH$12,pomoc!BF$10,0)</f>
        <v>0</v>
      </c>
      <c r="BO401" s="28">
        <f ca="1">OFFSET(pomoc!$AH$12,pomoc!BG$10,0)</f>
        <v>0</v>
      </c>
      <c r="BP401" s="28">
        <f ca="1">OFFSET(pomoc!$AH$12,pomoc!BH$10,0)</f>
        <v>0</v>
      </c>
      <c r="BQ401" s="28">
        <f ca="1">OFFSET(pomoc!$AH$12,pomoc!BI$10,0)</f>
        <v>0</v>
      </c>
      <c r="BR401" s="28">
        <f ca="1">OFFSET(pomoc!$AH$12,pomoc!BJ$10,0)</f>
        <v>0</v>
      </c>
      <c r="BS401" s="28">
        <f ca="1">OFFSET(pomoc!$AH$12,pomoc!BK$10,0)</f>
        <v>0</v>
      </c>
      <c r="BT401" s="28">
        <f ca="1">OFFSET(pomoc!$AH$12,pomoc!BL$10,0)</f>
        <v>0</v>
      </c>
    </row>
    <row r="402" spans="3:141" x14ac:dyDescent="0.2">
      <c r="C402" s="175"/>
      <c r="D402" s="162" t="s">
        <v>23</v>
      </c>
      <c r="E402" s="163"/>
      <c r="F402" s="163"/>
      <c r="G402" s="164"/>
      <c r="H402" s="182" t="s">
        <v>22</v>
      </c>
      <c r="I402" s="183"/>
      <c r="J402" s="20">
        <f ca="1">OFFSET(pomoc!$AH$13,pomoc!B$10,0)</f>
        <v>1</v>
      </c>
      <c r="K402" s="20">
        <f ca="1">OFFSET(pomoc!$AH$13,pomoc!C$10,0)</f>
        <v>1</v>
      </c>
      <c r="L402" s="20">
        <f ca="1">OFFSET(pomoc!$AH$13,pomoc!D$10,0)</f>
        <v>1</v>
      </c>
      <c r="M402" s="20">
        <f ca="1">OFFSET(pomoc!$AH$13,pomoc!E$10,0)</f>
        <v>1</v>
      </c>
      <c r="N402" s="20">
        <f ca="1">OFFSET(pomoc!$AH$13,pomoc!F$10,0)</f>
        <v>1</v>
      </c>
      <c r="O402" s="20">
        <f ca="1">OFFSET(pomoc!$AH$13,pomoc!G$10,0)</f>
        <v>1</v>
      </c>
      <c r="P402" s="20">
        <f ca="1">OFFSET(pomoc!$AH$13,pomoc!H$10,0)</f>
        <v>1</v>
      </c>
      <c r="Q402" s="20">
        <f ca="1">OFFSET(pomoc!$AH$13,pomoc!I$10,0)</f>
        <v>1</v>
      </c>
      <c r="R402" s="20">
        <f ca="1">OFFSET(pomoc!$AH$13,pomoc!J$10,0)</f>
        <v>1</v>
      </c>
      <c r="S402" s="20">
        <f ca="1">OFFSET(pomoc!$AH$13,pomoc!K$10,0)</f>
        <v>1</v>
      </c>
      <c r="T402" s="20">
        <f ca="1">OFFSET(pomoc!$AH$13,pomoc!L$10,0)</f>
        <v>1</v>
      </c>
      <c r="U402" s="20">
        <f ca="1">OFFSET(pomoc!$AH$13,pomoc!M$10,0)</f>
        <v>1</v>
      </c>
      <c r="V402" s="20">
        <f ca="1">OFFSET(pomoc!$AH$13,pomoc!N$10,0)</f>
        <v>1</v>
      </c>
      <c r="W402" s="20">
        <f ca="1">OFFSET(pomoc!$AH$13,pomoc!O$10,0)</f>
        <v>1</v>
      </c>
      <c r="X402" s="20">
        <f ca="1">OFFSET(pomoc!$AH$13,pomoc!P$10,0)</f>
        <v>1</v>
      </c>
      <c r="Y402" s="20">
        <f ca="1">OFFSET(pomoc!$AH$13,pomoc!Q$10,0)</f>
        <v>1</v>
      </c>
      <c r="Z402" s="20">
        <f ca="1">OFFSET(pomoc!$AH$13,pomoc!R$10,0)</f>
        <v>1</v>
      </c>
      <c r="AA402" s="20">
        <f ca="1">OFFSET(pomoc!$AH$13,pomoc!S$10,0)</f>
        <v>1</v>
      </c>
      <c r="AB402" s="20">
        <f ca="1">OFFSET(pomoc!$AH$13,pomoc!T$10,0)</f>
        <v>1</v>
      </c>
      <c r="AC402" s="20">
        <f ca="1">OFFSET(pomoc!$AH$13,pomoc!U$10,0)</f>
        <v>1</v>
      </c>
      <c r="AD402" s="20">
        <f ca="1">OFFSET(pomoc!$AH$13,pomoc!V$10,0)</f>
        <v>1</v>
      </c>
      <c r="AE402" s="20">
        <f ca="1">OFFSET(pomoc!$AH$13,pomoc!W$10,0)</f>
        <v>1</v>
      </c>
      <c r="AF402" s="20">
        <f ca="1">OFFSET(pomoc!$AH$13,pomoc!X$10,0)</f>
        <v>1</v>
      </c>
      <c r="AG402" s="20">
        <f ca="1">OFFSET(pomoc!$AH$13,pomoc!Y$10,0)</f>
        <v>1</v>
      </c>
      <c r="AH402" s="20">
        <f ca="1">OFFSET(pomoc!$AH$13,pomoc!Z$10,0)</f>
        <v>1</v>
      </c>
      <c r="AI402" s="20">
        <f ca="1">OFFSET(pomoc!$AH$13,pomoc!AA$10,0)</f>
        <v>1</v>
      </c>
      <c r="AJ402" s="20">
        <f ca="1">OFFSET(pomoc!$AH$13,pomoc!AB$10,0)</f>
        <v>1</v>
      </c>
      <c r="AK402" s="20">
        <f ca="1">OFFSET(pomoc!$AH$13,pomoc!AC$10,0)</f>
        <v>1</v>
      </c>
      <c r="AL402" s="20">
        <f ca="1">OFFSET(pomoc!$AH$13,pomoc!AD$10,0)</f>
        <v>1</v>
      </c>
      <c r="AM402" s="20">
        <f ca="1">OFFSET(pomoc!$AH$13,pomoc!AE$10,0)</f>
        <v>1</v>
      </c>
      <c r="AN402" s="20">
        <f ca="1">OFFSET(pomoc!$AH$13,pomoc!AF$10,0)</f>
        <v>1</v>
      </c>
      <c r="AO402" s="20">
        <f ca="1">OFFSET(pomoc!$AH$13,pomoc!AG$10,0)</f>
        <v>1</v>
      </c>
      <c r="AP402" s="20">
        <f ca="1">OFFSET(pomoc!$AH$13,pomoc!AH$10,0)</f>
        <v>1</v>
      </c>
      <c r="AQ402" s="20">
        <f ca="1">OFFSET(pomoc!$AH$13,pomoc!AI$10,0)</f>
        <v>1</v>
      </c>
      <c r="AR402" s="20">
        <f ca="1">OFFSET(pomoc!$AH$13,pomoc!AJ$10,0)</f>
        <v>1</v>
      </c>
      <c r="AS402" s="20">
        <f ca="1">OFFSET(pomoc!$AH$13,pomoc!AK$10,0)</f>
        <v>1</v>
      </c>
      <c r="AT402" s="20">
        <f ca="1">OFFSET(pomoc!$AH$13,pomoc!AL$10,0)</f>
        <v>1</v>
      </c>
      <c r="AU402" s="20">
        <f ca="1">OFFSET(pomoc!$AH$13,pomoc!AM$10,0)</f>
        <v>1</v>
      </c>
      <c r="AV402" s="20">
        <f ca="1">OFFSET(pomoc!$AH$13,pomoc!AN$10,0)</f>
        <v>1</v>
      </c>
      <c r="AW402" s="20">
        <f ca="1">OFFSET(pomoc!$AH$13,pomoc!AO$10,0)</f>
        <v>1</v>
      </c>
      <c r="AX402" s="20">
        <f ca="1">OFFSET(pomoc!$AH$13,pomoc!AP$10,0)</f>
        <v>1</v>
      </c>
      <c r="AY402" s="20">
        <f ca="1">OFFSET(pomoc!$AH$13,pomoc!AQ$10,0)</f>
        <v>1</v>
      </c>
      <c r="AZ402" s="20">
        <f ca="1">OFFSET(pomoc!$AH$13,pomoc!AR$10,0)</f>
        <v>1</v>
      </c>
      <c r="BA402" s="20">
        <f ca="1">OFFSET(pomoc!$AH$13,pomoc!AS$10,0)</f>
        <v>1</v>
      </c>
      <c r="BB402" s="20">
        <f ca="1">OFFSET(pomoc!$AH$13,pomoc!AT$10,0)</f>
        <v>1</v>
      </c>
      <c r="BC402" s="20">
        <f ca="1">OFFSET(pomoc!$AH$13,pomoc!AU$10,0)</f>
        <v>1</v>
      </c>
      <c r="BD402" s="20">
        <f ca="1">OFFSET(pomoc!$AH$13,pomoc!AV$10,0)</f>
        <v>1</v>
      </c>
      <c r="BE402" s="20">
        <f ca="1">OFFSET(pomoc!$AH$13,pomoc!AW$10,0)</f>
        <v>1</v>
      </c>
      <c r="BF402" s="20">
        <f ca="1">OFFSET(pomoc!$AH$13,pomoc!AX$10,0)</f>
        <v>1</v>
      </c>
      <c r="BG402" s="20">
        <f ca="1">OFFSET(pomoc!$AH$13,pomoc!AY$10,0)</f>
        <v>1</v>
      </c>
      <c r="BH402" s="20">
        <f ca="1">OFFSET(pomoc!$AH$13,pomoc!AZ$10,0)</f>
        <v>1</v>
      </c>
      <c r="BI402" s="20">
        <f ca="1">OFFSET(pomoc!$AH$13,pomoc!BA$10,0)</f>
        <v>1</v>
      </c>
      <c r="BJ402" s="20">
        <f ca="1">OFFSET(pomoc!$AH$13,pomoc!BB$10,0)</f>
        <v>1</v>
      </c>
      <c r="BK402" s="20">
        <f ca="1">OFFSET(pomoc!$AH$13,pomoc!BC$10,0)</f>
        <v>1</v>
      </c>
      <c r="BL402" s="20">
        <f ca="1">OFFSET(pomoc!$AH$13,pomoc!BD$10,0)</f>
        <v>1</v>
      </c>
      <c r="BM402" s="20">
        <f ca="1">OFFSET(pomoc!$AH$13,pomoc!BE$10,0)</f>
        <v>1</v>
      </c>
      <c r="BN402" s="20">
        <f ca="1">OFFSET(pomoc!$AH$13,pomoc!BF$10,0)</f>
        <v>1</v>
      </c>
      <c r="BO402" s="20">
        <f ca="1">OFFSET(pomoc!$AH$13,pomoc!BG$10,0)</f>
        <v>1</v>
      </c>
      <c r="BP402" s="20">
        <f ca="1">OFFSET(pomoc!$AH$13,pomoc!BH$10,0)</f>
        <v>1</v>
      </c>
      <c r="BQ402" s="20">
        <f ca="1">OFFSET(pomoc!$AH$13,pomoc!BI$10,0)</f>
        <v>1</v>
      </c>
      <c r="BR402" s="20">
        <f ca="1">OFFSET(pomoc!$AH$13,pomoc!BJ$10,0)</f>
        <v>1</v>
      </c>
      <c r="BS402" s="20">
        <f ca="1">OFFSET(pomoc!$AH$13,pomoc!BK$10,0)</f>
        <v>1</v>
      </c>
      <c r="BT402" s="20">
        <f ca="1">OFFSET(pomoc!$AH$13,pomoc!BL$10,0)</f>
        <v>1</v>
      </c>
    </row>
    <row r="403" spans="3:141" ht="13.5" thickBot="1" x14ac:dyDescent="0.25">
      <c r="C403" s="175"/>
      <c r="D403" s="165"/>
      <c r="E403" s="166"/>
      <c r="F403" s="166"/>
      <c r="G403" s="167"/>
      <c r="H403" s="184" t="s">
        <v>15</v>
      </c>
      <c r="I403" s="185"/>
      <c r="J403" s="24" t="str">
        <f ca="1">IF(ISTEXT(J401),1,"")</f>
        <v/>
      </c>
      <c r="K403" s="24" t="str">
        <f ca="1">IF(ISTEXT(K401),J403+1,"")</f>
        <v/>
      </c>
      <c r="L403" s="24" t="str">
        <f t="shared" ref="L403:BT403" ca="1" si="199">IF(ISTEXT(L401),K403+1,"")</f>
        <v/>
      </c>
      <c r="M403" s="24" t="str">
        <f t="shared" ca="1" si="199"/>
        <v/>
      </c>
      <c r="N403" s="24" t="str">
        <f t="shared" ca="1" si="199"/>
        <v/>
      </c>
      <c r="O403" s="24" t="str">
        <f t="shared" ca="1" si="199"/>
        <v/>
      </c>
      <c r="P403" s="24" t="str">
        <f t="shared" ca="1" si="199"/>
        <v/>
      </c>
      <c r="Q403" s="24" t="str">
        <f t="shared" ca="1" si="199"/>
        <v/>
      </c>
      <c r="R403" s="24" t="str">
        <f t="shared" ca="1" si="199"/>
        <v/>
      </c>
      <c r="S403" s="24" t="str">
        <f t="shared" ca="1" si="199"/>
        <v/>
      </c>
      <c r="T403" s="24" t="str">
        <f t="shared" ca="1" si="199"/>
        <v/>
      </c>
      <c r="U403" s="24" t="str">
        <f t="shared" ca="1" si="199"/>
        <v/>
      </c>
      <c r="V403" s="24" t="str">
        <f t="shared" ca="1" si="199"/>
        <v/>
      </c>
      <c r="W403" s="24" t="str">
        <f t="shared" ca="1" si="199"/>
        <v/>
      </c>
      <c r="X403" s="24" t="str">
        <f t="shared" ca="1" si="199"/>
        <v/>
      </c>
      <c r="Y403" s="24" t="str">
        <f t="shared" ca="1" si="199"/>
        <v/>
      </c>
      <c r="Z403" s="24" t="str">
        <f t="shared" ca="1" si="199"/>
        <v/>
      </c>
      <c r="AA403" s="24" t="str">
        <f t="shared" ca="1" si="199"/>
        <v/>
      </c>
      <c r="AB403" s="24" t="str">
        <f t="shared" ca="1" si="199"/>
        <v/>
      </c>
      <c r="AC403" s="24" t="str">
        <f t="shared" ca="1" si="199"/>
        <v/>
      </c>
      <c r="AD403" s="24" t="str">
        <f t="shared" ca="1" si="199"/>
        <v/>
      </c>
      <c r="AE403" s="24" t="str">
        <f t="shared" ca="1" si="199"/>
        <v/>
      </c>
      <c r="AF403" s="24" t="str">
        <f t="shared" ca="1" si="199"/>
        <v/>
      </c>
      <c r="AG403" s="24" t="str">
        <f t="shared" ca="1" si="199"/>
        <v/>
      </c>
      <c r="AH403" s="24" t="str">
        <f t="shared" ca="1" si="199"/>
        <v/>
      </c>
      <c r="AI403" s="24" t="str">
        <f t="shared" ca="1" si="199"/>
        <v/>
      </c>
      <c r="AJ403" s="24" t="str">
        <f t="shared" ca="1" si="199"/>
        <v/>
      </c>
      <c r="AK403" s="24" t="str">
        <f t="shared" ca="1" si="199"/>
        <v/>
      </c>
      <c r="AL403" s="24" t="str">
        <f t="shared" ca="1" si="199"/>
        <v/>
      </c>
      <c r="AM403" s="24" t="str">
        <f t="shared" ca="1" si="199"/>
        <v/>
      </c>
      <c r="AN403" s="24" t="str">
        <f t="shared" ca="1" si="199"/>
        <v/>
      </c>
      <c r="AO403" s="24" t="str">
        <f t="shared" ca="1" si="199"/>
        <v/>
      </c>
      <c r="AP403" s="24" t="str">
        <f t="shared" ca="1" si="199"/>
        <v/>
      </c>
      <c r="AQ403" s="24" t="str">
        <f t="shared" ca="1" si="199"/>
        <v/>
      </c>
      <c r="AR403" s="24" t="str">
        <f t="shared" ca="1" si="199"/>
        <v/>
      </c>
      <c r="AS403" s="24" t="str">
        <f t="shared" ca="1" si="199"/>
        <v/>
      </c>
      <c r="AT403" s="24" t="str">
        <f t="shared" ca="1" si="199"/>
        <v/>
      </c>
      <c r="AU403" s="24" t="str">
        <f t="shared" ca="1" si="199"/>
        <v/>
      </c>
      <c r="AV403" s="24" t="str">
        <f t="shared" ca="1" si="199"/>
        <v/>
      </c>
      <c r="AW403" s="24" t="str">
        <f t="shared" ca="1" si="199"/>
        <v/>
      </c>
      <c r="AX403" s="24" t="str">
        <f t="shared" ca="1" si="199"/>
        <v/>
      </c>
      <c r="AY403" s="24" t="str">
        <f t="shared" ca="1" si="199"/>
        <v/>
      </c>
      <c r="AZ403" s="24" t="str">
        <f t="shared" ca="1" si="199"/>
        <v/>
      </c>
      <c r="BA403" s="24" t="str">
        <f t="shared" ca="1" si="199"/>
        <v/>
      </c>
      <c r="BB403" s="24" t="str">
        <f t="shared" ca="1" si="199"/>
        <v/>
      </c>
      <c r="BC403" s="24" t="str">
        <f t="shared" ca="1" si="199"/>
        <v/>
      </c>
      <c r="BD403" s="24" t="str">
        <f t="shared" ca="1" si="199"/>
        <v/>
      </c>
      <c r="BE403" s="24" t="str">
        <f t="shared" ca="1" si="199"/>
        <v/>
      </c>
      <c r="BF403" s="24" t="str">
        <f t="shared" ca="1" si="199"/>
        <v/>
      </c>
      <c r="BG403" s="24" t="str">
        <f t="shared" ca="1" si="199"/>
        <v/>
      </c>
      <c r="BH403" s="24" t="str">
        <f t="shared" ca="1" si="199"/>
        <v/>
      </c>
      <c r="BI403" s="24" t="str">
        <f t="shared" ca="1" si="199"/>
        <v/>
      </c>
      <c r="BJ403" s="24" t="str">
        <f t="shared" ca="1" si="199"/>
        <v/>
      </c>
      <c r="BK403" s="24" t="str">
        <f t="shared" ca="1" si="199"/>
        <v/>
      </c>
      <c r="BL403" s="24" t="str">
        <f t="shared" ca="1" si="199"/>
        <v/>
      </c>
      <c r="BM403" s="24" t="str">
        <f t="shared" ca="1" si="199"/>
        <v/>
      </c>
      <c r="BN403" s="24" t="str">
        <f t="shared" ca="1" si="199"/>
        <v/>
      </c>
      <c r="BO403" s="24" t="str">
        <f t="shared" ca="1" si="199"/>
        <v/>
      </c>
      <c r="BP403" s="24" t="str">
        <f t="shared" ca="1" si="199"/>
        <v/>
      </c>
      <c r="BQ403" s="24" t="str">
        <f t="shared" ca="1" si="199"/>
        <v/>
      </c>
      <c r="BR403" s="24" t="str">
        <f t="shared" ca="1" si="199"/>
        <v/>
      </c>
      <c r="BS403" s="24" t="str">
        <f t="shared" ca="1" si="199"/>
        <v/>
      </c>
      <c r="BT403" s="24" t="str">
        <f t="shared" ca="1" si="199"/>
        <v/>
      </c>
    </row>
    <row r="404" spans="3:141" x14ac:dyDescent="0.2">
      <c r="C404" s="23">
        <v>1</v>
      </c>
      <c r="D404" s="192" t="s">
        <v>120</v>
      </c>
      <c r="E404" s="193"/>
      <c r="F404" s="193"/>
      <c r="G404" s="193"/>
      <c r="H404" s="193"/>
      <c r="I404" s="194"/>
      <c r="J404" s="29" t="str">
        <f ca="1">OFFSET(pomoc!$AH$14,pomoc!B$10,0)</f>
        <v/>
      </c>
      <c r="K404" s="29" t="str">
        <f ca="1">OFFSET(pomoc!$AH$14,pomoc!C$10,0)</f>
        <v/>
      </c>
      <c r="L404" s="29" t="str">
        <f ca="1">OFFSET(pomoc!$AH$14,pomoc!D$10,0)</f>
        <v/>
      </c>
      <c r="M404" s="29" t="str">
        <f ca="1">OFFSET(pomoc!$AH$14,pomoc!E$10,0)</f>
        <v/>
      </c>
      <c r="N404" s="29" t="str">
        <f ca="1">OFFSET(pomoc!$AH$14,pomoc!F$10,0)</f>
        <v/>
      </c>
      <c r="O404" s="29" t="str">
        <f ca="1">OFFSET(pomoc!$AH$14,pomoc!G$10,0)</f>
        <v/>
      </c>
      <c r="P404" s="29" t="str">
        <f ca="1">OFFSET(pomoc!$AH$14,pomoc!H$10,0)</f>
        <v/>
      </c>
      <c r="Q404" s="29" t="str">
        <f ca="1">OFFSET(pomoc!$AH$14,pomoc!I$10,0)</f>
        <v/>
      </c>
      <c r="R404" s="29" t="str">
        <f ca="1">OFFSET(pomoc!$AH$14,pomoc!J$10,0)</f>
        <v/>
      </c>
      <c r="S404" s="29" t="str">
        <f ca="1">OFFSET(pomoc!$AH$14,pomoc!K$10,0)</f>
        <v/>
      </c>
      <c r="T404" s="29" t="str">
        <f ca="1">OFFSET(pomoc!$AH$14,pomoc!L$10,0)</f>
        <v/>
      </c>
      <c r="U404" s="29" t="str">
        <f ca="1">OFFSET(pomoc!$AH$14,pomoc!M$10,0)</f>
        <v/>
      </c>
      <c r="V404" s="29" t="str">
        <f ca="1">OFFSET(pomoc!$AH$14,pomoc!N$10,0)</f>
        <v/>
      </c>
      <c r="W404" s="29" t="str">
        <f ca="1">OFFSET(pomoc!$AH$14,pomoc!O$10,0)</f>
        <v/>
      </c>
      <c r="X404" s="29" t="str">
        <f ca="1">OFFSET(pomoc!$AH$14,pomoc!P$10,0)</f>
        <v/>
      </c>
      <c r="Y404" s="29" t="str">
        <f ca="1">OFFSET(pomoc!$AH$14,pomoc!Q$10,0)</f>
        <v/>
      </c>
      <c r="Z404" s="29" t="str">
        <f ca="1">OFFSET(pomoc!$AH$14,pomoc!R$10,0)</f>
        <v/>
      </c>
      <c r="AA404" s="29" t="str">
        <f ca="1">OFFSET(pomoc!$AH$14,pomoc!S$10,0)</f>
        <v/>
      </c>
      <c r="AB404" s="29" t="str">
        <f ca="1">OFFSET(pomoc!$AH$14,pomoc!T$10,0)</f>
        <v/>
      </c>
      <c r="AC404" s="29" t="str">
        <f ca="1">OFFSET(pomoc!$AH$14,pomoc!U$10,0)</f>
        <v/>
      </c>
      <c r="AD404" s="29" t="str">
        <f ca="1">OFFSET(pomoc!$AH$14,pomoc!V$10,0)</f>
        <v/>
      </c>
      <c r="AE404" s="29" t="str">
        <f ca="1">OFFSET(pomoc!$AH$14,pomoc!W$10,0)</f>
        <v/>
      </c>
      <c r="AF404" s="29" t="str">
        <f ca="1">OFFSET(pomoc!$AH$14,pomoc!X$10,0)</f>
        <v/>
      </c>
      <c r="AG404" s="29" t="str">
        <f ca="1">OFFSET(pomoc!$AH$14,pomoc!Y$10,0)</f>
        <v/>
      </c>
      <c r="AH404" s="29" t="str">
        <f ca="1">OFFSET(pomoc!$AH$14,pomoc!Z$10,0)</f>
        <v/>
      </c>
      <c r="AI404" s="29" t="str">
        <f ca="1">OFFSET(pomoc!$AH$14,pomoc!AA$10,0)</f>
        <v/>
      </c>
      <c r="AJ404" s="29" t="str">
        <f ca="1">OFFSET(pomoc!$AH$14,pomoc!AB$10,0)</f>
        <v/>
      </c>
      <c r="AK404" s="29" t="str">
        <f ca="1">OFFSET(pomoc!$AH$14,pomoc!AC$10,0)</f>
        <v/>
      </c>
      <c r="AL404" s="29" t="str">
        <f ca="1">OFFSET(pomoc!$AH$14,pomoc!AD$10,0)</f>
        <v/>
      </c>
      <c r="AM404" s="29" t="str">
        <f ca="1">OFFSET(pomoc!$AH$14,pomoc!AE$10,0)</f>
        <v/>
      </c>
      <c r="AN404" s="29" t="str">
        <f ca="1">OFFSET(pomoc!$AH$14,pomoc!AF$10,0)</f>
        <v/>
      </c>
      <c r="AO404" s="29" t="str">
        <f ca="1">OFFSET(pomoc!$AH$14,pomoc!AG$10,0)</f>
        <v/>
      </c>
      <c r="AP404" s="29" t="str">
        <f ca="1">OFFSET(pomoc!$AH$14,pomoc!AH$10,0)</f>
        <v/>
      </c>
      <c r="AQ404" s="29" t="str">
        <f ca="1">OFFSET(pomoc!$AH$14,pomoc!AI$10,0)</f>
        <v/>
      </c>
      <c r="AR404" s="29" t="str">
        <f ca="1">OFFSET(pomoc!$AH$14,pomoc!AJ$10,0)</f>
        <v/>
      </c>
      <c r="AS404" s="29" t="str">
        <f ca="1">OFFSET(pomoc!$AH$14,pomoc!AK$10,0)</f>
        <v/>
      </c>
      <c r="AT404" s="29" t="str">
        <f ca="1">OFFSET(pomoc!$AH$14,pomoc!AL$10,0)</f>
        <v/>
      </c>
      <c r="AU404" s="29" t="str">
        <f ca="1">OFFSET(pomoc!$AH$14,pomoc!AM$10,0)</f>
        <v/>
      </c>
      <c r="AV404" s="29" t="str">
        <f ca="1">OFFSET(pomoc!$AH$14,pomoc!AN$10,0)</f>
        <v/>
      </c>
      <c r="AW404" s="29" t="str">
        <f ca="1">OFFSET(pomoc!$AH$14,pomoc!AO$10,0)</f>
        <v/>
      </c>
      <c r="AX404" s="29" t="str">
        <f ca="1">OFFSET(pomoc!$AH$14,pomoc!AP$10,0)</f>
        <v/>
      </c>
      <c r="AY404" s="29" t="str">
        <f ca="1">OFFSET(pomoc!$AH$14,pomoc!AQ$10,0)</f>
        <v/>
      </c>
      <c r="AZ404" s="29" t="str">
        <f ca="1">OFFSET(pomoc!$AH$14,pomoc!AR$10,0)</f>
        <v/>
      </c>
      <c r="BA404" s="29" t="str">
        <f ca="1">OFFSET(pomoc!$AH$14,pomoc!AS$10,0)</f>
        <v/>
      </c>
      <c r="BB404" s="29" t="str">
        <f ca="1">OFFSET(pomoc!$AH$14,pomoc!AT$10,0)</f>
        <v/>
      </c>
      <c r="BC404" s="29" t="str">
        <f ca="1">OFFSET(pomoc!$AH$14,pomoc!AU$10,0)</f>
        <v/>
      </c>
      <c r="BD404" s="29" t="str">
        <f ca="1">OFFSET(pomoc!$AH$14,pomoc!AV$10,0)</f>
        <v/>
      </c>
      <c r="BE404" s="29" t="str">
        <f ca="1">OFFSET(pomoc!$AH$14,pomoc!AW$10,0)</f>
        <v/>
      </c>
      <c r="BF404" s="29" t="str">
        <f ca="1">OFFSET(pomoc!$AH$14,pomoc!AX$10,0)</f>
        <v/>
      </c>
      <c r="BG404" s="29" t="str">
        <f ca="1">OFFSET(pomoc!$AH$14,pomoc!AY$10,0)</f>
        <v/>
      </c>
      <c r="BH404" s="29" t="str">
        <f ca="1">OFFSET(pomoc!$AH$14,pomoc!AZ$10,0)</f>
        <v/>
      </c>
      <c r="BI404" s="29" t="str">
        <f ca="1">OFFSET(pomoc!$AH$14,pomoc!BA$10,0)</f>
        <v/>
      </c>
      <c r="BJ404" s="29" t="str">
        <f ca="1">OFFSET(pomoc!$AH$14,pomoc!BB$10,0)</f>
        <v/>
      </c>
      <c r="BK404" s="29" t="str">
        <f ca="1">OFFSET(pomoc!$AH$14,pomoc!BC$10,0)</f>
        <v/>
      </c>
      <c r="BL404" s="29" t="str">
        <f ca="1">OFFSET(pomoc!$AH$14,pomoc!BD$10,0)</f>
        <v/>
      </c>
      <c r="BM404" s="29" t="str">
        <f ca="1">OFFSET(pomoc!$AH$14,pomoc!BE$10,0)</f>
        <v/>
      </c>
      <c r="BN404" s="29" t="str">
        <f ca="1">OFFSET(pomoc!$AH$14,pomoc!BF$10,0)</f>
        <v/>
      </c>
      <c r="BO404" s="29" t="str">
        <f ca="1">OFFSET(pomoc!$AH$14,pomoc!BG$10,0)</f>
        <v/>
      </c>
      <c r="BP404" s="29" t="str">
        <f ca="1">OFFSET(pomoc!$AH$14,pomoc!BH$10,0)</f>
        <v/>
      </c>
      <c r="BQ404" s="29" t="str">
        <f ca="1">OFFSET(pomoc!$AH$14,pomoc!BI$10,0)</f>
        <v/>
      </c>
      <c r="BR404" s="29" t="str">
        <f ca="1">OFFSET(pomoc!$AH$14,pomoc!BJ$10,0)</f>
        <v/>
      </c>
      <c r="BS404" s="29" t="str">
        <f ca="1">OFFSET(pomoc!$AH$14,pomoc!BK$10,0)</f>
        <v/>
      </c>
      <c r="BT404" s="29" t="str">
        <f ca="1">OFFSET(pomoc!$AH$14,pomoc!BL$10,0)</f>
        <v/>
      </c>
      <c r="BV404" s="32">
        <f ca="1">SUM(CA404:EK404)</f>
        <v>0</v>
      </c>
      <c r="BW404" s="32">
        <f ca="1">BV404</f>
        <v>0</v>
      </c>
      <c r="CA404" s="1">
        <f t="shared" ref="CA404:DF404" ca="1" si="200">IF(ISNUMBER(J404*J407),J404*J407,0)</f>
        <v>0</v>
      </c>
      <c r="CB404" s="1">
        <f t="shared" ca="1" si="200"/>
        <v>0</v>
      </c>
      <c r="CC404" s="1">
        <f t="shared" ca="1" si="200"/>
        <v>0</v>
      </c>
      <c r="CD404" s="1">
        <f t="shared" ca="1" si="200"/>
        <v>0</v>
      </c>
      <c r="CE404" s="1">
        <f t="shared" ca="1" si="200"/>
        <v>0</v>
      </c>
      <c r="CF404" s="1">
        <f t="shared" ca="1" si="200"/>
        <v>0</v>
      </c>
      <c r="CG404" s="1">
        <f t="shared" ca="1" si="200"/>
        <v>0</v>
      </c>
      <c r="CH404" s="1">
        <f t="shared" ca="1" si="200"/>
        <v>0</v>
      </c>
      <c r="CI404" s="1">
        <f t="shared" ca="1" si="200"/>
        <v>0</v>
      </c>
      <c r="CJ404" s="1">
        <f t="shared" ca="1" si="200"/>
        <v>0</v>
      </c>
      <c r="CK404" s="1">
        <f t="shared" ca="1" si="200"/>
        <v>0</v>
      </c>
      <c r="CL404" s="1">
        <f t="shared" ca="1" si="200"/>
        <v>0</v>
      </c>
      <c r="CM404" s="1">
        <f t="shared" ca="1" si="200"/>
        <v>0</v>
      </c>
      <c r="CN404" s="1">
        <f t="shared" ca="1" si="200"/>
        <v>0</v>
      </c>
      <c r="CO404" s="1">
        <f t="shared" ca="1" si="200"/>
        <v>0</v>
      </c>
      <c r="CP404" s="1">
        <f t="shared" ca="1" si="200"/>
        <v>0</v>
      </c>
      <c r="CQ404" s="1">
        <f t="shared" ca="1" si="200"/>
        <v>0</v>
      </c>
      <c r="CR404" s="1">
        <f t="shared" ca="1" si="200"/>
        <v>0</v>
      </c>
      <c r="CS404" s="1">
        <f t="shared" ca="1" si="200"/>
        <v>0</v>
      </c>
      <c r="CT404" s="1">
        <f t="shared" ca="1" si="200"/>
        <v>0</v>
      </c>
      <c r="CU404" s="1">
        <f t="shared" ca="1" si="200"/>
        <v>0</v>
      </c>
      <c r="CV404" s="1">
        <f t="shared" ca="1" si="200"/>
        <v>0</v>
      </c>
      <c r="CW404" s="1">
        <f t="shared" ca="1" si="200"/>
        <v>0</v>
      </c>
      <c r="CX404" s="1">
        <f t="shared" ca="1" si="200"/>
        <v>0</v>
      </c>
      <c r="CY404" s="1">
        <f t="shared" ca="1" si="200"/>
        <v>0</v>
      </c>
      <c r="CZ404" s="1">
        <f t="shared" ca="1" si="200"/>
        <v>0</v>
      </c>
      <c r="DA404" s="1">
        <f t="shared" ca="1" si="200"/>
        <v>0</v>
      </c>
      <c r="DB404" s="1">
        <f t="shared" ca="1" si="200"/>
        <v>0</v>
      </c>
      <c r="DC404" s="1">
        <f t="shared" ca="1" si="200"/>
        <v>0</v>
      </c>
      <c r="DD404" s="1">
        <f t="shared" ca="1" si="200"/>
        <v>0</v>
      </c>
      <c r="DE404" s="1">
        <f t="shared" ca="1" si="200"/>
        <v>0</v>
      </c>
      <c r="DF404" s="1">
        <f t="shared" ca="1" si="200"/>
        <v>0</v>
      </c>
      <c r="DG404" s="1">
        <f t="shared" ref="DG404:EK404" ca="1" si="201">IF(ISNUMBER(AP404*AP407),AP404*AP407,0)</f>
        <v>0</v>
      </c>
      <c r="DH404" s="1">
        <f t="shared" ca="1" si="201"/>
        <v>0</v>
      </c>
      <c r="DI404" s="1">
        <f t="shared" ca="1" si="201"/>
        <v>0</v>
      </c>
      <c r="DJ404" s="1">
        <f t="shared" ca="1" si="201"/>
        <v>0</v>
      </c>
      <c r="DK404" s="1">
        <f t="shared" ca="1" si="201"/>
        <v>0</v>
      </c>
      <c r="DL404" s="1">
        <f t="shared" ca="1" si="201"/>
        <v>0</v>
      </c>
      <c r="DM404" s="1">
        <f t="shared" ca="1" si="201"/>
        <v>0</v>
      </c>
      <c r="DN404" s="1">
        <f t="shared" ca="1" si="201"/>
        <v>0</v>
      </c>
      <c r="DO404" s="1">
        <f t="shared" ca="1" si="201"/>
        <v>0</v>
      </c>
      <c r="DP404" s="1">
        <f t="shared" ca="1" si="201"/>
        <v>0</v>
      </c>
      <c r="DQ404" s="1">
        <f t="shared" ca="1" si="201"/>
        <v>0</v>
      </c>
      <c r="DR404" s="1">
        <f t="shared" ca="1" si="201"/>
        <v>0</v>
      </c>
      <c r="DS404" s="1">
        <f t="shared" ca="1" si="201"/>
        <v>0</v>
      </c>
      <c r="DT404" s="1">
        <f t="shared" ca="1" si="201"/>
        <v>0</v>
      </c>
      <c r="DU404" s="1">
        <f t="shared" ca="1" si="201"/>
        <v>0</v>
      </c>
      <c r="DV404" s="1">
        <f t="shared" ca="1" si="201"/>
        <v>0</v>
      </c>
      <c r="DW404" s="1">
        <f t="shared" ca="1" si="201"/>
        <v>0</v>
      </c>
      <c r="DX404" s="1">
        <f t="shared" ca="1" si="201"/>
        <v>0</v>
      </c>
      <c r="DY404" s="1">
        <f t="shared" ca="1" si="201"/>
        <v>0</v>
      </c>
      <c r="DZ404" s="1">
        <f t="shared" ca="1" si="201"/>
        <v>0</v>
      </c>
      <c r="EA404" s="1">
        <f t="shared" ca="1" si="201"/>
        <v>0</v>
      </c>
      <c r="EB404" s="1">
        <f t="shared" ca="1" si="201"/>
        <v>0</v>
      </c>
      <c r="EC404" s="1">
        <f t="shared" ca="1" si="201"/>
        <v>0</v>
      </c>
      <c r="ED404" s="1">
        <f t="shared" ca="1" si="201"/>
        <v>0</v>
      </c>
      <c r="EE404" s="1">
        <f t="shared" ca="1" si="201"/>
        <v>0</v>
      </c>
      <c r="EF404" s="1">
        <f t="shared" ca="1" si="201"/>
        <v>0</v>
      </c>
      <c r="EG404" s="1">
        <f t="shared" ca="1" si="201"/>
        <v>0</v>
      </c>
      <c r="EH404" s="1">
        <f t="shared" ca="1" si="201"/>
        <v>0</v>
      </c>
      <c r="EI404" s="1">
        <f t="shared" ca="1" si="201"/>
        <v>0</v>
      </c>
      <c r="EJ404" s="1">
        <f t="shared" ca="1" si="201"/>
        <v>0</v>
      </c>
      <c r="EK404" s="1">
        <f t="shared" ca="1" si="201"/>
        <v>0</v>
      </c>
    </row>
    <row r="405" spans="3:141" x14ac:dyDescent="0.2">
      <c r="C405" s="23">
        <v>2</v>
      </c>
      <c r="D405" s="189" t="s">
        <v>121</v>
      </c>
      <c r="E405" s="190"/>
      <c r="F405" s="190"/>
      <c r="G405" s="190"/>
      <c r="H405" s="190"/>
      <c r="I405" s="191"/>
      <c r="J405" s="25" t="str">
        <f ca="1">OFFSET(pomoc!$AH$15,pomoc!B$10,0)</f>
        <v/>
      </c>
      <c r="K405" s="25" t="str">
        <f ca="1">OFFSET(pomoc!$AH$15,pomoc!C$10,0)</f>
        <v/>
      </c>
      <c r="L405" s="25" t="str">
        <f ca="1">OFFSET(pomoc!$AH$15,pomoc!D$10,0)</f>
        <v/>
      </c>
      <c r="M405" s="25" t="str">
        <f ca="1">OFFSET(pomoc!$AH$15,pomoc!E$10,0)</f>
        <v/>
      </c>
      <c r="N405" s="25" t="str">
        <f ca="1">OFFSET(pomoc!$AH$15,pomoc!F$10,0)</f>
        <v/>
      </c>
      <c r="O405" s="25" t="str">
        <f ca="1">OFFSET(pomoc!$AH$15,pomoc!G$10,0)</f>
        <v/>
      </c>
      <c r="P405" s="25" t="str">
        <f ca="1">OFFSET(pomoc!$AH$15,pomoc!H$10,0)</f>
        <v/>
      </c>
      <c r="Q405" s="25" t="str">
        <f ca="1">OFFSET(pomoc!$AH$15,pomoc!I$10,0)</f>
        <v/>
      </c>
      <c r="R405" s="25" t="str">
        <f ca="1">OFFSET(pomoc!$AH$15,pomoc!J$10,0)</f>
        <v/>
      </c>
      <c r="S405" s="25" t="str">
        <f ca="1">OFFSET(pomoc!$AH$15,pomoc!K$10,0)</f>
        <v/>
      </c>
      <c r="T405" s="25" t="str">
        <f ca="1">OFFSET(pomoc!$AH$15,pomoc!L$10,0)</f>
        <v/>
      </c>
      <c r="U405" s="25" t="str">
        <f ca="1">OFFSET(pomoc!$AH$15,pomoc!M$10,0)</f>
        <v/>
      </c>
      <c r="V405" s="25" t="str">
        <f ca="1">OFFSET(pomoc!$AH$15,pomoc!N$10,0)</f>
        <v/>
      </c>
      <c r="W405" s="25" t="str">
        <f ca="1">OFFSET(pomoc!$AH$15,pomoc!O$10,0)</f>
        <v/>
      </c>
      <c r="X405" s="25" t="str">
        <f ca="1">OFFSET(pomoc!$AH$15,pomoc!P$10,0)</f>
        <v/>
      </c>
      <c r="Y405" s="25" t="str">
        <f ca="1">OFFSET(pomoc!$AH$15,pomoc!Q$10,0)</f>
        <v/>
      </c>
      <c r="Z405" s="25" t="str">
        <f ca="1">OFFSET(pomoc!$AH$15,pomoc!R$10,0)</f>
        <v/>
      </c>
      <c r="AA405" s="25" t="str">
        <f ca="1">OFFSET(pomoc!$AH$15,pomoc!S$10,0)</f>
        <v/>
      </c>
      <c r="AB405" s="25" t="str">
        <f ca="1">OFFSET(pomoc!$AH$15,pomoc!T$10,0)</f>
        <v/>
      </c>
      <c r="AC405" s="25" t="str">
        <f ca="1">OFFSET(pomoc!$AH$15,pomoc!U$10,0)</f>
        <v/>
      </c>
      <c r="AD405" s="25" t="str">
        <f ca="1">OFFSET(pomoc!$AH$15,pomoc!V$10,0)</f>
        <v/>
      </c>
      <c r="AE405" s="25" t="str">
        <f ca="1">OFFSET(pomoc!$AH$15,pomoc!W$10,0)</f>
        <v/>
      </c>
      <c r="AF405" s="25" t="str">
        <f ca="1">OFFSET(pomoc!$AH$15,pomoc!X$10,0)</f>
        <v/>
      </c>
      <c r="AG405" s="25" t="str">
        <f ca="1">OFFSET(pomoc!$AH$15,pomoc!Y$10,0)</f>
        <v/>
      </c>
      <c r="AH405" s="25" t="str">
        <f ca="1">OFFSET(pomoc!$AH$15,pomoc!Z$10,0)</f>
        <v/>
      </c>
      <c r="AI405" s="25" t="str">
        <f ca="1">OFFSET(pomoc!$AH$15,pomoc!AA$10,0)</f>
        <v/>
      </c>
      <c r="AJ405" s="25" t="str">
        <f ca="1">OFFSET(pomoc!$AH$15,pomoc!AB$10,0)</f>
        <v/>
      </c>
      <c r="AK405" s="25" t="str">
        <f ca="1">OFFSET(pomoc!$AH$15,pomoc!AC$10,0)</f>
        <v/>
      </c>
      <c r="AL405" s="25" t="str">
        <f ca="1">OFFSET(pomoc!$AH$15,pomoc!AD$10,0)</f>
        <v/>
      </c>
      <c r="AM405" s="25" t="str">
        <f ca="1">OFFSET(pomoc!$AH$15,pomoc!AE$10,0)</f>
        <v/>
      </c>
      <c r="AN405" s="25" t="str">
        <f ca="1">OFFSET(pomoc!$AH$15,pomoc!AF$10,0)</f>
        <v/>
      </c>
      <c r="AO405" s="25" t="str">
        <f ca="1">OFFSET(pomoc!$AH$15,pomoc!AG$10,0)</f>
        <v/>
      </c>
      <c r="AP405" s="25" t="str">
        <f ca="1">OFFSET(pomoc!$AH$15,pomoc!AH$10,0)</f>
        <v/>
      </c>
      <c r="AQ405" s="25" t="str">
        <f ca="1">OFFSET(pomoc!$AH$15,pomoc!AI$10,0)</f>
        <v/>
      </c>
      <c r="AR405" s="25" t="str">
        <f ca="1">OFFSET(pomoc!$AH$15,pomoc!AJ$10,0)</f>
        <v/>
      </c>
      <c r="AS405" s="25" t="str">
        <f ca="1">OFFSET(pomoc!$AH$15,pomoc!AK$10,0)</f>
        <v/>
      </c>
      <c r="AT405" s="25" t="str">
        <f ca="1">OFFSET(pomoc!$AH$15,pomoc!AL$10,0)</f>
        <v/>
      </c>
      <c r="AU405" s="25" t="str">
        <f ca="1">OFFSET(pomoc!$AH$15,pomoc!AM$10,0)</f>
        <v/>
      </c>
      <c r="AV405" s="25" t="str">
        <f ca="1">OFFSET(pomoc!$AH$15,pomoc!AN$10,0)</f>
        <v/>
      </c>
      <c r="AW405" s="25" t="str">
        <f ca="1">OFFSET(pomoc!$AH$15,pomoc!AO$10,0)</f>
        <v/>
      </c>
      <c r="AX405" s="25" t="str">
        <f ca="1">OFFSET(pomoc!$AH$15,pomoc!AP$10,0)</f>
        <v/>
      </c>
      <c r="AY405" s="25" t="str">
        <f ca="1">OFFSET(pomoc!$AH$15,pomoc!AQ$10,0)</f>
        <v/>
      </c>
      <c r="AZ405" s="25" t="str">
        <f ca="1">OFFSET(pomoc!$AH$15,pomoc!AR$10,0)</f>
        <v/>
      </c>
      <c r="BA405" s="25" t="str">
        <f ca="1">OFFSET(pomoc!$AH$15,pomoc!AS$10,0)</f>
        <v/>
      </c>
      <c r="BB405" s="25" t="str">
        <f ca="1">OFFSET(pomoc!$AH$15,pomoc!AT$10,0)</f>
        <v/>
      </c>
      <c r="BC405" s="25" t="str">
        <f ca="1">OFFSET(pomoc!$AH$15,pomoc!AU$10,0)</f>
        <v/>
      </c>
      <c r="BD405" s="25" t="str">
        <f ca="1">OFFSET(pomoc!$AH$15,pomoc!AV$10,0)</f>
        <v/>
      </c>
      <c r="BE405" s="25" t="str">
        <f ca="1">OFFSET(pomoc!$AH$15,pomoc!AW$10,0)</f>
        <v/>
      </c>
      <c r="BF405" s="25" t="str">
        <f ca="1">OFFSET(pomoc!$AH$15,pomoc!AX$10,0)</f>
        <v/>
      </c>
      <c r="BG405" s="25" t="str">
        <f ca="1">OFFSET(pomoc!$AH$15,pomoc!AY$10,0)</f>
        <v/>
      </c>
      <c r="BH405" s="25" t="str">
        <f ca="1">OFFSET(pomoc!$AH$15,pomoc!AZ$10,0)</f>
        <v/>
      </c>
      <c r="BI405" s="25" t="str">
        <f ca="1">OFFSET(pomoc!$AH$15,pomoc!BA$10,0)</f>
        <v/>
      </c>
      <c r="BJ405" s="25" t="str">
        <f ca="1">OFFSET(pomoc!$AH$15,pomoc!BB$10,0)</f>
        <v/>
      </c>
      <c r="BK405" s="25" t="str">
        <f ca="1">OFFSET(pomoc!$AH$15,pomoc!BC$10,0)</f>
        <v/>
      </c>
      <c r="BL405" s="25" t="str">
        <f ca="1">OFFSET(pomoc!$AH$15,pomoc!BD$10,0)</f>
        <v/>
      </c>
      <c r="BM405" s="25" t="str">
        <f ca="1">OFFSET(pomoc!$AH$15,pomoc!BE$10,0)</f>
        <v/>
      </c>
      <c r="BN405" s="25" t="str">
        <f ca="1">OFFSET(pomoc!$AH$15,pomoc!BF$10,0)</f>
        <v/>
      </c>
      <c r="BO405" s="25" t="str">
        <f ca="1">OFFSET(pomoc!$AH$15,pomoc!BG$10,0)</f>
        <v/>
      </c>
      <c r="BP405" s="25" t="str">
        <f ca="1">OFFSET(pomoc!$AH$15,pomoc!BH$10,0)</f>
        <v/>
      </c>
      <c r="BQ405" s="25" t="str">
        <f ca="1">OFFSET(pomoc!$AH$15,pomoc!BI$10,0)</f>
        <v/>
      </c>
      <c r="BR405" s="25" t="str">
        <f ca="1">OFFSET(pomoc!$AH$15,pomoc!BJ$10,0)</f>
        <v/>
      </c>
      <c r="BS405" s="25" t="str">
        <f ca="1">OFFSET(pomoc!$AH$15,pomoc!BK$10,0)</f>
        <v/>
      </c>
      <c r="BT405" s="25" t="str">
        <f ca="1">OFFSET(pomoc!$AH$15,pomoc!BL$10,0)</f>
        <v/>
      </c>
      <c r="BV405" s="32">
        <f ca="1">SUM(J405:BT405)</f>
        <v>0</v>
      </c>
      <c r="BX405" s="32">
        <f ca="1">BV405</f>
        <v>0</v>
      </c>
    </row>
    <row r="406" spans="3:141" x14ac:dyDescent="0.2">
      <c r="C406" s="23">
        <v>3</v>
      </c>
      <c r="D406" s="186" t="s">
        <v>14</v>
      </c>
      <c r="E406" s="187"/>
      <c r="F406" s="187"/>
      <c r="G406" s="187"/>
      <c r="H406" s="187"/>
      <c r="I406" s="188"/>
      <c r="J406" s="25">
        <f ca="1">OFFSET(pomoc!$AH$16,pomoc!B$10,0)</f>
        <v>0</v>
      </c>
      <c r="K406" s="25">
        <f ca="1">OFFSET(pomoc!$AH$16,pomoc!C$10,0)</f>
        <v>0</v>
      </c>
      <c r="L406" s="25">
        <f ca="1">OFFSET(pomoc!$AH$16,pomoc!D$10,0)</f>
        <v>0</v>
      </c>
      <c r="M406" s="25">
        <f ca="1">OFFSET(pomoc!$AH$16,pomoc!E$10,0)</f>
        <v>0</v>
      </c>
      <c r="N406" s="25">
        <f ca="1">OFFSET(pomoc!$AH$16,pomoc!F$10,0)</f>
        <v>0</v>
      </c>
      <c r="O406" s="25">
        <f ca="1">OFFSET(pomoc!$AH$16,pomoc!G$10,0)</f>
        <v>0</v>
      </c>
      <c r="P406" s="25">
        <f ca="1">OFFSET(pomoc!$AH$16,pomoc!H$10,0)</f>
        <v>0</v>
      </c>
      <c r="Q406" s="25">
        <f ca="1">OFFSET(pomoc!$AH$16,pomoc!I$10,0)</f>
        <v>0</v>
      </c>
      <c r="R406" s="25">
        <f ca="1">OFFSET(pomoc!$AH$16,pomoc!J$10,0)</f>
        <v>0</v>
      </c>
      <c r="S406" s="25">
        <f ca="1">OFFSET(pomoc!$AH$16,pomoc!K$10,0)</f>
        <v>0</v>
      </c>
      <c r="T406" s="25">
        <f ca="1">OFFSET(pomoc!$AH$16,pomoc!L$10,0)</f>
        <v>0</v>
      </c>
      <c r="U406" s="25">
        <f ca="1">OFFSET(pomoc!$AH$16,pomoc!M$10,0)</f>
        <v>0</v>
      </c>
      <c r="V406" s="25">
        <f ca="1">OFFSET(pomoc!$AH$16,pomoc!N$10,0)</f>
        <v>0</v>
      </c>
      <c r="W406" s="25">
        <f ca="1">OFFSET(pomoc!$AH$16,pomoc!O$10,0)</f>
        <v>0</v>
      </c>
      <c r="X406" s="25">
        <f ca="1">OFFSET(pomoc!$AH$16,pomoc!P$10,0)</f>
        <v>0</v>
      </c>
      <c r="Y406" s="25">
        <f ca="1">OFFSET(pomoc!$AH$16,pomoc!Q$10,0)</f>
        <v>0</v>
      </c>
      <c r="Z406" s="25">
        <f ca="1">OFFSET(pomoc!$AH$16,pomoc!R$10,0)</f>
        <v>0</v>
      </c>
      <c r="AA406" s="25">
        <f ca="1">OFFSET(pomoc!$AH$16,pomoc!S$10,0)</f>
        <v>0</v>
      </c>
      <c r="AB406" s="25">
        <f ca="1">OFFSET(pomoc!$AH$16,pomoc!T$10,0)</f>
        <v>0</v>
      </c>
      <c r="AC406" s="25">
        <f ca="1">OFFSET(pomoc!$AH$16,pomoc!U$10,0)</f>
        <v>0</v>
      </c>
      <c r="AD406" s="25">
        <f ca="1">OFFSET(pomoc!$AH$16,pomoc!V$10,0)</f>
        <v>0</v>
      </c>
      <c r="AE406" s="25">
        <f ca="1">OFFSET(pomoc!$AH$16,pomoc!W$10,0)</f>
        <v>0</v>
      </c>
      <c r="AF406" s="25">
        <f ca="1">OFFSET(pomoc!$AH$16,pomoc!X$10,0)</f>
        <v>0</v>
      </c>
      <c r="AG406" s="25">
        <f ca="1">OFFSET(pomoc!$AH$16,pomoc!Y$10,0)</f>
        <v>0</v>
      </c>
      <c r="AH406" s="25">
        <f ca="1">OFFSET(pomoc!$AH$16,pomoc!Z$10,0)</f>
        <v>0</v>
      </c>
      <c r="AI406" s="25">
        <f ca="1">OFFSET(pomoc!$AH$16,pomoc!AA$10,0)</f>
        <v>0</v>
      </c>
      <c r="AJ406" s="25">
        <f ca="1">OFFSET(pomoc!$AH$16,pomoc!AB$10,0)</f>
        <v>0</v>
      </c>
      <c r="AK406" s="25">
        <f ca="1">OFFSET(pomoc!$AH$16,pomoc!AC$10,0)</f>
        <v>0</v>
      </c>
      <c r="AL406" s="25">
        <f ca="1">OFFSET(pomoc!$AH$16,pomoc!AD$10,0)</f>
        <v>0</v>
      </c>
      <c r="AM406" s="25">
        <f ca="1">OFFSET(pomoc!$AH$16,pomoc!AE$10,0)</f>
        <v>0</v>
      </c>
      <c r="AN406" s="25">
        <f ca="1">OFFSET(pomoc!$AH$16,pomoc!AF$10,0)</f>
        <v>0</v>
      </c>
      <c r="AO406" s="25">
        <f ca="1">OFFSET(pomoc!$AH$16,pomoc!AG$10,0)</f>
        <v>0</v>
      </c>
      <c r="AP406" s="25">
        <f ca="1">OFFSET(pomoc!$AH$16,pomoc!AH$10,0)</f>
        <v>0</v>
      </c>
      <c r="AQ406" s="25">
        <f ca="1">OFFSET(pomoc!$AH$16,pomoc!AI$10,0)</f>
        <v>0</v>
      </c>
      <c r="AR406" s="25">
        <f ca="1">OFFSET(pomoc!$AH$16,pomoc!AJ$10,0)</f>
        <v>0</v>
      </c>
      <c r="AS406" s="25">
        <f ca="1">OFFSET(pomoc!$AH$16,pomoc!AK$10,0)</f>
        <v>0</v>
      </c>
      <c r="AT406" s="25">
        <f ca="1">OFFSET(pomoc!$AH$16,pomoc!AL$10,0)</f>
        <v>0</v>
      </c>
      <c r="AU406" s="25">
        <f ca="1">OFFSET(pomoc!$AH$16,pomoc!AM$10,0)</f>
        <v>0</v>
      </c>
      <c r="AV406" s="25">
        <f ca="1">OFFSET(pomoc!$AH$16,pomoc!AN$10,0)</f>
        <v>0</v>
      </c>
      <c r="AW406" s="25">
        <f ca="1">OFFSET(pomoc!$AH$16,pomoc!AO$10,0)</f>
        <v>0</v>
      </c>
      <c r="AX406" s="25">
        <f ca="1">OFFSET(pomoc!$AH$16,pomoc!AP$10,0)</f>
        <v>0</v>
      </c>
      <c r="AY406" s="25">
        <f ca="1">OFFSET(pomoc!$AH$16,pomoc!AQ$10,0)</f>
        <v>0</v>
      </c>
      <c r="AZ406" s="25">
        <f ca="1">OFFSET(pomoc!$AH$16,pomoc!AR$10,0)</f>
        <v>0</v>
      </c>
      <c r="BA406" s="25">
        <f ca="1">OFFSET(pomoc!$AH$16,pomoc!AS$10,0)</f>
        <v>0</v>
      </c>
      <c r="BB406" s="25">
        <f ca="1">OFFSET(pomoc!$AH$16,pomoc!AT$10,0)</f>
        <v>0</v>
      </c>
      <c r="BC406" s="25">
        <f ca="1">OFFSET(pomoc!$AH$16,pomoc!AU$10,0)</f>
        <v>0</v>
      </c>
      <c r="BD406" s="25">
        <f ca="1">OFFSET(pomoc!$AH$16,pomoc!AV$10,0)</f>
        <v>0</v>
      </c>
      <c r="BE406" s="25">
        <f ca="1">OFFSET(pomoc!$AH$16,pomoc!AW$10,0)</f>
        <v>0</v>
      </c>
      <c r="BF406" s="25">
        <f ca="1">OFFSET(pomoc!$AH$16,pomoc!AX$10,0)</f>
        <v>0</v>
      </c>
      <c r="BG406" s="25">
        <f ca="1">OFFSET(pomoc!$AH$16,pomoc!AY$10,0)</f>
        <v>0</v>
      </c>
      <c r="BH406" s="25">
        <f ca="1">OFFSET(pomoc!$AH$16,pomoc!AZ$10,0)</f>
        <v>0</v>
      </c>
      <c r="BI406" s="25">
        <f ca="1">OFFSET(pomoc!$AH$16,pomoc!BA$10,0)</f>
        <v>0</v>
      </c>
      <c r="BJ406" s="25">
        <f ca="1">OFFSET(pomoc!$AH$16,pomoc!BB$10,0)</f>
        <v>0</v>
      </c>
      <c r="BK406" s="25">
        <f ca="1">OFFSET(pomoc!$AH$16,pomoc!BC$10,0)</f>
        <v>0</v>
      </c>
      <c r="BL406" s="25">
        <f ca="1">OFFSET(pomoc!$AH$16,pomoc!BD$10,0)</f>
        <v>0</v>
      </c>
      <c r="BM406" s="25">
        <f ca="1">OFFSET(pomoc!$AH$16,pomoc!BE$10,0)</f>
        <v>0</v>
      </c>
      <c r="BN406" s="25">
        <f ca="1">OFFSET(pomoc!$AH$16,pomoc!BF$10,0)</f>
        <v>0</v>
      </c>
      <c r="BO406" s="25">
        <f ca="1">OFFSET(pomoc!$AH$16,pomoc!BG$10,0)</f>
        <v>0</v>
      </c>
      <c r="BP406" s="25">
        <f ca="1">OFFSET(pomoc!$AH$16,pomoc!BH$10,0)</f>
        <v>0</v>
      </c>
      <c r="BQ406" s="25">
        <f ca="1">OFFSET(pomoc!$AH$16,pomoc!BI$10,0)</f>
        <v>0</v>
      </c>
      <c r="BR406" s="25">
        <f ca="1">OFFSET(pomoc!$AH$16,pomoc!BJ$10,0)</f>
        <v>0</v>
      </c>
      <c r="BS406" s="25">
        <f ca="1">OFFSET(pomoc!$AH$16,pomoc!BK$10,0)</f>
        <v>0</v>
      </c>
      <c r="BT406" s="25">
        <f ca="1">OFFSET(pomoc!$AH$16,pomoc!BL$10,0)</f>
        <v>0</v>
      </c>
      <c r="BV406" s="32">
        <f ca="1">SUM(J406:BT406)</f>
        <v>0</v>
      </c>
      <c r="BY406" s="32">
        <f ca="1">BV406</f>
        <v>0</v>
      </c>
    </row>
    <row r="407" spans="3:141" x14ac:dyDescent="0.2">
      <c r="C407" s="23">
        <v>4</v>
      </c>
      <c r="D407" s="189" t="s">
        <v>108</v>
      </c>
      <c r="E407" s="190"/>
      <c r="F407" s="190"/>
      <c r="G407" s="190"/>
      <c r="H407" s="190"/>
      <c r="I407" s="191"/>
      <c r="J407" s="33">
        <f ca="1">OFFSET(pomoc!$AH$17,pomoc!B$10,0)</f>
        <v>0</v>
      </c>
      <c r="K407" s="33">
        <f ca="1">OFFSET(pomoc!$AH$17,pomoc!C$10,0)</f>
        <v>0</v>
      </c>
      <c r="L407" s="33">
        <f ca="1">OFFSET(pomoc!$AH$17,pomoc!D$10,0)</f>
        <v>0</v>
      </c>
      <c r="M407" s="33">
        <f ca="1">OFFSET(pomoc!$AH$17,pomoc!E$10,0)</f>
        <v>0</v>
      </c>
      <c r="N407" s="33">
        <f ca="1">OFFSET(pomoc!$AH$17,pomoc!F$10,0)</f>
        <v>0</v>
      </c>
      <c r="O407" s="33">
        <f ca="1">OFFSET(pomoc!$AH$17,pomoc!G$10,0)</f>
        <v>0</v>
      </c>
      <c r="P407" s="33">
        <f ca="1">OFFSET(pomoc!$AH$17,pomoc!H$10,0)</f>
        <v>0</v>
      </c>
      <c r="Q407" s="33">
        <f ca="1">OFFSET(pomoc!$AH$17,pomoc!I$10,0)</f>
        <v>0</v>
      </c>
      <c r="R407" s="33">
        <f ca="1">OFFSET(pomoc!$AH$17,pomoc!J$10,0)</f>
        <v>0</v>
      </c>
      <c r="S407" s="33">
        <f ca="1">OFFSET(pomoc!$AH$17,pomoc!K$10,0)</f>
        <v>0</v>
      </c>
      <c r="T407" s="33">
        <f ca="1">OFFSET(pomoc!$AH$17,pomoc!L$10,0)</f>
        <v>0</v>
      </c>
      <c r="U407" s="33">
        <f ca="1">OFFSET(pomoc!$AH$17,pomoc!M$10,0)</f>
        <v>0</v>
      </c>
      <c r="V407" s="33">
        <f ca="1">OFFSET(pomoc!$AH$17,pomoc!N$10,0)</f>
        <v>0</v>
      </c>
      <c r="W407" s="33">
        <f ca="1">OFFSET(pomoc!$AH$17,pomoc!O$10,0)</f>
        <v>0</v>
      </c>
      <c r="X407" s="33">
        <f ca="1">OFFSET(pomoc!$AH$17,pomoc!P$10,0)</f>
        <v>0</v>
      </c>
      <c r="Y407" s="33">
        <f ca="1">OFFSET(pomoc!$AH$17,pomoc!Q$10,0)</f>
        <v>0</v>
      </c>
      <c r="Z407" s="33">
        <f ca="1">OFFSET(pomoc!$AH$17,pomoc!R$10,0)</f>
        <v>0</v>
      </c>
      <c r="AA407" s="33">
        <f ca="1">OFFSET(pomoc!$AH$17,pomoc!S$10,0)</f>
        <v>0</v>
      </c>
      <c r="AB407" s="33">
        <f ca="1">OFFSET(pomoc!$AH$17,pomoc!T$10,0)</f>
        <v>0</v>
      </c>
      <c r="AC407" s="33">
        <f ca="1">OFFSET(pomoc!$AH$17,pomoc!U$10,0)</f>
        <v>0</v>
      </c>
      <c r="AD407" s="33">
        <f ca="1">OFFSET(pomoc!$AH$17,pomoc!V$10,0)</f>
        <v>0</v>
      </c>
      <c r="AE407" s="33">
        <f ca="1">OFFSET(pomoc!$AH$17,pomoc!W$10,0)</f>
        <v>0</v>
      </c>
      <c r="AF407" s="33">
        <f ca="1">OFFSET(pomoc!$AH$17,pomoc!X$10,0)</f>
        <v>0</v>
      </c>
      <c r="AG407" s="33">
        <f ca="1">OFFSET(pomoc!$AH$17,pomoc!Y$10,0)</f>
        <v>0</v>
      </c>
      <c r="AH407" s="33">
        <f ca="1">OFFSET(pomoc!$AH$17,pomoc!Z$10,0)</f>
        <v>0</v>
      </c>
      <c r="AI407" s="33">
        <f ca="1">OFFSET(pomoc!$AH$17,pomoc!AA$10,0)</f>
        <v>0</v>
      </c>
      <c r="AJ407" s="33">
        <f ca="1">OFFSET(pomoc!$AH$17,pomoc!AB$10,0)</f>
        <v>0</v>
      </c>
      <c r="AK407" s="33">
        <f ca="1">OFFSET(pomoc!$AH$17,pomoc!AC$10,0)</f>
        <v>0</v>
      </c>
      <c r="AL407" s="33">
        <f ca="1">OFFSET(pomoc!$AH$17,pomoc!AD$10,0)</f>
        <v>0</v>
      </c>
      <c r="AM407" s="33">
        <f ca="1">OFFSET(pomoc!$AH$17,pomoc!AE$10,0)</f>
        <v>0</v>
      </c>
      <c r="AN407" s="33">
        <f ca="1">OFFSET(pomoc!$AH$17,pomoc!AF$10,0)</f>
        <v>0</v>
      </c>
      <c r="AO407" s="33">
        <f ca="1">OFFSET(pomoc!$AH$17,pomoc!AG$10,0)</f>
        <v>0</v>
      </c>
      <c r="AP407" s="33">
        <f ca="1">OFFSET(pomoc!$AH$17,pomoc!AH$10,0)</f>
        <v>0</v>
      </c>
      <c r="AQ407" s="33">
        <f ca="1">OFFSET(pomoc!$AH$17,pomoc!AI$10,0)</f>
        <v>0</v>
      </c>
      <c r="AR407" s="33">
        <f ca="1">OFFSET(pomoc!$AH$17,pomoc!AJ$10,0)</f>
        <v>0</v>
      </c>
      <c r="AS407" s="33">
        <f ca="1">OFFSET(pomoc!$AH$17,pomoc!AK$10,0)</f>
        <v>0</v>
      </c>
      <c r="AT407" s="33">
        <f ca="1">OFFSET(pomoc!$AH$17,pomoc!AL$10,0)</f>
        <v>0</v>
      </c>
      <c r="AU407" s="33">
        <f ca="1">OFFSET(pomoc!$AH$17,pomoc!AM$10,0)</f>
        <v>0</v>
      </c>
      <c r="AV407" s="33">
        <f ca="1">OFFSET(pomoc!$AH$17,pomoc!AN$10,0)</f>
        <v>0</v>
      </c>
      <c r="AW407" s="33">
        <f ca="1">OFFSET(pomoc!$AH$17,pomoc!AO$10,0)</f>
        <v>0</v>
      </c>
      <c r="AX407" s="33">
        <f ca="1">OFFSET(pomoc!$AH$17,pomoc!AP$10,0)</f>
        <v>0</v>
      </c>
      <c r="AY407" s="33">
        <f ca="1">OFFSET(pomoc!$AH$17,pomoc!AQ$10,0)</f>
        <v>0</v>
      </c>
      <c r="AZ407" s="33">
        <f ca="1">OFFSET(pomoc!$AH$17,pomoc!AR$10,0)</f>
        <v>0</v>
      </c>
      <c r="BA407" s="33">
        <f ca="1">OFFSET(pomoc!$AH$17,pomoc!AS$10,0)</f>
        <v>0</v>
      </c>
      <c r="BB407" s="33">
        <f ca="1">OFFSET(pomoc!$AH$17,pomoc!AT$10,0)</f>
        <v>0</v>
      </c>
      <c r="BC407" s="33">
        <f ca="1">OFFSET(pomoc!$AH$17,pomoc!AU$10,0)</f>
        <v>0</v>
      </c>
      <c r="BD407" s="33">
        <f ca="1">OFFSET(pomoc!$AH$17,pomoc!AV$10,0)</f>
        <v>0</v>
      </c>
      <c r="BE407" s="33">
        <f ca="1">OFFSET(pomoc!$AH$17,pomoc!AW$10,0)</f>
        <v>0</v>
      </c>
      <c r="BF407" s="33">
        <f ca="1">OFFSET(pomoc!$AH$17,pomoc!AX$10,0)</f>
        <v>0</v>
      </c>
      <c r="BG407" s="33">
        <f ca="1">OFFSET(pomoc!$AH$17,pomoc!AY$10,0)</f>
        <v>0</v>
      </c>
      <c r="BH407" s="33">
        <f ca="1">OFFSET(pomoc!$AH$17,pomoc!AZ$10,0)</f>
        <v>0</v>
      </c>
      <c r="BI407" s="33">
        <f ca="1">OFFSET(pomoc!$AH$17,pomoc!BA$10,0)</f>
        <v>0</v>
      </c>
      <c r="BJ407" s="33">
        <f ca="1">OFFSET(pomoc!$AH$17,pomoc!BB$10,0)</f>
        <v>0</v>
      </c>
      <c r="BK407" s="33">
        <f ca="1">OFFSET(pomoc!$AH$17,pomoc!BC$10,0)</f>
        <v>0</v>
      </c>
      <c r="BL407" s="33">
        <f ca="1">OFFSET(pomoc!$AH$17,pomoc!BD$10,0)</f>
        <v>0</v>
      </c>
      <c r="BM407" s="33">
        <f ca="1">OFFSET(pomoc!$AH$17,pomoc!BE$10,0)</f>
        <v>0</v>
      </c>
      <c r="BN407" s="33">
        <f ca="1">OFFSET(pomoc!$AH$17,pomoc!BF$10,0)</f>
        <v>0</v>
      </c>
      <c r="BO407" s="33">
        <f ca="1">OFFSET(pomoc!$AH$17,pomoc!BG$10,0)</f>
        <v>0</v>
      </c>
      <c r="BP407" s="33">
        <f ca="1">OFFSET(pomoc!$AH$17,pomoc!BH$10,0)</f>
        <v>0</v>
      </c>
      <c r="BQ407" s="33">
        <f ca="1">OFFSET(pomoc!$AH$17,pomoc!BI$10,0)</f>
        <v>0</v>
      </c>
      <c r="BR407" s="33">
        <f ca="1">OFFSET(pomoc!$AH$17,pomoc!BJ$10,0)</f>
        <v>0</v>
      </c>
      <c r="BS407" s="33">
        <f ca="1">OFFSET(pomoc!$AH$17,pomoc!BK$10,0)</f>
        <v>0</v>
      </c>
      <c r="BT407" s="33">
        <f ca="1">OFFSET(pomoc!$AH$17,pomoc!BL$10,0)</f>
        <v>0</v>
      </c>
    </row>
    <row r="408" spans="3:141" x14ac:dyDescent="0.2">
      <c r="C408" s="23">
        <v>5</v>
      </c>
      <c r="D408" s="189" t="s">
        <v>122</v>
      </c>
      <c r="E408" s="190"/>
      <c r="F408" s="190"/>
      <c r="G408" s="190"/>
      <c r="H408" s="190"/>
      <c r="I408" s="191"/>
      <c r="J408" s="21" t="str">
        <f t="shared" ref="J408:AO408" ca="1" si="202">IF(ISTEXT(J401),IF($BV404=0,0,CA404/$BV404),"")</f>
        <v/>
      </c>
      <c r="K408" s="21" t="str">
        <f t="shared" ca="1" si="202"/>
        <v/>
      </c>
      <c r="L408" s="21" t="str">
        <f t="shared" ca="1" si="202"/>
        <v/>
      </c>
      <c r="M408" s="21" t="str">
        <f t="shared" ca="1" si="202"/>
        <v/>
      </c>
      <c r="N408" s="21" t="str">
        <f t="shared" ca="1" si="202"/>
        <v/>
      </c>
      <c r="O408" s="21" t="str">
        <f t="shared" ca="1" si="202"/>
        <v/>
      </c>
      <c r="P408" s="21" t="str">
        <f t="shared" ca="1" si="202"/>
        <v/>
      </c>
      <c r="Q408" s="21" t="str">
        <f t="shared" ca="1" si="202"/>
        <v/>
      </c>
      <c r="R408" s="21" t="str">
        <f t="shared" ca="1" si="202"/>
        <v/>
      </c>
      <c r="S408" s="21" t="str">
        <f t="shared" ca="1" si="202"/>
        <v/>
      </c>
      <c r="T408" s="21" t="str">
        <f t="shared" ca="1" si="202"/>
        <v/>
      </c>
      <c r="U408" s="21" t="str">
        <f t="shared" ca="1" si="202"/>
        <v/>
      </c>
      <c r="V408" s="21" t="str">
        <f t="shared" ca="1" si="202"/>
        <v/>
      </c>
      <c r="W408" s="21" t="str">
        <f t="shared" ca="1" si="202"/>
        <v/>
      </c>
      <c r="X408" s="21" t="str">
        <f t="shared" ca="1" si="202"/>
        <v/>
      </c>
      <c r="Y408" s="21" t="str">
        <f t="shared" ca="1" si="202"/>
        <v/>
      </c>
      <c r="Z408" s="21" t="str">
        <f t="shared" ca="1" si="202"/>
        <v/>
      </c>
      <c r="AA408" s="21" t="str">
        <f t="shared" ca="1" si="202"/>
        <v/>
      </c>
      <c r="AB408" s="21" t="str">
        <f t="shared" ca="1" si="202"/>
        <v/>
      </c>
      <c r="AC408" s="21" t="str">
        <f t="shared" ca="1" si="202"/>
        <v/>
      </c>
      <c r="AD408" s="21" t="str">
        <f t="shared" ca="1" si="202"/>
        <v/>
      </c>
      <c r="AE408" s="21" t="str">
        <f t="shared" ca="1" si="202"/>
        <v/>
      </c>
      <c r="AF408" s="21" t="str">
        <f t="shared" ca="1" si="202"/>
        <v/>
      </c>
      <c r="AG408" s="21" t="str">
        <f t="shared" ca="1" si="202"/>
        <v/>
      </c>
      <c r="AH408" s="21" t="str">
        <f t="shared" ca="1" si="202"/>
        <v/>
      </c>
      <c r="AI408" s="21" t="str">
        <f t="shared" ca="1" si="202"/>
        <v/>
      </c>
      <c r="AJ408" s="21" t="str">
        <f t="shared" ca="1" si="202"/>
        <v/>
      </c>
      <c r="AK408" s="21" t="str">
        <f t="shared" ca="1" si="202"/>
        <v/>
      </c>
      <c r="AL408" s="21" t="str">
        <f t="shared" ca="1" si="202"/>
        <v/>
      </c>
      <c r="AM408" s="21" t="str">
        <f t="shared" ca="1" si="202"/>
        <v/>
      </c>
      <c r="AN408" s="21" t="str">
        <f t="shared" ca="1" si="202"/>
        <v/>
      </c>
      <c r="AO408" s="21" t="str">
        <f t="shared" ca="1" si="202"/>
        <v/>
      </c>
      <c r="AP408" s="21" t="str">
        <f t="shared" ref="AP408:BT408" ca="1" si="203">IF(ISTEXT(AP401),IF($BV404=0,0,DG404/$BV404),"")</f>
        <v/>
      </c>
      <c r="AQ408" s="21" t="str">
        <f t="shared" ca="1" si="203"/>
        <v/>
      </c>
      <c r="AR408" s="21" t="str">
        <f t="shared" ca="1" si="203"/>
        <v/>
      </c>
      <c r="AS408" s="21" t="str">
        <f t="shared" ca="1" si="203"/>
        <v/>
      </c>
      <c r="AT408" s="21" t="str">
        <f t="shared" ca="1" si="203"/>
        <v/>
      </c>
      <c r="AU408" s="21" t="str">
        <f t="shared" ca="1" si="203"/>
        <v/>
      </c>
      <c r="AV408" s="21" t="str">
        <f t="shared" ca="1" si="203"/>
        <v/>
      </c>
      <c r="AW408" s="21" t="str">
        <f t="shared" ca="1" si="203"/>
        <v/>
      </c>
      <c r="AX408" s="21" t="str">
        <f t="shared" ca="1" si="203"/>
        <v/>
      </c>
      <c r="AY408" s="21" t="str">
        <f t="shared" ca="1" si="203"/>
        <v/>
      </c>
      <c r="AZ408" s="21" t="str">
        <f t="shared" ca="1" si="203"/>
        <v/>
      </c>
      <c r="BA408" s="21" t="str">
        <f t="shared" ca="1" si="203"/>
        <v/>
      </c>
      <c r="BB408" s="21" t="str">
        <f t="shared" ca="1" si="203"/>
        <v/>
      </c>
      <c r="BC408" s="21" t="str">
        <f t="shared" ca="1" si="203"/>
        <v/>
      </c>
      <c r="BD408" s="21" t="str">
        <f t="shared" ca="1" si="203"/>
        <v/>
      </c>
      <c r="BE408" s="21" t="str">
        <f t="shared" ca="1" si="203"/>
        <v/>
      </c>
      <c r="BF408" s="21" t="str">
        <f t="shared" ca="1" si="203"/>
        <v/>
      </c>
      <c r="BG408" s="21" t="str">
        <f t="shared" ca="1" si="203"/>
        <v/>
      </c>
      <c r="BH408" s="21" t="str">
        <f t="shared" ca="1" si="203"/>
        <v/>
      </c>
      <c r="BI408" s="21" t="str">
        <f t="shared" ca="1" si="203"/>
        <v/>
      </c>
      <c r="BJ408" s="21" t="str">
        <f t="shared" ca="1" si="203"/>
        <v/>
      </c>
      <c r="BK408" s="21" t="str">
        <f t="shared" ca="1" si="203"/>
        <v/>
      </c>
      <c r="BL408" s="21" t="str">
        <f t="shared" ca="1" si="203"/>
        <v/>
      </c>
      <c r="BM408" s="21" t="str">
        <f t="shared" ca="1" si="203"/>
        <v/>
      </c>
      <c r="BN408" s="21" t="str">
        <f t="shared" ca="1" si="203"/>
        <v/>
      </c>
      <c r="BO408" s="21" t="str">
        <f t="shared" ca="1" si="203"/>
        <v/>
      </c>
      <c r="BP408" s="21" t="str">
        <f t="shared" ca="1" si="203"/>
        <v/>
      </c>
      <c r="BQ408" s="21" t="str">
        <f t="shared" ca="1" si="203"/>
        <v/>
      </c>
      <c r="BR408" s="21" t="str">
        <f t="shared" ca="1" si="203"/>
        <v/>
      </c>
      <c r="BS408" s="21" t="str">
        <f t="shared" ca="1" si="203"/>
        <v/>
      </c>
      <c r="BT408" s="21" t="str">
        <f t="shared" ca="1" si="203"/>
        <v/>
      </c>
    </row>
    <row r="409" spans="3:141" x14ac:dyDescent="0.2">
      <c r="C409" s="23">
        <v>6</v>
      </c>
      <c r="D409" s="189" t="s">
        <v>20</v>
      </c>
      <c r="E409" s="190"/>
      <c r="F409" s="190"/>
      <c r="G409" s="190"/>
      <c r="H409" s="190"/>
      <c r="I409" s="191"/>
      <c r="J409" s="41" t="str">
        <f ca="1">IF(ISNUMBER(J408),J408*jst!#REF!,"")</f>
        <v/>
      </c>
      <c r="K409" s="41" t="str">
        <f ca="1">IF(ISNUMBER(K408),K408*jst!#REF!,"")</f>
        <v/>
      </c>
      <c r="L409" s="41" t="str">
        <f ca="1">IF(ISNUMBER(L408),L408*jst!#REF!,"")</f>
        <v/>
      </c>
      <c r="M409" s="41" t="str">
        <f ca="1">IF(ISNUMBER(M408),M408*jst!#REF!,"")</f>
        <v/>
      </c>
      <c r="N409" s="41" t="str">
        <f ca="1">IF(ISNUMBER(N408),N408*jst!#REF!,"")</f>
        <v/>
      </c>
      <c r="O409" s="41" t="str">
        <f ca="1">IF(ISNUMBER(O408),O408*jst!#REF!,"")</f>
        <v/>
      </c>
      <c r="P409" s="41" t="str">
        <f ca="1">IF(ISNUMBER(P408),P408*jst!#REF!,"")</f>
        <v/>
      </c>
      <c r="Q409" s="41" t="str">
        <f ca="1">IF(ISNUMBER(Q408),Q408*jst!#REF!,"")</f>
        <v/>
      </c>
      <c r="R409" s="41" t="str">
        <f ca="1">IF(ISNUMBER(R408),R408*jst!#REF!,"")</f>
        <v/>
      </c>
      <c r="S409" s="41" t="str">
        <f ca="1">IF(ISNUMBER(S408),S408*jst!#REF!,"")</f>
        <v/>
      </c>
      <c r="T409" s="41" t="str">
        <f ca="1">IF(ISNUMBER(T408),T408*jst!#REF!,"")</f>
        <v/>
      </c>
      <c r="U409" s="41" t="str">
        <f ca="1">IF(ISNUMBER(U408),U408*jst!#REF!,"")</f>
        <v/>
      </c>
      <c r="V409" s="41" t="str">
        <f ca="1">IF(ISNUMBER(V408),V408*jst!#REF!,"")</f>
        <v/>
      </c>
      <c r="W409" s="41" t="str">
        <f ca="1">IF(ISNUMBER(W408),W408*jst!#REF!,"")</f>
        <v/>
      </c>
      <c r="X409" s="41" t="str">
        <f ca="1">IF(ISNUMBER(X408),X408*jst!#REF!,"")</f>
        <v/>
      </c>
      <c r="Y409" s="41" t="str">
        <f ca="1">IF(ISNUMBER(Y408),Y408*jst!#REF!,"")</f>
        <v/>
      </c>
      <c r="Z409" s="41" t="str">
        <f ca="1">IF(ISNUMBER(Z408),Z408*jst!#REF!,"")</f>
        <v/>
      </c>
      <c r="AA409" s="41" t="str">
        <f ca="1">IF(ISNUMBER(AA408),AA408*jst!#REF!,"")</f>
        <v/>
      </c>
      <c r="AB409" s="41" t="str">
        <f ca="1">IF(ISNUMBER(AB408),AB408*jst!#REF!,"")</f>
        <v/>
      </c>
      <c r="AC409" s="41" t="str">
        <f ca="1">IF(ISNUMBER(AC408),AC408*jst!#REF!,"")</f>
        <v/>
      </c>
      <c r="AD409" s="41" t="str">
        <f ca="1">IF(ISNUMBER(AD408),AD408*jst!#REF!,"")</f>
        <v/>
      </c>
      <c r="AE409" s="41" t="str">
        <f ca="1">IF(ISNUMBER(AE408),AE408*jst!#REF!,"")</f>
        <v/>
      </c>
      <c r="AF409" s="41" t="str">
        <f ca="1">IF(ISNUMBER(AF408),AF408*jst!#REF!,"")</f>
        <v/>
      </c>
      <c r="AG409" s="41" t="str">
        <f ca="1">IF(ISNUMBER(AG408),AG408*jst!#REF!,"")</f>
        <v/>
      </c>
      <c r="AH409" s="41" t="str">
        <f ca="1">IF(ISNUMBER(AH408),AH408*jst!#REF!,"")</f>
        <v/>
      </c>
      <c r="AI409" s="41" t="str">
        <f ca="1">IF(ISNUMBER(AI408),AI408*jst!#REF!,"")</f>
        <v/>
      </c>
      <c r="AJ409" s="41" t="str">
        <f ca="1">IF(ISNUMBER(AJ408),AJ408*jst!#REF!,"")</f>
        <v/>
      </c>
      <c r="AK409" s="41" t="str">
        <f ca="1">IF(ISNUMBER(AK408),AK408*jst!#REF!,"")</f>
        <v/>
      </c>
      <c r="AL409" s="41" t="str">
        <f ca="1">IF(ISNUMBER(AL408),AL408*jst!#REF!,"")</f>
        <v/>
      </c>
      <c r="AM409" s="41" t="str">
        <f ca="1">IF(ISNUMBER(AM408),AM408*jst!#REF!,"")</f>
        <v/>
      </c>
      <c r="AN409" s="41" t="str">
        <f ca="1">IF(ISNUMBER(AN408),AN408*jst!#REF!,"")</f>
        <v/>
      </c>
      <c r="AO409" s="41" t="str">
        <f ca="1">IF(ISNUMBER(AO408),AO408*jst!#REF!,"")</f>
        <v/>
      </c>
      <c r="AP409" s="41" t="str">
        <f ca="1">IF(ISNUMBER(AP408),AP408*jst!#REF!,"")</f>
        <v/>
      </c>
      <c r="AQ409" s="41" t="str">
        <f ca="1">IF(ISNUMBER(AQ408),AQ408*jst!#REF!,"")</f>
        <v/>
      </c>
      <c r="AR409" s="41" t="str">
        <f ca="1">IF(ISNUMBER(AR408),AR408*jst!#REF!,"")</f>
        <v/>
      </c>
      <c r="AS409" s="41" t="str">
        <f ca="1">IF(ISNUMBER(AS408),AS408*jst!#REF!,"")</f>
        <v/>
      </c>
      <c r="AT409" s="41" t="str">
        <f ca="1">IF(ISNUMBER(AT408),AT408*jst!#REF!,"")</f>
        <v/>
      </c>
      <c r="AU409" s="41" t="str">
        <f ca="1">IF(ISNUMBER(AU408),AU408*jst!#REF!,"")</f>
        <v/>
      </c>
      <c r="AV409" s="41" t="str">
        <f ca="1">IF(ISNUMBER(AV408),AV408*jst!#REF!,"")</f>
        <v/>
      </c>
      <c r="AW409" s="41" t="str">
        <f ca="1">IF(ISNUMBER(AW408),AW408*jst!#REF!,"")</f>
        <v/>
      </c>
      <c r="AX409" s="41" t="str">
        <f ca="1">IF(ISNUMBER(AX408),AX408*jst!#REF!,"")</f>
        <v/>
      </c>
      <c r="AY409" s="41" t="str">
        <f ca="1">IF(ISNUMBER(AY408),AY408*jst!#REF!,"")</f>
        <v/>
      </c>
      <c r="AZ409" s="41" t="str">
        <f ca="1">IF(ISNUMBER(AZ408),AZ408*jst!#REF!,"")</f>
        <v/>
      </c>
      <c r="BA409" s="41" t="str">
        <f ca="1">IF(ISNUMBER(BA408),BA408*jst!#REF!,"")</f>
        <v/>
      </c>
      <c r="BB409" s="41" t="str">
        <f ca="1">IF(ISNUMBER(BB408),BB408*jst!#REF!,"")</f>
        <v/>
      </c>
      <c r="BC409" s="41" t="str">
        <f ca="1">IF(ISNUMBER(BC408),BC408*jst!#REF!,"")</f>
        <v/>
      </c>
      <c r="BD409" s="41" t="str">
        <f ca="1">IF(ISNUMBER(BD408),BD408*jst!#REF!,"")</f>
        <v/>
      </c>
      <c r="BE409" s="41" t="str">
        <f ca="1">IF(ISNUMBER(BE408),BE408*jst!#REF!,"")</f>
        <v/>
      </c>
      <c r="BF409" s="41" t="str">
        <f ca="1">IF(ISNUMBER(BF408),BF408*jst!#REF!,"")</f>
        <v/>
      </c>
      <c r="BG409" s="41" t="str">
        <f ca="1">IF(ISNUMBER(BG408),BG408*jst!#REF!,"")</f>
        <v/>
      </c>
      <c r="BH409" s="41" t="str">
        <f ca="1">IF(ISNUMBER(BH408),BH408*jst!#REF!,"")</f>
        <v/>
      </c>
      <c r="BI409" s="41" t="str">
        <f ca="1">IF(ISNUMBER(BI408),BI408*jst!#REF!,"")</f>
        <v/>
      </c>
      <c r="BJ409" s="41" t="str">
        <f ca="1">IF(ISNUMBER(BJ408),BJ408*jst!#REF!,"")</f>
        <v/>
      </c>
      <c r="BK409" s="41" t="str">
        <f ca="1">IF(ISNUMBER(BK408),BK408*jst!#REF!,"")</f>
        <v/>
      </c>
      <c r="BL409" s="41" t="str">
        <f ca="1">IF(ISNUMBER(BL408),BL408*jst!#REF!,"")</f>
        <v/>
      </c>
      <c r="BM409" s="41" t="str">
        <f ca="1">IF(ISNUMBER(BM408),BM408*jst!#REF!,"")</f>
        <v/>
      </c>
      <c r="BN409" s="41" t="str">
        <f ca="1">IF(ISNUMBER(BN408),BN408*jst!#REF!,"")</f>
        <v/>
      </c>
      <c r="BO409" s="41" t="str">
        <f ca="1">IF(ISNUMBER(BO408),BO408*jst!#REF!,"")</f>
        <v/>
      </c>
      <c r="BP409" s="41" t="str">
        <f ca="1">IF(ISNUMBER(BP408),BP408*jst!#REF!,"")</f>
        <v/>
      </c>
      <c r="BQ409" s="41" t="str">
        <f ca="1">IF(ISNUMBER(BQ408),BQ408*jst!#REF!,"")</f>
        <v/>
      </c>
      <c r="BR409" s="41" t="str">
        <f ca="1">IF(ISNUMBER(BR408),BR408*jst!#REF!,"")</f>
        <v/>
      </c>
      <c r="BS409" s="41" t="str">
        <f ca="1">IF(ISNUMBER(BS408),BS408*jst!#REF!,"")</f>
        <v/>
      </c>
      <c r="BT409" s="41" t="str">
        <f ca="1">IF(ISNUMBER(BT408),BT408*jst!#REF!,"")</f>
        <v/>
      </c>
    </row>
    <row r="410" spans="3:141" ht="13.5" thickBot="1" x14ac:dyDescent="0.25">
      <c r="C410" s="23">
        <v>7</v>
      </c>
      <c r="D410" s="171" t="s">
        <v>19</v>
      </c>
      <c r="E410" s="172"/>
      <c r="F410" s="172"/>
      <c r="G410" s="172"/>
      <c r="H410" s="172"/>
      <c r="I410" s="173"/>
      <c r="J410" s="48" t="str">
        <f t="shared" ref="J410:AO410" ca="1" si="204">IF(ISNUMBER(J409),J409*12,"")</f>
        <v/>
      </c>
      <c r="K410" s="48" t="str">
        <f t="shared" ca="1" si="204"/>
        <v/>
      </c>
      <c r="L410" s="48" t="str">
        <f t="shared" ca="1" si="204"/>
        <v/>
      </c>
      <c r="M410" s="48" t="str">
        <f t="shared" ca="1" si="204"/>
        <v/>
      </c>
      <c r="N410" s="48" t="str">
        <f t="shared" ca="1" si="204"/>
        <v/>
      </c>
      <c r="O410" s="48" t="str">
        <f t="shared" ca="1" si="204"/>
        <v/>
      </c>
      <c r="P410" s="48" t="str">
        <f t="shared" ca="1" si="204"/>
        <v/>
      </c>
      <c r="Q410" s="48" t="str">
        <f t="shared" ca="1" si="204"/>
        <v/>
      </c>
      <c r="R410" s="48" t="str">
        <f t="shared" ca="1" si="204"/>
        <v/>
      </c>
      <c r="S410" s="48" t="str">
        <f t="shared" ca="1" si="204"/>
        <v/>
      </c>
      <c r="T410" s="48" t="str">
        <f t="shared" ca="1" si="204"/>
        <v/>
      </c>
      <c r="U410" s="48" t="str">
        <f t="shared" ca="1" si="204"/>
        <v/>
      </c>
      <c r="V410" s="48" t="str">
        <f t="shared" ca="1" si="204"/>
        <v/>
      </c>
      <c r="W410" s="48" t="str">
        <f t="shared" ca="1" si="204"/>
        <v/>
      </c>
      <c r="X410" s="48" t="str">
        <f t="shared" ca="1" si="204"/>
        <v/>
      </c>
      <c r="Y410" s="48" t="str">
        <f t="shared" ca="1" si="204"/>
        <v/>
      </c>
      <c r="Z410" s="48" t="str">
        <f t="shared" ca="1" si="204"/>
        <v/>
      </c>
      <c r="AA410" s="48" t="str">
        <f t="shared" ca="1" si="204"/>
        <v/>
      </c>
      <c r="AB410" s="48" t="str">
        <f t="shared" ca="1" si="204"/>
        <v/>
      </c>
      <c r="AC410" s="48" t="str">
        <f t="shared" ca="1" si="204"/>
        <v/>
      </c>
      <c r="AD410" s="48" t="str">
        <f t="shared" ca="1" si="204"/>
        <v/>
      </c>
      <c r="AE410" s="48" t="str">
        <f t="shared" ca="1" si="204"/>
        <v/>
      </c>
      <c r="AF410" s="48" t="str">
        <f t="shared" ca="1" si="204"/>
        <v/>
      </c>
      <c r="AG410" s="48" t="str">
        <f t="shared" ca="1" si="204"/>
        <v/>
      </c>
      <c r="AH410" s="48" t="str">
        <f t="shared" ca="1" si="204"/>
        <v/>
      </c>
      <c r="AI410" s="48" t="str">
        <f t="shared" ca="1" si="204"/>
        <v/>
      </c>
      <c r="AJ410" s="48" t="str">
        <f t="shared" ca="1" si="204"/>
        <v/>
      </c>
      <c r="AK410" s="48" t="str">
        <f t="shared" ca="1" si="204"/>
        <v/>
      </c>
      <c r="AL410" s="48" t="str">
        <f t="shared" ca="1" si="204"/>
        <v/>
      </c>
      <c r="AM410" s="48" t="str">
        <f t="shared" ca="1" si="204"/>
        <v/>
      </c>
      <c r="AN410" s="48" t="str">
        <f t="shared" ca="1" si="204"/>
        <v/>
      </c>
      <c r="AO410" s="48" t="str">
        <f t="shared" ca="1" si="204"/>
        <v/>
      </c>
      <c r="AP410" s="48" t="str">
        <f t="shared" ref="AP410:BT410" ca="1" si="205">IF(ISNUMBER(AP409),AP409*12,"")</f>
        <v/>
      </c>
      <c r="AQ410" s="48" t="str">
        <f t="shared" ca="1" si="205"/>
        <v/>
      </c>
      <c r="AR410" s="48" t="str">
        <f t="shared" ca="1" si="205"/>
        <v/>
      </c>
      <c r="AS410" s="48" t="str">
        <f t="shared" ca="1" si="205"/>
        <v/>
      </c>
      <c r="AT410" s="48" t="str">
        <f t="shared" ca="1" si="205"/>
        <v/>
      </c>
      <c r="AU410" s="48" t="str">
        <f t="shared" ca="1" si="205"/>
        <v/>
      </c>
      <c r="AV410" s="48" t="str">
        <f t="shared" ca="1" si="205"/>
        <v/>
      </c>
      <c r="AW410" s="48" t="str">
        <f t="shared" ca="1" si="205"/>
        <v/>
      </c>
      <c r="AX410" s="48" t="str">
        <f t="shared" ca="1" si="205"/>
        <v/>
      </c>
      <c r="AY410" s="48" t="str">
        <f t="shared" ca="1" si="205"/>
        <v/>
      </c>
      <c r="AZ410" s="48" t="str">
        <f t="shared" ca="1" si="205"/>
        <v/>
      </c>
      <c r="BA410" s="48" t="str">
        <f t="shared" ca="1" si="205"/>
        <v/>
      </c>
      <c r="BB410" s="48" t="str">
        <f t="shared" ca="1" si="205"/>
        <v/>
      </c>
      <c r="BC410" s="48" t="str">
        <f t="shared" ca="1" si="205"/>
        <v/>
      </c>
      <c r="BD410" s="48" t="str">
        <f t="shared" ca="1" si="205"/>
        <v/>
      </c>
      <c r="BE410" s="48" t="str">
        <f t="shared" ca="1" si="205"/>
        <v/>
      </c>
      <c r="BF410" s="48" t="str">
        <f t="shared" ca="1" si="205"/>
        <v/>
      </c>
      <c r="BG410" s="48" t="str">
        <f t="shared" ca="1" si="205"/>
        <v/>
      </c>
      <c r="BH410" s="48" t="str">
        <f t="shared" ca="1" si="205"/>
        <v/>
      </c>
      <c r="BI410" s="48" t="str">
        <f t="shared" ca="1" si="205"/>
        <v/>
      </c>
      <c r="BJ410" s="48" t="str">
        <f t="shared" ca="1" si="205"/>
        <v/>
      </c>
      <c r="BK410" s="48" t="str">
        <f t="shared" ca="1" si="205"/>
        <v/>
      </c>
      <c r="BL410" s="48" t="str">
        <f t="shared" ca="1" si="205"/>
        <v/>
      </c>
      <c r="BM410" s="48" t="str">
        <f t="shared" ca="1" si="205"/>
        <v/>
      </c>
      <c r="BN410" s="48" t="str">
        <f t="shared" ca="1" si="205"/>
        <v/>
      </c>
      <c r="BO410" s="48" t="str">
        <f t="shared" ca="1" si="205"/>
        <v/>
      </c>
      <c r="BP410" s="48" t="str">
        <f t="shared" ca="1" si="205"/>
        <v/>
      </c>
      <c r="BQ410" s="48" t="str">
        <f t="shared" ca="1" si="205"/>
        <v/>
      </c>
      <c r="BR410" s="48" t="str">
        <f t="shared" ca="1" si="205"/>
        <v/>
      </c>
      <c r="BS410" s="48" t="str">
        <f t="shared" ca="1" si="205"/>
        <v/>
      </c>
      <c r="BT410" s="48" t="str">
        <f t="shared" ca="1" si="205"/>
        <v/>
      </c>
    </row>
  </sheetData>
  <mergeCells count="532">
    <mergeCell ref="D408:I408"/>
    <mergeCell ref="D409:I409"/>
    <mergeCell ref="D410:I410"/>
    <mergeCell ref="D404:I404"/>
    <mergeCell ref="D405:I405"/>
    <mergeCell ref="D406:I406"/>
    <mergeCell ref="D407:I407"/>
    <mergeCell ref="D398:I398"/>
    <mergeCell ref="C400:C403"/>
    <mergeCell ref="D400:E400"/>
    <mergeCell ref="F400:T400"/>
    <mergeCell ref="D401:E401"/>
    <mergeCell ref="F401:G401"/>
    <mergeCell ref="H401:I401"/>
    <mergeCell ref="D402:G403"/>
    <mergeCell ref="H402:I402"/>
    <mergeCell ref="H403:I403"/>
    <mergeCell ref="D394:I394"/>
    <mergeCell ref="D395:I395"/>
    <mergeCell ref="D396:I396"/>
    <mergeCell ref="D397:I397"/>
    <mergeCell ref="H390:I390"/>
    <mergeCell ref="H391:I391"/>
    <mergeCell ref="D392:I392"/>
    <mergeCell ref="D393:I393"/>
    <mergeCell ref="D384:I384"/>
    <mergeCell ref="D385:I385"/>
    <mergeCell ref="D386:I386"/>
    <mergeCell ref="C388:C391"/>
    <mergeCell ref="D388:E388"/>
    <mergeCell ref="F388:T388"/>
    <mergeCell ref="D389:E389"/>
    <mergeCell ref="F389:G389"/>
    <mergeCell ref="H389:I389"/>
    <mergeCell ref="D390:G391"/>
    <mergeCell ref="D380:I380"/>
    <mergeCell ref="D381:I381"/>
    <mergeCell ref="D382:I382"/>
    <mergeCell ref="D383:I383"/>
    <mergeCell ref="D374:I374"/>
    <mergeCell ref="C376:C379"/>
    <mergeCell ref="D376:E376"/>
    <mergeCell ref="F376:T376"/>
    <mergeCell ref="D377:E377"/>
    <mergeCell ref="F377:G377"/>
    <mergeCell ref="D378:G379"/>
    <mergeCell ref="H378:I378"/>
    <mergeCell ref="H379:I379"/>
    <mergeCell ref="H377:I377"/>
    <mergeCell ref="D370:I370"/>
    <mergeCell ref="D371:I371"/>
    <mergeCell ref="D372:I372"/>
    <mergeCell ref="D373:I373"/>
    <mergeCell ref="D368:I368"/>
    <mergeCell ref="D369:I369"/>
    <mergeCell ref="D360:I360"/>
    <mergeCell ref="D361:I361"/>
    <mergeCell ref="D362:I362"/>
    <mergeCell ref="C364:C367"/>
    <mergeCell ref="D364:E364"/>
    <mergeCell ref="F364:T364"/>
    <mergeCell ref="D365:E365"/>
    <mergeCell ref="F365:G365"/>
    <mergeCell ref="H365:I365"/>
    <mergeCell ref="D366:G367"/>
    <mergeCell ref="H366:I366"/>
    <mergeCell ref="H367:I367"/>
    <mergeCell ref="D356:I356"/>
    <mergeCell ref="D357:I357"/>
    <mergeCell ref="D358:I358"/>
    <mergeCell ref="D359:I359"/>
    <mergeCell ref="D350:I350"/>
    <mergeCell ref="C352:C355"/>
    <mergeCell ref="D352:E352"/>
    <mergeCell ref="F352:T352"/>
    <mergeCell ref="D353:E353"/>
    <mergeCell ref="F353:G353"/>
    <mergeCell ref="D354:G355"/>
    <mergeCell ref="H354:I354"/>
    <mergeCell ref="H355:I355"/>
    <mergeCell ref="H353:I353"/>
    <mergeCell ref="D346:I346"/>
    <mergeCell ref="D347:I347"/>
    <mergeCell ref="D348:I348"/>
    <mergeCell ref="D349:I349"/>
    <mergeCell ref="D344:I344"/>
    <mergeCell ref="D345:I345"/>
    <mergeCell ref="D336:I336"/>
    <mergeCell ref="D337:I337"/>
    <mergeCell ref="D338:I338"/>
    <mergeCell ref="C340:C343"/>
    <mergeCell ref="D340:E340"/>
    <mergeCell ref="F340:T340"/>
    <mergeCell ref="D341:E341"/>
    <mergeCell ref="F341:G341"/>
    <mergeCell ref="H341:I341"/>
    <mergeCell ref="D342:G343"/>
    <mergeCell ref="H342:I342"/>
    <mergeCell ref="H343:I343"/>
    <mergeCell ref="D332:I332"/>
    <mergeCell ref="D333:I333"/>
    <mergeCell ref="D334:I334"/>
    <mergeCell ref="D335:I335"/>
    <mergeCell ref="D326:I326"/>
    <mergeCell ref="C328:C331"/>
    <mergeCell ref="D328:E328"/>
    <mergeCell ref="F328:T328"/>
    <mergeCell ref="D329:E329"/>
    <mergeCell ref="F329:G329"/>
    <mergeCell ref="D330:G331"/>
    <mergeCell ref="H330:I330"/>
    <mergeCell ref="H331:I331"/>
    <mergeCell ref="H329:I329"/>
    <mergeCell ref="D322:I322"/>
    <mergeCell ref="D323:I323"/>
    <mergeCell ref="D324:I324"/>
    <mergeCell ref="D325:I325"/>
    <mergeCell ref="D320:I320"/>
    <mergeCell ref="D321:I321"/>
    <mergeCell ref="D312:I312"/>
    <mergeCell ref="D313:I313"/>
    <mergeCell ref="D314:I314"/>
    <mergeCell ref="C316:C319"/>
    <mergeCell ref="D316:E316"/>
    <mergeCell ref="F316:T316"/>
    <mergeCell ref="D317:E317"/>
    <mergeCell ref="F317:G317"/>
    <mergeCell ref="H317:I317"/>
    <mergeCell ref="D318:G319"/>
    <mergeCell ref="H318:I318"/>
    <mergeCell ref="H319:I319"/>
    <mergeCell ref="D308:I308"/>
    <mergeCell ref="D309:I309"/>
    <mergeCell ref="D310:I310"/>
    <mergeCell ref="D311:I311"/>
    <mergeCell ref="D302:I302"/>
    <mergeCell ref="C304:C307"/>
    <mergeCell ref="D304:E304"/>
    <mergeCell ref="F304:T304"/>
    <mergeCell ref="D305:E305"/>
    <mergeCell ref="F305:G305"/>
    <mergeCell ref="D306:G307"/>
    <mergeCell ref="H306:I306"/>
    <mergeCell ref="H307:I307"/>
    <mergeCell ref="H305:I305"/>
    <mergeCell ref="D298:I298"/>
    <mergeCell ref="D299:I299"/>
    <mergeCell ref="D300:I300"/>
    <mergeCell ref="D301:I301"/>
    <mergeCell ref="D296:I296"/>
    <mergeCell ref="D297:I297"/>
    <mergeCell ref="D288:I288"/>
    <mergeCell ref="D289:I289"/>
    <mergeCell ref="D290:I290"/>
    <mergeCell ref="C292:C295"/>
    <mergeCell ref="D292:E292"/>
    <mergeCell ref="F292:T292"/>
    <mergeCell ref="D293:E293"/>
    <mergeCell ref="F293:G293"/>
    <mergeCell ref="H293:I293"/>
    <mergeCell ref="D294:G295"/>
    <mergeCell ref="H294:I294"/>
    <mergeCell ref="H295:I295"/>
    <mergeCell ref="D284:I284"/>
    <mergeCell ref="D285:I285"/>
    <mergeCell ref="D286:I286"/>
    <mergeCell ref="D287:I287"/>
    <mergeCell ref="D278:I278"/>
    <mergeCell ref="C280:C283"/>
    <mergeCell ref="D280:E280"/>
    <mergeCell ref="F280:T280"/>
    <mergeCell ref="D281:E281"/>
    <mergeCell ref="F281:G281"/>
    <mergeCell ref="D282:G283"/>
    <mergeCell ref="H282:I282"/>
    <mergeCell ref="H283:I283"/>
    <mergeCell ref="H281:I281"/>
    <mergeCell ref="D274:I274"/>
    <mergeCell ref="D275:I275"/>
    <mergeCell ref="D276:I276"/>
    <mergeCell ref="D277:I277"/>
    <mergeCell ref="D272:I272"/>
    <mergeCell ref="D273:I273"/>
    <mergeCell ref="D264:I264"/>
    <mergeCell ref="D265:I265"/>
    <mergeCell ref="D266:I266"/>
    <mergeCell ref="C268:C271"/>
    <mergeCell ref="D268:E268"/>
    <mergeCell ref="F268:T268"/>
    <mergeCell ref="D269:E269"/>
    <mergeCell ref="F269:G269"/>
    <mergeCell ref="H269:I269"/>
    <mergeCell ref="D270:G271"/>
    <mergeCell ref="H270:I270"/>
    <mergeCell ref="H271:I271"/>
    <mergeCell ref="D260:I260"/>
    <mergeCell ref="D261:I261"/>
    <mergeCell ref="D262:I262"/>
    <mergeCell ref="D263:I263"/>
    <mergeCell ref="D254:I254"/>
    <mergeCell ref="C256:C259"/>
    <mergeCell ref="D256:E256"/>
    <mergeCell ref="F256:T256"/>
    <mergeCell ref="D257:E257"/>
    <mergeCell ref="F257:G257"/>
    <mergeCell ref="D258:G259"/>
    <mergeCell ref="H258:I258"/>
    <mergeCell ref="H259:I259"/>
    <mergeCell ref="H257:I257"/>
    <mergeCell ref="D250:I250"/>
    <mergeCell ref="D251:I251"/>
    <mergeCell ref="D252:I252"/>
    <mergeCell ref="D253:I253"/>
    <mergeCell ref="D248:I248"/>
    <mergeCell ref="D249:I249"/>
    <mergeCell ref="D240:I240"/>
    <mergeCell ref="D241:I241"/>
    <mergeCell ref="D242:I242"/>
    <mergeCell ref="C244:C247"/>
    <mergeCell ref="D244:E244"/>
    <mergeCell ref="F244:T244"/>
    <mergeCell ref="D245:E245"/>
    <mergeCell ref="F245:G245"/>
    <mergeCell ref="H245:I245"/>
    <mergeCell ref="D246:G247"/>
    <mergeCell ref="H246:I246"/>
    <mergeCell ref="H247:I247"/>
    <mergeCell ref="D236:I236"/>
    <mergeCell ref="D237:I237"/>
    <mergeCell ref="D238:I238"/>
    <mergeCell ref="D239:I239"/>
    <mergeCell ref="D230:I230"/>
    <mergeCell ref="C232:C235"/>
    <mergeCell ref="D232:E232"/>
    <mergeCell ref="F232:T232"/>
    <mergeCell ref="D233:E233"/>
    <mergeCell ref="F233:G233"/>
    <mergeCell ref="D234:G235"/>
    <mergeCell ref="H234:I234"/>
    <mergeCell ref="H235:I235"/>
    <mergeCell ref="H233:I233"/>
    <mergeCell ref="D226:I226"/>
    <mergeCell ref="D227:I227"/>
    <mergeCell ref="D228:I228"/>
    <mergeCell ref="D229:I229"/>
    <mergeCell ref="D224:I224"/>
    <mergeCell ref="D225:I225"/>
    <mergeCell ref="D216:I216"/>
    <mergeCell ref="D217:I217"/>
    <mergeCell ref="D218:I218"/>
    <mergeCell ref="C220:C223"/>
    <mergeCell ref="D220:E220"/>
    <mergeCell ref="F220:T220"/>
    <mergeCell ref="D221:E221"/>
    <mergeCell ref="F221:G221"/>
    <mergeCell ref="H221:I221"/>
    <mergeCell ref="D222:G223"/>
    <mergeCell ref="H222:I222"/>
    <mergeCell ref="H223:I223"/>
    <mergeCell ref="D212:I212"/>
    <mergeCell ref="D213:I213"/>
    <mergeCell ref="D214:I214"/>
    <mergeCell ref="D215:I215"/>
    <mergeCell ref="D206:I206"/>
    <mergeCell ref="C208:C211"/>
    <mergeCell ref="D208:E208"/>
    <mergeCell ref="F208:T208"/>
    <mergeCell ref="D209:E209"/>
    <mergeCell ref="F209:G209"/>
    <mergeCell ref="D210:G211"/>
    <mergeCell ref="H210:I210"/>
    <mergeCell ref="H211:I211"/>
    <mergeCell ref="H209:I209"/>
    <mergeCell ref="D202:I202"/>
    <mergeCell ref="D203:I203"/>
    <mergeCell ref="D204:I204"/>
    <mergeCell ref="D205:I205"/>
    <mergeCell ref="D200:I200"/>
    <mergeCell ref="D201:I201"/>
    <mergeCell ref="D192:I192"/>
    <mergeCell ref="D193:I193"/>
    <mergeCell ref="D194:I194"/>
    <mergeCell ref="C196:C199"/>
    <mergeCell ref="D196:E196"/>
    <mergeCell ref="F196:T196"/>
    <mergeCell ref="D197:E197"/>
    <mergeCell ref="F197:G197"/>
    <mergeCell ref="H197:I197"/>
    <mergeCell ref="D198:G199"/>
    <mergeCell ref="H198:I198"/>
    <mergeCell ref="H199:I199"/>
    <mergeCell ref="D188:I188"/>
    <mergeCell ref="D189:I189"/>
    <mergeCell ref="D190:I190"/>
    <mergeCell ref="D191:I191"/>
    <mergeCell ref="D182:I182"/>
    <mergeCell ref="C184:C187"/>
    <mergeCell ref="D184:E184"/>
    <mergeCell ref="F184:T184"/>
    <mergeCell ref="D185:E185"/>
    <mergeCell ref="F185:G185"/>
    <mergeCell ref="D186:G187"/>
    <mergeCell ref="H186:I186"/>
    <mergeCell ref="H187:I187"/>
    <mergeCell ref="H185:I185"/>
    <mergeCell ref="D178:I178"/>
    <mergeCell ref="D179:I179"/>
    <mergeCell ref="D180:I180"/>
    <mergeCell ref="D181:I181"/>
    <mergeCell ref="D176:I176"/>
    <mergeCell ref="D177:I177"/>
    <mergeCell ref="D168:I168"/>
    <mergeCell ref="D169:I169"/>
    <mergeCell ref="D170:I170"/>
    <mergeCell ref="C172:C175"/>
    <mergeCell ref="D172:E172"/>
    <mergeCell ref="F172:T172"/>
    <mergeCell ref="D173:E173"/>
    <mergeCell ref="F173:G173"/>
    <mergeCell ref="H173:I173"/>
    <mergeCell ref="D174:G175"/>
    <mergeCell ref="H174:I174"/>
    <mergeCell ref="H175:I175"/>
    <mergeCell ref="D166:I166"/>
    <mergeCell ref="D167:I167"/>
    <mergeCell ref="C160:C163"/>
    <mergeCell ref="D160:E160"/>
    <mergeCell ref="F160:T160"/>
    <mergeCell ref="D161:E161"/>
    <mergeCell ref="F161:G161"/>
    <mergeCell ref="H161:I161"/>
    <mergeCell ref="D157:I157"/>
    <mergeCell ref="D164:I164"/>
    <mergeCell ref="D165:I165"/>
    <mergeCell ref="D152:I152"/>
    <mergeCell ref="D153:I153"/>
    <mergeCell ref="D144:I144"/>
    <mergeCell ref="D145:I145"/>
    <mergeCell ref="D146:I146"/>
    <mergeCell ref="D162:G163"/>
    <mergeCell ref="H162:I162"/>
    <mergeCell ref="H163:I163"/>
    <mergeCell ref="D158:I158"/>
    <mergeCell ref="D154:I154"/>
    <mergeCell ref="D155:I155"/>
    <mergeCell ref="D156:I156"/>
    <mergeCell ref="C148:C151"/>
    <mergeCell ref="D148:E148"/>
    <mergeCell ref="F148:T148"/>
    <mergeCell ref="D149:E149"/>
    <mergeCell ref="F149:G149"/>
    <mergeCell ref="H149:I149"/>
    <mergeCell ref="D150:G151"/>
    <mergeCell ref="H151:I151"/>
    <mergeCell ref="D140:I140"/>
    <mergeCell ref="D141:I141"/>
    <mergeCell ref="D142:I142"/>
    <mergeCell ref="D143:I143"/>
    <mergeCell ref="H150:I150"/>
    <mergeCell ref="D134:I134"/>
    <mergeCell ref="C136:C139"/>
    <mergeCell ref="D136:E136"/>
    <mergeCell ref="F136:T136"/>
    <mergeCell ref="D137:E137"/>
    <mergeCell ref="F137:G137"/>
    <mergeCell ref="D138:G139"/>
    <mergeCell ref="H138:I138"/>
    <mergeCell ref="H139:I139"/>
    <mergeCell ref="H137:I137"/>
    <mergeCell ref="D130:I130"/>
    <mergeCell ref="D131:I131"/>
    <mergeCell ref="D132:I132"/>
    <mergeCell ref="D133:I133"/>
    <mergeCell ref="D128:I128"/>
    <mergeCell ref="D129:I129"/>
    <mergeCell ref="D120:I120"/>
    <mergeCell ref="D121:I121"/>
    <mergeCell ref="D122:I122"/>
    <mergeCell ref="C124:C127"/>
    <mergeCell ref="D124:E124"/>
    <mergeCell ref="F124:T124"/>
    <mergeCell ref="D125:E125"/>
    <mergeCell ref="F125:G125"/>
    <mergeCell ref="H125:I125"/>
    <mergeCell ref="D126:G127"/>
    <mergeCell ref="H126:I126"/>
    <mergeCell ref="H127:I127"/>
    <mergeCell ref="D116:I116"/>
    <mergeCell ref="D117:I117"/>
    <mergeCell ref="D118:I118"/>
    <mergeCell ref="D119:I119"/>
    <mergeCell ref="D110:I110"/>
    <mergeCell ref="C112:C115"/>
    <mergeCell ref="D112:E112"/>
    <mergeCell ref="F112:T112"/>
    <mergeCell ref="D113:E113"/>
    <mergeCell ref="F113:G113"/>
    <mergeCell ref="D114:G115"/>
    <mergeCell ref="H114:I114"/>
    <mergeCell ref="H115:I115"/>
    <mergeCell ref="H113:I113"/>
    <mergeCell ref="D106:I106"/>
    <mergeCell ref="D107:I107"/>
    <mergeCell ref="D108:I108"/>
    <mergeCell ref="D109:I109"/>
    <mergeCell ref="D104:I104"/>
    <mergeCell ref="D105:I105"/>
    <mergeCell ref="D96:I96"/>
    <mergeCell ref="D97:I97"/>
    <mergeCell ref="D98:I98"/>
    <mergeCell ref="C100:C103"/>
    <mergeCell ref="D100:E100"/>
    <mergeCell ref="F100:T100"/>
    <mergeCell ref="D101:E101"/>
    <mergeCell ref="F101:G101"/>
    <mergeCell ref="H101:I101"/>
    <mergeCell ref="D102:G103"/>
    <mergeCell ref="H102:I102"/>
    <mergeCell ref="H103:I103"/>
    <mergeCell ref="D92:I92"/>
    <mergeCell ref="D93:I93"/>
    <mergeCell ref="D94:I94"/>
    <mergeCell ref="D95:I95"/>
    <mergeCell ref="D86:I86"/>
    <mergeCell ref="C88:C91"/>
    <mergeCell ref="D88:E88"/>
    <mergeCell ref="F88:T88"/>
    <mergeCell ref="D89:E89"/>
    <mergeCell ref="F89:G89"/>
    <mergeCell ref="D90:G91"/>
    <mergeCell ref="H90:I90"/>
    <mergeCell ref="H91:I91"/>
    <mergeCell ref="H89:I89"/>
    <mergeCell ref="D82:I82"/>
    <mergeCell ref="D83:I83"/>
    <mergeCell ref="D84:I84"/>
    <mergeCell ref="D85:I85"/>
    <mergeCell ref="D80:I80"/>
    <mergeCell ref="D81:I81"/>
    <mergeCell ref="D72:I72"/>
    <mergeCell ref="D73:I73"/>
    <mergeCell ref="D74:I74"/>
    <mergeCell ref="C76:C79"/>
    <mergeCell ref="D76:E76"/>
    <mergeCell ref="F76:T76"/>
    <mergeCell ref="D77:E77"/>
    <mergeCell ref="F77:G77"/>
    <mergeCell ref="H77:I77"/>
    <mergeCell ref="D78:G79"/>
    <mergeCell ref="H78:I78"/>
    <mergeCell ref="H79:I79"/>
    <mergeCell ref="D68:I68"/>
    <mergeCell ref="D69:I69"/>
    <mergeCell ref="D70:I70"/>
    <mergeCell ref="D71:I71"/>
    <mergeCell ref="D62:I62"/>
    <mergeCell ref="C64:C67"/>
    <mergeCell ref="D64:E64"/>
    <mergeCell ref="F64:T64"/>
    <mergeCell ref="D65:E65"/>
    <mergeCell ref="F65:G65"/>
    <mergeCell ref="D66:G67"/>
    <mergeCell ref="H66:I66"/>
    <mergeCell ref="H67:I67"/>
    <mergeCell ref="H65:I65"/>
    <mergeCell ref="D58:I58"/>
    <mergeCell ref="D59:I59"/>
    <mergeCell ref="D60:I60"/>
    <mergeCell ref="D61:I61"/>
    <mergeCell ref="D56:I56"/>
    <mergeCell ref="D57:I57"/>
    <mergeCell ref="D48:I48"/>
    <mergeCell ref="D49:I49"/>
    <mergeCell ref="D50:I50"/>
    <mergeCell ref="C52:C55"/>
    <mergeCell ref="D52:E52"/>
    <mergeCell ref="F52:T52"/>
    <mergeCell ref="D53:E53"/>
    <mergeCell ref="F53:G53"/>
    <mergeCell ref="H53:I53"/>
    <mergeCell ref="D54:G55"/>
    <mergeCell ref="H54:I54"/>
    <mergeCell ref="H55:I55"/>
    <mergeCell ref="D44:I44"/>
    <mergeCell ref="D45:I45"/>
    <mergeCell ref="D46:I46"/>
    <mergeCell ref="D47:I47"/>
    <mergeCell ref="C40:C43"/>
    <mergeCell ref="D40:E40"/>
    <mergeCell ref="F40:T40"/>
    <mergeCell ref="D41:E41"/>
    <mergeCell ref="F41:G41"/>
    <mergeCell ref="H41:I41"/>
    <mergeCell ref="D42:G43"/>
    <mergeCell ref="H42:I42"/>
    <mergeCell ref="H43:I43"/>
    <mergeCell ref="C2:D2"/>
    <mergeCell ref="C3:D3"/>
    <mergeCell ref="D34:I34"/>
    <mergeCell ref="D35:I35"/>
    <mergeCell ref="D36:I36"/>
    <mergeCell ref="D37:I37"/>
    <mergeCell ref="E2:I2"/>
    <mergeCell ref="D32:I32"/>
    <mergeCell ref="D33:I33"/>
    <mergeCell ref="D24:I24"/>
    <mergeCell ref="D25:I25"/>
    <mergeCell ref="D26:I26"/>
    <mergeCell ref="D20:I20"/>
    <mergeCell ref="D21:I21"/>
    <mergeCell ref="D22:I22"/>
    <mergeCell ref="D23:I23"/>
    <mergeCell ref="E3:F3"/>
    <mergeCell ref="H17:I17"/>
    <mergeCell ref="H18:I18"/>
    <mergeCell ref="H19:I19"/>
    <mergeCell ref="C16:C19"/>
    <mergeCell ref="F17:G17"/>
    <mergeCell ref="D17:E17"/>
    <mergeCell ref="D16:E16"/>
    <mergeCell ref="D18:G19"/>
    <mergeCell ref="F16:T16"/>
    <mergeCell ref="D38:I38"/>
    <mergeCell ref="C28:C31"/>
    <mergeCell ref="D28:E28"/>
    <mergeCell ref="F28:T28"/>
    <mergeCell ref="D29:E29"/>
    <mergeCell ref="F29:G29"/>
    <mergeCell ref="H29:I29"/>
    <mergeCell ref="D30:G31"/>
    <mergeCell ref="H30:I30"/>
    <mergeCell ref="H31:I31"/>
  </mergeCells>
  <phoneticPr fontId="5" type="noConversion"/>
  <conditionalFormatting sqref="J20:BT26 J32:BT38 J44:BT50 J152:BT158 J68:BT74 J80:BT86 J92:BT98 J104:BT110 J116:BT122 J128:BT134 J140:BT146 J56:BT62 J380:BT386 J404:BT410 J392:BT398 J176:BT182 J188:BT194 J200:BT206 J212:BT218 J224:BT230 J236:BT242 J248:BT254 J260:BT266 J272:BT278 J284:BT290 J296:BT302 J308:BT314 J320:BT326 J332:BT338 J344:BT350 J356:BT362 J368:BT374 J164:BT170">
    <cfRule type="cellIs" dxfId="0" priority="1" stopIfTrue="1" operator="equal">
      <formula>0</formula>
    </cfRule>
  </conditionalFormatting>
  <pageMargins left="0.75" right="0.75" top="1" bottom="1" header="0.5" footer="0.5"/>
  <pageSetup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L410"/>
  <sheetViews>
    <sheetView workbookViewId="0">
      <selection activeCell="D15" sqref="D15"/>
    </sheetView>
  </sheetViews>
  <sheetFormatPr defaultRowHeight="12.75" x14ac:dyDescent="0.2"/>
  <cols>
    <col min="1" max="16384" width="9.140625" style="26"/>
  </cols>
  <sheetData>
    <row r="5" spans="2:64" x14ac:dyDescent="0.2">
      <c r="B5" s="35" t="str">
        <f>[2]nd!$E5</f>
        <v>p01</v>
      </c>
      <c r="C5" s="35" t="str">
        <f>[3]nd!$E5</f>
        <v>p02</v>
      </c>
      <c r="D5" s="35" t="str">
        <f>[4]nd!$E5</f>
        <v>p03</v>
      </c>
      <c r="E5" s="35" t="str">
        <f>[5]nd!$E5</f>
        <v>p04</v>
      </c>
      <c r="F5" s="35" t="str">
        <f>[6]nd!$E5</f>
        <v>p05</v>
      </c>
      <c r="G5" s="35" t="str">
        <f>[7]nd!$E5</f>
        <v>p06</v>
      </c>
      <c r="H5" s="35" t="str">
        <f>[8]nd!$E5</f>
        <v>p07</v>
      </c>
      <c r="I5" s="35" t="str">
        <f>[9]nd!$E5</f>
        <v>p08</v>
      </c>
      <c r="J5" s="35" t="str">
        <f>[10]nd!$E5</f>
        <v>p09</v>
      </c>
      <c r="K5" s="35" t="str">
        <f>[11]nd!$E5</f>
        <v>p10</v>
      </c>
      <c r="L5" s="35" t="str">
        <f>[12]nd!$E5</f>
        <v>p11</v>
      </c>
      <c r="M5" s="35" t="str">
        <f>[13]nd!$E5</f>
        <v>p12</v>
      </c>
      <c r="N5" s="35" t="str">
        <f>[14]nd!$E5</f>
        <v>p13</v>
      </c>
      <c r="O5" s="35" t="str">
        <f>[15]nd!$E5</f>
        <v>p14</v>
      </c>
      <c r="P5" s="35" t="str">
        <f>[16]nd!$E5</f>
        <v>p15</v>
      </c>
      <c r="Q5" s="35" t="str">
        <f>[17]nd!$E5</f>
        <v>p16</v>
      </c>
      <c r="R5" s="35" t="str">
        <f>[18]nd!$E5</f>
        <v>p17</v>
      </c>
      <c r="S5" s="35" t="str">
        <f>[19]nd!$E5</f>
        <v>p18</v>
      </c>
      <c r="T5" s="35" t="str">
        <f>[20]nd!$E5</f>
        <v>p19</v>
      </c>
      <c r="U5" s="35" t="str">
        <f>[21]nd!$E5</f>
        <v>p20</v>
      </c>
      <c r="V5" s="35" t="str">
        <f>[22]nd!$E5</f>
        <v>p21</v>
      </c>
      <c r="W5" s="35" t="str">
        <f>[23]nd!$E5</f>
        <v>p22</v>
      </c>
      <c r="X5" s="35" t="str">
        <f>[24]nd!$E5</f>
        <v>p23</v>
      </c>
      <c r="Y5" s="35" t="str">
        <f>[25]nd!$E5</f>
        <v>p24</v>
      </c>
      <c r="Z5" s="35" t="str">
        <f>[26]nd!$E5</f>
        <v>p25</v>
      </c>
      <c r="AA5" s="35" t="str">
        <f>[27]nd!$E5</f>
        <v>p26</v>
      </c>
      <c r="AB5" s="35" t="str">
        <f>[28]nd!$E5</f>
        <v>p27</v>
      </c>
      <c r="AC5" s="35" t="str">
        <f>[29]nd!$E5</f>
        <v>p28</v>
      </c>
      <c r="AD5" s="35" t="str">
        <f>[30]nd!$E5</f>
        <v>p29</v>
      </c>
      <c r="AE5" s="35" t="str">
        <f>[31]nd!$E5</f>
        <v>p30</v>
      </c>
      <c r="AF5" s="35" t="str">
        <f>[32]nd!$E5</f>
        <v>p31</v>
      </c>
      <c r="AG5" s="35" t="str">
        <f>[33]nd!$E5</f>
        <v>p32</v>
      </c>
      <c r="AH5" s="35" t="str">
        <f>[34]nd!$E5</f>
        <v>p33</v>
      </c>
    </row>
    <row r="6" spans="2:64" x14ac:dyDescent="0.2">
      <c r="B6" s="35" t="str">
        <f>[2]nd!$E3</f>
        <v/>
      </c>
      <c r="C6" s="35" t="str">
        <f>[3]nd!$E3</f>
        <v/>
      </c>
      <c r="D6" s="35" t="str">
        <f>[4]nd!$E3</f>
        <v/>
      </c>
      <c r="E6" s="35" t="str">
        <f>[5]nd!$E3</f>
        <v/>
      </c>
      <c r="F6" s="35" t="str">
        <f>[6]nd!$E3</f>
        <v/>
      </c>
      <c r="G6" s="35" t="str">
        <f>[7]nd!$E3</f>
        <v/>
      </c>
      <c r="H6" s="35" t="str">
        <f>[8]nd!$E3</f>
        <v/>
      </c>
      <c r="I6" s="35" t="str">
        <f>[9]nd!$E3</f>
        <v/>
      </c>
      <c r="J6" s="35" t="str">
        <f>[10]nd!$E3</f>
        <v/>
      </c>
      <c r="K6" s="35" t="str">
        <f>[11]nd!$E3</f>
        <v/>
      </c>
      <c r="L6" s="35" t="str">
        <f>[12]nd!$E3</f>
        <v/>
      </c>
      <c r="M6" s="35" t="str">
        <f>[13]nd!$E3</f>
        <v/>
      </c>
      <c r="N6" s="35" t="str">
        <f>[14]nd!$E3</f>
        <v/>
      </c>
      <c r="O6" s="35" t="str">
        <f>[15]nd!$E3</f>
        <v/>
      </c>
      <c r="P6" s="35" t="str">
        <f>[16]nd!$E3</f>
        <v/>
      </c>
      <c r="Q6" s="35" t="str">
        <f>[17]nd!$E3</f>
        <v/>
      </c>
      <c r="R6" s="35" t="str">
        <f>[18]nd!$E3</f>
        <v/>
      </c>
      <c r="S6" s="35" t="str">
        <f>[19]nd!$E3</f>
        <v/>
      </c>
      <c r="T6" s="35" t="str">
        <f>[20]nd!$E3</f>
        <v/>
      </c>
      <c r="U6" s="35" t="str">
        <f>[21]nd!$E3</f>
        <v/>
      </c>
      <c r="V6" s="35" t="str">
        <f>[22]nd!$E3</f>
        <v/>
      </c>
      <c r="W6" s="35" t="str">
        <f>[23]nd!$E3</f>
        <v/>
      </c>
      <c r="X6" s="35" t="str">
        <f>[24]nd!$E3</f>
        <v/>
      </c>
      <c r="Y6" s="35" t="str">
        <f>[25]nd!$E3</f>
        <v/>
      </c>
      <c r="Z6" s="35" t="str">
        <f>[26]nd!$E3</f>
        <v/>
      </c>
      <c r="AA6" s="35" t="str">
        <f>[27]nd!$E3</f>
        <v/>
      </c>
      <c r="AB6" s="35" t="str">
        <f>[28]nd!$E3</f>
        <v/>
      </c>
      <c r="AC6" s="35" t="str">
        <f>[29]nd!$E3</f>
        <v/>
      </c>
      <c r="AD6" s="35" t="str">
        <f>[30]nd!$E3</f>
        <v/>
      </c>
      <c r="AE6" s="35" t="str">
        <f>[31]nd!$E3</f>
        <v/>
      </c>
      <c r="AF6" s="35" t="str">
        <f>[32]nd!$E3</f>
        <v/>
      </c>
      <c r="AG6" s="35" t="str">
        <f>[33]nd!$E3</f>
        <v/>
      </c>
      <c r="AH6" s="35" t="str">
        <f>[34]nd!$E3</f>
        <v/>
      </c>
    </row>
    <row r="9" spans="2:64" x14ac:dyDescent="0.2">
      <c r="B9" s="26">
        <v>1</v>
      </c>
      <c r="C9" s="26">
        <v>2</v>
      </c>
      <c r="D9" s="26">
        <v>3</v>
      </c>
      <c r="E9" s="26">
        <v>4</v>
      </c>
      <c r="F9" s="26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40</v>
      </c>
      <c r="AP9" s="26">
        <v>41</v>
      </c>
      <c r="AQ9" s="26">
        <v>42</v>
      </c>
      <c r="AR9" s="26">
        <v>43</v>
      </c>
      <c r="AS9" s="26">
        <v>44</v>
      </c>
      <c r="AT9" s="26">
        <v>45</v>
      </c>
      <c r="AU9" s="26">
        <v>46</v>
      </c>
      <c r="AV9" s="26">
        <v>47</v>
      </c>
      <c r="AW9" s="26">
        <v>48</v>
      </c>
      <c r="AX9" s="26">
        <v>49</v>
      </c>
      <c r="AY9" s="26">
        <v>50</v>
      </c>
      <c r="AZ9" s="26">
        <v>51</v>
      </c>
      <c r="BA9" s="26">
        <v>52</v>
      </c>
      <c r="BB9" s="26">
        <v>53</v>
      </c>
      <c r="BC9" s="26">
        <v>54</v>
      </c>
      <c r="BD9" s="26">
        <v>55</v>
      </c>
      <c r="BE9" s="26">
        <v>56</v>
      </c>
      <c r="BF9" s="26">
        <v>57</v>
      </c>
      <c r="BG9" s="26">
        <v>58</v>
      </c>
      <c r="BH9" s="26">
        <v>59</v>
      </c>
      <c r="BI9" s="26">
        <v>60</v>
      </c>
      <c r="BJ9" s="26">
        <v>61</v>
      </c>
      <c r="BK9" s="26">
        <v>62</v>
      </c>
      <c r="BL9" s="26">
        <v>63</v>
      </c>
    </row>
    <row r="10" spans="2:64" x14ac:dyDescent="0.2">
      <c r="B10" s="26">
        <v>6</v>
      </c>
      <c r="C10" s="26">
        <v>12</v>
      </c>
      <c r="D10" s="26">
        <v>18</v>
      </c>
      <c r="E10" s="26">
        <v>24</v>
      </c>
      <c r="F10" s="26">
        <v>30</v>
      </c>
      <c r="G10" s="26">
        <v>36</v>
      </c>
      <c r="H10" s="26">
        <v>42</v>
      </c>
      <c r="I10" s="26">
        <v>48</v>
      </c>
      <c r="J10" s="26">
        <v>54</v>
      </c>
      <c r="K10" s="26">
        <v>60</v>
      </c>
      <c r="L10" s="26">
        <v>66</v>
      </c>
      <c r="M10" s="26">
        <v>72</v>
      </c>
      <c r="N10" s="26">
        <v>78</v>
      </c>
      <c r="O10" s="26">
        <v>84</v>
      </c>
      <c r="P10" s="26">
        <v>90</v>
      </c>
      <c r="Q10" s="26">
        <v>96</v>
      </c>
      <c r="R10" s="26">
        <v>102</v>
      </c>
      <c r="S10" s="26">
        <v>108</v>
      </c>
      <c r="T10" s="26">
        <v>114</v>
      </c>
      <c r="U10" s="26">
        <v>120</v>
      </c>
      <c r="V10" s="26">
        <v>126</v>
      </c>
      <c r="W10" s="26">
        <v>132</v>
      </c>
      <c r="X10" s="26">
        <v>138</v>
      </c>
      <c r="Y10" s="26">
        <v>144</v>
      </c>
      <c r="Z10" s="26">
        <v>150</v>
      </c>
      <c r="AA10" s="26">
        <v>156</v>
      </c>
      <c r="AB10" s="26">
        <v>162</v>
      </c>
      <c r="AC10" s="26">
        <v>168</v>
      </c>
      <c r="AD10" s="26">
        <v>174</v>
      </c>
      <c r="AE10" s="26">
        <v>180</v>
      </c>
      <c r="AF10" s="26">
        <v>186</v>
      </c>
      <c r="AG10" s="26">
        <v>192</v>
      </c>
      <c r="AH10" s="26">
        <v>198</v>
      </c>
      <c r="AI10" s="26">
        <v>204</v>
      </c>
      <c r="AJ10" s="26">
        <v>210</v>
      </c>
      <c r="AK10" s="26">
        <v>216</v>
      </c>
      <c r="AL10" s="26">
        <v>222</v>
      </c>
      <c r="AM10" s="26">
        <v>228</v>
      </c>
      <c r="AN10" s="26">
        <v>234</v>
      </c>
      <c r="AO10" s="26">
        <v>240</v>
      </c>
      <c r="AP10" s="26">
        <v>246</v>
      </c>
      <c r="AQ10" s="26">
        <v>252</v>
      </c>
      <c r="AR10" s="26">
        <v>258</v>
      </c>
      <c r="AS10" s="26">
        <v>264</v>
      </c>
      <c r="AT10" s="26">
        <v>270</v>
      </c>
      <c r="AU10" s="26">
        <v>276</v>
      </c>
      <c r="AV10" s="26">
        <v>282</v>
      </c>
      <c r="AW10" s="26">
        <v>288</v>
      </c>
      <c r="AX10" s="26">
        <v>294</v>
      </c>
      <c r="AY10" s="26">
        <v>300</v>
      </c>
      <c r="AZ10" s="26">
        <v>306</v>
      </c>
      <c r="BA10" s="26">
        <v>312</v>
      </c>
      <c r="BB10" s="26">
        <v>318</v>
      </c>
      <c r="BC10" s="26">
        <v>324</v>
      </c>
      <c r="BD10" s="26">
        <v>330</v>
      </c>
      <c r="BE10" s="26">
        <v>336</v>
      </c>
      <c r="BF10" s="26">
        <v>342</v>
      </c>
      <c r="BG10" s="26">
        <v>348</v>
      </c>
      <c r="BH10" s="26">
        <v>354</v>
      </c>
      <c r="BI10" s="26">
        <v>360</v>
      </c>
      <c r="BJ10" s="26">
        <v>366</v>
      </c>
      <c r="BK10" s="26">
        <v>372</v>
      </c>
      <c r="BL10" s="26">
        <v>378</v>
      </c>
    </row>
    <row r="11" spans="2:64" x14ac:dyDescent="0.2">
      <c r="B11" s="26" t="s">
        <v>24</v>
      </c>
      <c r="C11" s="26" t="s">
        <v>25</v>
      </c>
      <c r="D11" s="26" t="s">
        <v>26</v>
      </c>
      <c r="E11" s="26" t="s">
        <v>27</v>
      </c>
      <c r="F11" s="26" t="s">
        <v>28</v>
      </c>
      <c r="G11" s="26" t="s">
        <v>29</v>
      </c>
      <c r="H11" s="26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6" t="s">
        <v>35</v>
      </c>
      <c r="N11" s="26" t="s">
        <v>78</v>
      </c>
      <c r="O11" s="26" t="s">
        <v>79</v>
      </c>
      <c r="P11" s="26" t="s">
        <v>80</v>
      </c>
      <c r="Q11" s="26" t="s">
        <v>81</v>
      </c>
      <c r="R11" s="26" t="s">
        <v>82</v>
      </c>
      <c r="S11" s="26" t="s">
        <v>83</v>
      </c>
      <c r="T11" s="26" t="s">
        <v>84</v>
      </c>
      <c r="U11" s="26" t="s">
        <v>85</v>
      </c>
      <c r="V11" s="26" t="s">
        <v>86</v>
      </c>
      <c r="W11" s="26" t="s">
        <v>87</v>
      </c>
      <c r="X11" s="26" t="s">
        <v>88</v>
      </c>
      <c r="Y11" s="26" t="s">
        <v>89</v>
      </c>
      <c r="Z11" s="26" t="s">
        <v>90</v>
      </c>
      <c r="AA11" s="26" t="s">
        <v>91</v>
      </c>
      <c r="AB11" s="26" t="s">
        <v>92</v>
      </c>
      <c r="AC11" s="26" t="s">
        <v>93</v>
      </c>
      <c r="AD11" s="26" t="s">
        <v>94</v>
      </c>
      <c r="AE11" s="26" t="s">
        <v>95</v>
      </c>
      <c r="AF11" s="26" t="s">
        <v>96</v>
      </c>
      <c r="AG11" s="26" t="s">
        <v>97</v>
      </c>
      <c r="AH11" s="26" t="s">
        <v>98</v>
      </c>
    </row>
    <row r="12" spans="2:64" x14ac:dyDescent="0.2">
      <c r="B12" s="36">
        <f>[2]nd!$G12</f>
        <v>0</v>
      </c>
      <c r="C12" s="36">
        <f>[3]nd!$G12</f>
        <v>0</v>
      </c>
      <c r="D12" s="36">
        <f>[4]nd!$G12</f>
        <v>0</v>
      </c>
      <c r="E12" s="36">
        <f>[5]nd!$G12</f>
        <v>0</v>
      </c>
      <c r="F12" s="36">
        <f>[6]nd!$G12</f>
        <v>0</v>
      </c>
      <c r="G12" s="36">
        <f>[7]nd!$G12</f>
        <v>0</v>
      </c>
      <c r="H12" s="36">
        <f>[8]nd!$G12</f>
        <v>0</v>
      </c>
      <c r="I12" s="36">
        <f>[9]nd!$G12</f>
        <v>0</v>
      </c>
      <c r="J12" s="36">
        <f>[10]nd!$G12</f>
        <v>0</v>
      </c>
      <c r="K12" s="36">
        <f>[11]nd!$G12</f>
        <v>0</v>
      </c>
      <c r="L12" s="36">
        <f>[12]nd!$G12</f>
        <v>0</v>
      </c>
      <c r="M12" s="36">
        <f>[13]nd!$G12</f>
        <v>0</v>
      </c>
      <c r="N12" s="36">
        <f>[14]nd!$G12</f>
        <v>0</v>
      </c>
      <c r="O12" s="36">
        <f>[15]nd!$G12</f>
        <v>0</v>
      </c>
      <c r="P12" s="36">
        <f>[16]nd!$G12</f>
        <v>0</v>
      </c>
      <c r="Q12" s="36">
        <f>[17]nd!$G12</f>
        <v>0</v>
      </c>
      <c r="R12" s="36">
        <f>[18]nd!$G12</f>
        <v>0</v>
      </c>
      <c r="S12" s="36">
        <f>[19]nd!$G12</f>
        <v>0</v>
      </c>
      <c r="T12" s="36">
        <f>[20]nd!$G12</f>
        <v>0</v>
      </c>
      <c r="U12" s="36">
        <f>[21]nd!$G12</f>
        <v>0</v>
      </c>
      <c r="V12" s="36">
        <f>[22]nd!$G12</f>
        <v>0</v>
      </c>
      <c r="W12" s="36">
        <f>[23]nd!$G12</f>
        <v>0</v>
      </c>
      <c r="X12" s="36">
        <f>[24]nd!$G12</f>
        <v>0</v>
      </c>
      <c r="Y12" s="36">
        <f>[25]nd!$G12</f>
        <v>0</v>
      </c>
      <c r="Z12" s="36">
        <f>[26]nd!$G12</f>
        <v>0</v>
      </c>
      <c r="AA12" s="36">
        <f>[27]nd!$G12</f>
        <v>0</v>
      </c>
      <c r="AB12" s="36">
        <f>[28]nd!$G12</f>
        <v>0</v>
      </c>
      <c r="AC12" s="36">
        <f>[29]nd!$G12</f>
        <v>0</v>
      </c>
      <c r="AD12" s="36">
        <f>[30]nd!$G12</f>
        <v>0</v>
      </c>
      <c r="AE12" s="36">
        <f>[31]nd!$G12</f>
        <v>0</v>
      </c>
      <c r="AF12" s="36">
        <f>[32]nd!$G12</f>
        <v>0</v>
      </c>
      <c r="AG12" s="36">
        <f>[33]nd!$G12</f>
        <v>0</v>
      </c>
      <c r="AH12" s="36">
        <f>[34]nd!$G12</f>
        <v>0</v>
      </c>
    </row>
    <row r="13" spans="2:64" x14ac:dyDescent="0.2">
      <c r="B13" s="36">
        <f>[2]nd!$P12</f>
        <v>0</v>
      </c>
      <c r="C13" s="36">
        <f>[3]nd!$P12</f>
        <v>0</v>
      </c>
      <c r="D13" s="36">
        <f>[4]nd!$P12</f>
        <v>0</v>
      </c>
      <c r="E13" s="36">
        <f>[5]nd!$P12</f>
        <v>0</v>
      </c>
      <c r="F13" s="36">
        <f>[6]nd!$P12</f>
        <v>0</v>
      </c>
      <c r="G13" s="36">
        <f>[7]nd!$P12</f>
        <v>0</v>
      </c>
      <c r="H13" s="36">
        <f>[8]nd!$P12</f>
        <v>0</v>
      </c>
      <c r="I13" s="36">
        <f>[9]nd!$P12</f>
        <v>0</v>
      </c>
      <c r="J13" s="36">
        <f>[10]nd!$P12</f>
        <v>0</v>
      </c>
      <c r="K13" s="36">
        <f>[11]nd!$P12</f>
        <v>0</v>
      </c>
      <c r="L13" s="36">
        <f>[12]nd!$P12</f>
        <v>0</v>
      </c>
      <c r="M13" s="36">
        <f>[13]nd!$P12</f>
        <v>0</v>
      </c>
      <c r="N13" s="36">
        <f>[14]nd!$P12</f>
        <v>0</v>
      </c>
      <c r="O13" s="36">
        <f>[15]nd!$P12</f>
        <v>0</v>
      </c>
      <c r="P13" s="36">
        <f>[16]nd!$P12</f>
        <v>0</v>
      </c>
      <c r="Q13" s="36">
        <f>[17]nd!$P12</f>
        <v>0</v>
      </c>
      <c r="R13" s="36">
        <f>[18]nd!$P12</f>
        <v>0</v>
      </c>
      <c r="S13" s="36">
        <f>[19]nd!$P12</f>
        <v>0</v>
      </c>
      <c r="T13" s="36">
        <f>[20]nd!$P12</f>
        <v>0</v>
      </c>
      <c r="U13" s="36">
        <f>[21]nd!$P12</f>
        <v>0</v>
      </c>
      <c r="V13" s="36">
        <f>[22]nd!$P12</f>
        <v>0</v>
      </c>
      <c r="W13" s="36">
        <f>[23]nd!$P12</f>
        <v>0</v>
      </c>
      <c r="X13" s="36">
        <f>[24]nd!$P12</f>
        <v>0</v>
      </c>
      <c r="Y13" s="36">
        <f>[25]nd!$P12</f>
        <v>0</v>
      </c>
      <c r="Z13" s="36">
        <f>[26]nd!$P12</f>
        <v>0</v>
      </c>
      <c r="AA13" s="36">
        <f>[27]nd!$P12</f>
        <v>0</v>
      </c>
      <c r="AB13" s="36">
        <f>[28]nd!$P12</f>
        <v>0</v>
      </c>
      <c r="AC13" s="36">
        <f>[29]nd!$P12</f>
        <v>0</v>
      </c>
      <c r="AD13" s="36">
        <f>[30]nd!$P12</f>
        <v>0</v>
      </c>
      <c r="AE13" s="36">
        <f>[31]nd!$P12</f>
        <v>0</v>
      </c>
      <c r="AF13" s="36">
        <f>[32]nd!$P12</f>
        <v>0</v>
      </c>
      <c r="AG13" s="36">
        <f>[33]nd!$P12</f>
        <v>0</v>
      </c>
      <c r="AH13" s="36">
        <f>[34]nd!$P12</f>
        <v>0</v>
      </c>
    </row>
    <row r="14" spans="2:64" x14ac:dyDescent="0.2">
      <c r="B14" s="31">
        <f>[2]nd!$S14</f>
        <v>0</v>
      </c>
      <c r="C14" s="31">
        <f>[3]nd!$S14</f>
        <v>0</v>
      </c>
      <c r="D14" s="31">
        <f>[4]nd!$S14</f>
        <v>0</v>
      </c>
      <c r="E14" s="31">
        <f>[5]nd!$S14</f>
        <v>0</v>
      </c>
      <c r="F14" s="31">
        <f>[6]nd!$S14</f>
        <v>0</v>
      </c>
      <c r="G14" s="31">
        <f>[7]nd!$S14</f>
        <v>0</v>
      </c>
      <c r="H14" s="31">
        <f>[8]nd!$S14</f>
        <v>0</v>
      </c>
      <c r="I14" s="31">
        <f>[9]nd!$S14</f>
        <v>0</v>
      </c>
      <c r="J14" s="31">
        <f>[10]nd!$S14</f>
        <v>0</v>
      </c>
      <c r="K14" s="31">
        <f>[11]nd!$S14</f>
        <v>0</v>
      </c>
      <c r="L14" s="31">
        <f>[12]nd!$S14</f>
        <v>0</v>
      </c>
      <c r="M14" s="31">
        <f>[13]nd!$S14</f>
        <v>0</v>
      </c>
      <c r="N14" s="31">
        <f>[14]nd!$S14</f>
        <v>0</v>
      </c>
      <c r="O14" s="31">
        <f>[15]nd!$S14</f>
        <v>0</v>
      </c>
      <c r="P14" s="31">
        <f>[16]nd!$S14</f>
        <v>0</v>
      </c>
      <c r="Q14" s="31">
        <f>[17]nd!$S14</f>
        <v>0</v>
      </c>
      <c r="R14" s="31">
        <f>[18]nd!$S14</f>
        <v>0</v>
      </c>
      <c r="S14" s="31">
        <f>[19]nd!$S14</f>
        <v>0</v>
      </c>
      <c r="T14" s="31">
        <f>[20]nd!$S14</f>
        <v>0</v>
      </c>
      <c r="U14" s="31">
        <f>[21]nd!$S14</f>
        <v>0</v>
      </c>
      <c r="V14" s="31">
        <f>[22]nd!$S14</f>
        <v>0</v>
      </c>
      <c r="W14" s="31">
        <f>[23]nd!$S14</f>
        <v>0</v>
      </c>
      <c r="X14" s="31">
        <f>[24]nd!$S14</f>
        <v>0</v>
      </c>
      <c r="Y14" s="31">
        <f>[25]nd!$S14</f>
        <v>0</v>
      </c>
      <c r="Z14" s="31">
        <f>[26]nd!$S14</f>
        <v>0</v>
      </c>
      <c r="AA14" s="31">
        <f>[27]nd!$S14</f>
        <v>0</v>
      </c>
      <c r="AB14" s="31">
        <f>[28]nd!$S14</f>
        <v>0</v>
      </c>
      <c r="AC14" s="31">
        <f>[29]nd!$S14</f>
        <v>0</v>
      </c>
      <c r="AD14" s="31">
        <f>[30]nd!$S14</f>
        <v>0</v>
      </c>
      <c r="AE14" s="31">
        <f>[31]nd!$S14</f>
        <v>0</v>
      </c>
      <c r="AF14" s="31">
        <f>[32]nd!$S14</f>
        <v>0</v>
      </c>
      <c r="AG14" s="31">
        <f>[33]nd!$S14</f>
        <v>0</v>
      </c>
      <c r="AH14" s="31">
        <f>[34]nd!$S14</f>
        <v>0</v>
      </c>
    </row>
    <row r="15" spans="2:64" x14ac:dyDescent="0.2">
      <c r="B15" s="31">
        <f>[2]nd!$S15</f>
        <v>0</v>
      </c>
      <c r="C15" s="31">
        <f>[3]nd!$S15</f>
        <v>0</v>
      </c>
      <c r="D15" s="31">
        <f>[4]nd!$S15</f>
        <v>0</v>
      </c>
      <c r="E15" s="31">
        <f>[5]nd!$S15</f>
        <v>0</v>
      </c>
      <c r="F15" s="31">
        <f>[6]nd!$S15</f>
        <v>0</v>
      </c>
      <c r="G15" s="31">
        <f>[7]nd!$S15</f>
        <v>0</v>
      </c>
      <c r="H15" s="31">
        <f>[8]nd!$S15</f>
        <v>0</v>
      </c>
      <c r="I15" s="31">
        <f>[9]nd!$S15</f>
        <v>0</v>
      </c>
      <c r="J15" s="31">
        <f>[10]nd!$S15</f>
        <v>0</v>
      </c>
      <c r="K15" s="31">
        <f>[11]nd!$S15</f>
        <v>0</v>
      </c>
      <c r="L15" s="31">
        <f>[12]nd!$S15</f>
        <v>0</v>
      </c>
      <c r="M15" s="31">
        <f>[13]nd!$S15</f>
        <v>0</v>
      </c>
      <c r="N15" s="31">
        <f>[14]nd!$S15</f>
        <v>0</v>
      </c>
      <c r="O15" s="31">
        <f>[15]nd!$S15</f>
        <v>0</v>
      </c>
      <c r="P15" s="31">
        <f>[16]nd!$S15</f>
        <v>0</v>
      </c>
      <c r="Q15" s="31">
        <f>[17]nd!$S15</f>
        <v>0</v>
      </c>
      <c r="R15" s="31">
        <f>[18]nd!$S15</f>
        <v>0</v>
      </c>
      <c r="S15" s="31">
        <f>[19]nd!$S15</f>
        <v>0</v>
      </c>
      <c r="T15" s="31">
        <f>[20]nd!$S15</f>
        <v>0</v>
      </c>
      <c r="U15" s="31">
        <f>[21]nd!$S15</f>
        <v>0</v>
      </c>
      <c r="V15" s="31">
        <f>[22]nd!$S15</f>
        <v>0</v>
      </c>
      <c r="W15" s="31">
        <f>[23]nd!$S15</f>
        <v>0</v>
      </c>
      <c r="X15" s="31">
        <f>[24]nd!$S15</f>
        <v>0</v>
      </c>
      <c r="Y15" s="31">
        <f>[25]nd!$S15</f>
        <v>0</v>
      </c>
      <c r="Z15" s="31">
        <f>[26]nd!$S15</f>
        <v>0</v>
      </c>
      <c r="AA15" s="31">
        <f>[27]nd!$S15</f>
        <v>0</v>
      </c>
      <c r="AB15" s="31">
        <f>[28]nd!$S15</f>
        <v>0</v>
      </c>
      <c r="AC15" s="31">
        <f>[29]nd!$S15</f>
        <v>0</v>
      </c>
      <c r="AD15" s="31">
        <f>[30]nd!$S15</f>
        <v>0</v>
      </c>
      <c r="AE15" s="31">
        <f>[31]nd!$S15</f>
        <v>0</v>
      </c>
      <c r="AF15" s="31">
        <f>[32]nd!$S15</f>
        <v>0</v>
      </c>
      <c r="AG15" s="31">
        <f>[33]nd!$S15</f>
        <v>0</v>
      </c>
      <c r="AH15" s="31">
        <f>[34]nd!$S15</f>
        <v>0</v>
      </c>
    </row>
    <row r="16" spans="2:64" x14ac:dyDescent="0.2">
      <c r="B16" s="31">
        <f>[2]nd!$S16</f>
        <v>0</v>
      </c>
      <c r="C16" s="31">
        <f>[3]nd!$S16</f>
        <v>0</v>
      </c>
      <c r="D16" s="31">
        <f>[4]nd!$S16</f>
        <v>0</v>
      </c>
      <c r="E16" s="31">
        <f>[5]nd!$S16</f>
        <v>0</v>
      </c>
      <c r="F16" s="31">
        <f>[6]nd!$S16</f>
        <v>0</v>
      </c>
      <c r="G16" s="31">
        <f>[7]nd!$S16</f>
        <v>0</v>
      </c>
      <c r="H16" s="31">
        <f>[8]nd!$S16</f>
        <v>0</v>
      </c>
      <c r="I16" s="31">
        <f>[9]nd!$S16</f>
        <v>0</v>
      </c>
      <c r="J16" s="31">
        <f>[10]nd!$S16</f>
        <v>0</v>
      </c>
      <c r="K16" s="31">
        <f>[11]nd!$S16</f>
        <v>0</v>
      </c>
      <c r="L16" s="31">
        <f>[12]nd!$S16</f>
        <v>0</v>
      </c>
      <c r="M16" s="31">
        <f>[13]nd!$S16</f>
        <v>0</v>
      </c>
      <c r="N16" s="31">
        <f>[14]nd!$S16</f>
        <v>0</v>
      </c>
      <c r="O16" s="31">
        <f>[15]nd!$S16</f>
        <v>0</v>
      </c>
      <c r="P16" s="31">
        <f>[16]nd!$S16</f>
        <v>0</v>
      </c>
      <c r="Q16" s="31">
        <f>[17]nd!$S16</f>
        <v>0</v>
      </c>
      <c r="R16" s="31">
        <f>[18]nd!$S16</f>
        <v>0</v>
      </c>
      <c r="S16" s="31">
        <f>[19]nd!$S16</f>
        <v>0</v>
      </c>
      <c r="T16" s="31">
        <f>[20]nd!$S16</f>
        <v>0</v>
      </c>
      <c r="U16" s="31">
        <f>[21]nd!$S16</f>
        <v>0</v>
      </c>
      <c r="V16" s="31">
        <f>[22]nd!$S16</f>
        <v>0</v>
      </c>
      <c r="W16" s="31">
        <f>[23]nd!$S16</f>
        <v>0</v>
      </c>
      <c r="X16" s="31">
        <f>[24]nd!$S16</f>
        <v>0</v>
      </c>
      <c r="Y16" s="31">
        <f>[25]nd!$S16</f>
        <v>0</v>
      </c>
      <c r="Z16" s="31">
        <f>[26]nd!$S16</f>
        <v>0</v>
      </c>
      <c r="AA16" s="31">
        <f>[27]nd!$S16</f>
        <v>0</v>
      </c>
      <c r="AB16" s="31">
        <f>[28]nd!$S16</f>
        <v>0</v>
      </c>
      <c r="AC16" s="31">
        <f>[29]nd!$S16</f>
        <v>0</v>
      </c>
      <c r="AD16" s="31">
        <f>[30]nd!$S16</f>
        <v>0</v>
      </c>
      <c r="AE16" s="31">
        <f>[31]nd!$S16</f>
        <v>0</v>
      </c>
      <c r="AF16" s="31">
        <f>[32]nd!$S16</f>
        <v>0</v>
      </c>
      <c r="AG16" s="31">
        <f>[33]nd!$S16</f>
        <v>0</v>
      </c>
      <c r="AH16" s="31">
        <f>[34]nd!$S16</f>
        <v>0</v>
      </c>
    </row>
    <row r="17" spans="2:34" x14ac:dyDescent="0.2">
      <c r="B17" s="31">
        <f>[2]nd!$T16</f>
        <v>0</v>
      </c>
      <c r="C17" s="31">
        <f>[3]nd!$T16</f>
        <v>0</v>
      </c>
      <c r="D17" s="31">
        <f>[4]nd!$T16</f>
        <v>0</v>
      </c>
      <c r="E17" s="31">
        <f>[5]nd!$T16</f>
        <v>0</v>
      </c>
      <c r="F17" s="31">
        <f>[6]nd!$T16</f>
        <v>0</v>
      </c>
      <c r="G17" s="31">
        <f>[7]nd!$T16</f>
        <v>0</v>
      </c>
      <c r="H17" s="31">
        <f>[8]nd!$T16</f>
        <v>0</v>
      </c>
      <c r="I17" s="31">
        <f>[9]nd!$T16</f>
        <v>0</v>
      </c>
      <c r="J17" s="31">
        <f>[10]nd!$T16</f>
        <v>0</v>
      </c>
      <c r="K17" s="31">
        <f>[11]nd!$T16</f>
        <v>0</v>
      </c>
      <c r="L17" s="31">
        <f>[12]nd!$T16</f>
        <v>0</v>
      </c>
      <c r="M17" s="31">
        <f>[13]nd!$T16</f>
        <v>0</v>
      </c>
      <c r="N17" s="31">
        <f>[14]nd!$T16</f>
        <v>0</v>
      </c>
      <c r="O17" s="31">
        <f>[15]nd!$T16</f>
        <v>0</v>
      </c>
      <c r="P17" s="31">
        <f>[16]nd!$T16</f>
        <v>0</v>
      </c>
      <c r="Q17" s="31">
        <f>[17]nd!$T16</f>
        <v>0</v>
      </c>
      <c r="R17" s="31">
        <f>[18]nd!$T16</f>
        <v>0</v>
      </c>
      <c r="S17" s="31">
        <f>[19]nd!$T16</f>
        <v>0</v>
      </c>
      <c r="T17" s="31">
        <f>[20]nd!$T16</f>
        <v>0</v>
      </c>
      <c r="U17" s="31">
        <f>[21]nd!$T16</f>
        <v>0</v>
      </c>
      <c r="V17" s="31">
        <f>[22]nd!$T16</f>
        <v>0</v>
      </c>
      <c r="W17" s="31">
        <f>[23]nd!$T16</f>
        <v>0</v>
      </c>
      <c r="X17" s="31">
        <f>[24]nd!$T16</f>
        <v>0</v>
      </c>
      <c r="Y17" s="31">
        <f>[25]nd!$T16</f>
        <v>0</v>
      </c>
      <c r="Z17" s="31">
        <f>[26]nd!$T16</f>
        <v>0</v>
      </c>
      <c r="AA17" s="31">
        <f>[27]nd!$T16</f>
        <v>0</v>
      </c>
      <c r="AB17" s="31">
        <f>[28]nd!$T16</f>
        <v>0</v>
      </c>
      <c r="AC17" s="31">
        <f>[29]nd!$T16</f>
        <v>0</v>
      </c>
      <c r="AD17" s="31">
        <f>[30]nd!$T16</f>
        <v>0</v>
      </c>
      <c r="AE17" s="31">
        <f>[31]nd!$T16</f>
        <v>0</v>
      </c>
      <c r="AF17" s="31">
        <f>[32]nd!$T16</f>
        <v>0</v>
      </c>
      <c r="AG17" s="31">
        <f>[33]nd!$T16</f>
        <v>0</v>
      </c>
      <c r="AH17" s="31">
        <f>[34]nd!$T16</f>
        <v>0</v>
      </c>
    </row>
    <row r="18" spans="2:34" x14ac:dyDescent="0.2">
      <c r="B18" s="38">
        <f>[2]nd!G18</f>
        <v>0</v>
      </c>
      <c r="C18" s="38">
        <f>[3]nd!$G18</f>
        <v>0</v>
      </c>
      <c r="D18" s="38">
        <f>[4]nd!$G18</f>
        <v>0</v>
      </c>
      <c r="E18" s="38">
        <f>[5]nd!$G18</f>
        <v>0</v>
      </c>
      <c r="F18" s="38">
        <f>[6]nd!$G18</f>
        <v>0</v>
      </c>
      <c r="G18" s="38">
        <f>[7]nd!$G18</f>
        <v>0</v>
      </c>
      <c r="H18" s="38">
        <f>[8]nd!$G18</f>
        <v>0</v>
      </c>
      <c r="I18" s="38">
        <f>[9]nd!$G18</f>
        <v>0</v>
      </c>
      <c r="J18" s="38">
        <f>[10]nd!$G18</f>
        <v>0</v>
      </c>
      <c r="K18" s="38">
        <f>[11]nd!$G18</f>
        <v>0</v>
      </c>
      <c r="L18" s="38">
        <f>[12]nd!$G18</f>
        <v>0</v>
      </c>
      <c r="M18" s="38">
        <f>[13]nd!$G18</f>
        <v>0</v>
      </c>
      <c r="N18" s="38">
        <f>[14]nd!$G18</f>
        <v>0</v>
      </c>
      <c r="O18" s="38">
        <f>[15]nd!$G18</f>
        <v>0</v>
      </c>
      <c r="P18" s="38">
        <f>[16]nd!$G18</f>
        <v>0</v>
      </c>
      <c r="Q18" s="38">
        <f>[17]nd!$G18</f>
        <v>0</v>
      </c>
      <c r="R18" s="38">
        <f>[18]nd!$G18</f>
        <v>0</v>
      </c>
      <c r="S18" s="38">
        <f>[19]nd!$G18</f>
        <v>0</v>
      </c>
      <c r="T18" s="38">
        <f>[20]nd!$G18</f>
        <v>0</v>
      </c>
      <c r="U18" s="38">
        <f>[21]nd!$G18</f>
        <v>0</v>
      </c>
      <c r="V18" s="38">
        <f>[22]nd!$G18</f>
        <v>0</v>
      </c>
      <c r="W18" s="38">
        <f>[23]nd!$G18</f>
        <v>0</v>
      </c>
      <c r="X18" s="38">
        <f>[24]nd!$G18</f>
        <v>0</v>
      </c>
      <c r="Y18" s="38">
        <f>[25]nd!$G18</f>
        <v>0</v>
      </c>
      <c r="Z18" s="38">
        <f>[26]nd!$G18</f>
        <v>0</v>
      </c>
      <c r="AA18" s="38">
        <f>[27]nd!$G18</f>
        <v>0</v>
      </c>
      <c r="AB18" s="38">
        <f>[28]nd!$G18</f>
        <v>0</v>
      </c>
      <c r="AC18" s="38">
        <f>[29]nd!$G18</f>
        <v>0</v>
      </c>
      <c r="AD18" s="38">
        <f>[30]nd!$G18</f>
        <v>0</v>
      </c>
      <c r="AE18" s="38">
        <f>[31]nd!$G18</f>
        <v>0</v>
      </c>
      <c r="AF18" s="38">
        <f>[32]nd!$G18</f>
        <v>0</v>
      </c>
      <c r="AG18" s="38">
        <f>[33]nd!$G18</f>
        <v>0</v>
      </c>
      <c r="AH18" s="38">
        <f>[34]nd!$G18</f>
        <v>0</v>
      </c>
    </row>
    <row r="19" spans="2:34" x14ac:dyDescent="0.2">
      <c r="B19" s="38">
        <f>[2]nd!P18</f>
        <v>1</v>
      </c>
      <c r="C19" s="38">
        <f>[3]nd!$P18</f>
        <v>1</v>
      </c>
      <c r="D19" s="38">
        <f>[4]nd!$P18</f>
        <v>1</v>
      </c>
      <c r="E19" s="38">
        <f>[5]nd!$P18</f>
        <v>1</v>
      </c>
      <c r="F19" s="38">
        <f>[6]nd!$P18</f>
        <v>1</v>
      </c>
      <c r="G19" s="38">
        <f>[7]nd!$P18</f>
        <v>1</v>
      </c>
      <c r="H19" s="38">
        <f>[8]nd!$P18</f>
        <v>1</v>
      </c>
      <c r="I19" s="38">
        <f>[9]nd!$P18</f>
        <v>1</v>
      </c>
      <c r="J19" s="38">
        <f>[10]nd!$P18</f>
        <v>1</v>
      </c>
      <c r="K19" s="38">
        <f>[11]nd!$P18</f>
        <v>1</v>
      </c>
      <c r="L19" s="38">
        <f>[12]nd!$P18</f>
        <v>1</v>
      </c>
      <c r="M19" s="38">
        <f>[13]nd!$P18</f>
        <v>1</v>
      </c>
      <c r="N19" s="38">
        <f>[14]nd!$P18</f>
        <v>1</v>
      </c>
      <c r="O19" s="38">
        <f>[15]nd!$P18</f>
        <v>1</v>
      </c>
      <c r="P19" s="38">
        <f>[16]nd!$P18</f>
        <v>1</v>
      </c>
      <c r="Q19" s="38">
        <f>[17]nd!$P18</f>
        <v>1</v>
      </c>
      <c r="R19" s="38">
        <f>[18]nd!$P18</f>
        <v>1</v>
      </c>
      <c r="S19" s="38">
        <f>[19]nd!$P18</f>
        <v>1</v>
      </c>
      <c r="T19" s="38">
        <f>[20]nd!$P18</f>
        <v>1</v>
      </c>
      <c r="U19" s="38">
        <f>[21]nd!$P18</f>
        <v>1</v>
      </c>
      <c r="V19" s="38">
        <f>[22]nd!$P18</f>
        <v>1</v>
      </c>
      <c r="W19" s="38">
        <f>[23]nd!$P18</f>
        <v>1</v>
      </c>
      <c r="X19" s="38">
        <f>[24]nd!$P18</f>
        <v>1</v>
      </c>
      <c r="Y19" s="38">
        <f>[25]nd!$P18</f>
        <v>1</v>
      </c>
      <c r="Z19" s="38">
        <f>[26]nd!$P18</f>
        <v>1</v>
      </c>
      <c r="AA19" s="38">
        <f>[27]nd!$P18</f>
        <v>1</v>
      </c>
      <c r="AB19" s="38">
        <f>[28]nd!$P18</f>
        <v>1</v>
      </c>
      <c r="AC19" s="38">
        <f>[29]nd!$P18</f>
        <v>1</v>
      </c>
      <c r="AD19" s="38">
        <f>[30]nd!$P18</f>
        <v>1</v>
      </c>
      <c r="AE19" s="38">
        <f>[31]nd!$P18</f>
        <v>1</v>
      </c>
      <c r="AF19" s="38">
        <f>[32]nd!$P18</f>
        <v>1</v>
      </c>
      <c r="AG19" s="38">
        <f>[33]nd!$P18</f>
        <v>1</v>
      </c>
      <c r="AH19" s="38">
        <f>[34]nd!$P18</f>
        <v>1</v>
      </c>
    </row>
    <row r="20" spans="2:34" x14ac:dyDescent="0.2">
      <c r="B20" s="30" t="str">
        <f>[2]nd!S20</f>
        <v/>
      </c>
      <c r="C20" s="30" t="str">
        <f>[3]nd!$S20</f>
        <v/>
      </c>
      <c r="D20" s="30" t="str">
        <f>[4]nd!$S20</f>
        <v/>
      </c>
      <c r="E20" s="30" t="str">
        <f>[5]nd!$S20</f>
        <v/>
      </c>
      <c r="F20" s="30" t="str">
        <f>[6]nd!$S20</f>
        <v/>
      </c>
      <c r="G20" s="30" t="str">
        <f>[7]nd!$S20</f>
        <v/>
      </c>
      <c r="H20" s="30" t="str">
        <f>[8]nd!$S20</f>
        <v/>
      </c>
      <c r="I20" s="30" t="str">
        <f>[9]nd!$S20</f>
        <v/>
      </c>
      <c r="J20" s="30" t="str">
        <f>[10]nd!$S20</f>
        <v/>
      </c>
      <c r="K20" s="30" t="str">
        <f>[11]nd!$S20</f>
        <v/>
      </c>
      <c r="L20" s="30" t="str">
        <f>[12]nd!$S20</f>
        <v/>
      </c>
      <c r="M20" s="30" t="str">
        <f>[13]nd!$S20</f>
        <v/>
      </c>
      <c r="N20" s="30" t="str">
        <f>[14]nd!$S20</f>
        <v/>
      </c>
      <c r="O20" s="30" t="str">
        <f>[15]nd!$S20</f>
        <v/>
      </c>
      <c r="P20" s="30" t="str">
        <f>[16]nd!$S20</f>
        <v/>
      </c>
      <c r="Q20" s="30" t="str">
        <f>[17]nd!$S20</f>
        <v/>
      </c>
      <c r="R20" s="30" t="str">
        <f>[18]nd!$S20</f>
        <v/>
      </c>
      <c r="S20" s="30" t="str">
        <f>[19]nd!$S20</f>
        <v/>
      </c>
      <c r="T20" s="30" t="str">
        <f>[20]nd!$S20</f>
        <v/>
      </c>
      <c r="U20" s="30" t="str">
        <f>[21]nd!$S20</f>
        <v/>
      </c>
      <c r="V20" s="30" t="str">
        <f>[22]nd!$S20</f>
        <v/>
      </c>
      <c r="W20" s="30" t="str">
        <f>[23]nd!$S20</f>
        <v/>
      </c>
      <c r="X20" s="30" t="str">
        <f>[24]nd!$S20</f>
        <v/>
      </c>
      <c r="Y20" s="30" t="str">
        <f>[25]nd!$S20</f>
        <v/>
      </c>
      <c r="Z20" s="30" t="str">
        <f>[26]nd!$S20</f>
        <v/>
      </c>
      <c r="AA20" s="30" t="str">
        <f>[27]nd!$S20</f>
        <v/>
      </c>
      <c r="AB20" s="30" t="str">
        <f>[28]nd!$S20</f>
        <v/>
      </c>
      <c r="AC20" s="30" t="str">
        <f>[29]nd!$S20</f>
        <v/>
      </c>
      <c r="AD20" s="30" t="str">
        <f>[30]nd!$S20</f>
        <v/>
      </c>
      <c r="AE20" s="30" t="str">
        <f>[31]nd!$S20</f>
        <v/>
      </c>
      <c r="AF20" s="30" t="str">
        <f>[32]nd!$S20</f>
        <v/>
      </c>
      <c r="AG20" s="30" t="str">
        <f>[33]nd!$S20</f>
        <v/>
      </c>
      <c r="AH20" s="30" t="str">
        <f>[34]nd!$S20</f>
        <v/>
      </c>
    </row>
    <row r="21" spans="2:34" x14ac:dyDescent="0.2">
      <c r="B21" s="30" t="str">
        <f>[2]nd!S21</f>
        <v/>
      </c>
      <c r="C21" s="30" t="str">
        <f>[3]nd!$S21</f>
        <v/>
      </c>
      <c r="D21" s="30" t="str">
        <f>[4]nd!$S21</f>
        <v/>
      </c>
      <c r="E21" s="30" t="str">
        <f>[5]nd!$S21</f>
        <v/>
      </c>
      <c r="F21" s="30" t="str">
        <f>[6]nd!$S21</f>
        <v/>
      </c>
      <c r="G21" s="30" t="str">
        <f>[7]nd!$S21</f>
        <v/>
      </c>
      <c r="H21" s="30" t="str">
        <f>[8]nd!$S21</f>
        <v/>
      </c>
      <c r="I21" s="30" t="str">
        <f>[9]nd!$S21</f>
        <v/>
      </c>
      <c r="J21" s="30" t="str">
        <f>[10]nd!$S21</f>
        <v/>
      </c>
      <c r="K21" s="30" t="str">
        <f>[11]nd!$S21</f>
        <v/>
      </c>
      <c r="L21" s="30" t="str">
        <f>[12]nd!$S21</f>
        <v/>
      </c>
      <c r="M21" s="30" t="str">
        <f>[13]nd!$S21</f>
        <v/>
      </c>
      <c r="N21" s="30" t="str">
        <f>[14]nd!$S21</f>
        <v/>
      </c>
      <c r="O21" s="30" t="str">
        <f>[15]nd!$S21</f>
        <v/>
      </c>
      <c r="P21" s="30" t="str">
        <f>[16]nd!$S21</f>
        <v/>
      </c>
      <c r="Q21" s="30" t="str">
        <f>[17]nd!$S21</f>
        <v/>
      </c>
      <c r="R21" s="30" t="str">
        <f>[18]nd!$S21</f>
        <v/>
      </c>
      <c r="S21" s="30" t="str">
        <f>[19]nd!$S21</f>
        <v/>
      </c>
      <c r="T21" s="30" t="str">
        <f>[20]nd!$S21</f>
        <v/>
      </c>
      <c r="U21" s="30" t="str">
        <f>[21]nd!$S21</f>
        <v/>
      </c>
      <c r="V21" s="30" t="str">
        <f>[22]nd!$S21</f>
        <v/>
      </c>
      <c r="W21" s="30" t="str">
        <f>[23]nd!$S21</f>
        <v/>
      </c>
      <c r="X21" s="30" t="str">
        <f>[24]nd!$S21</f>
        <v/>
      </c>
      <c r="Y21" s="30" t="str">
        <f>[25]nd!$S21</f>
        <v/>
      </c>
      <c r="Z21" s="30" t="str">
        <f>[26]nd!$S21</f>
        <v/>
      </c>
      <c r="AA21" s="30" t="str">
        <f>[27]nd!$S21</f>
        <v/>
      </c>
      <c r="AB21" s="30" t="str">
        <f>[28]nd!$S21</f>
        <v/>
      </c>
      <c r="AC21" s="30" t="str">
        <f>[29]nd!$S21</f>
        <v/>
      </c>
      <c r="AD21" s="30" t="str">
        <f>[30]nd!$S21</f>
        <v/>
      </c>
      <c r="AE21" s="30" t="str">
        <f>[31]nd!$S21</f>
        <v/>
      </c>
      <c r="AF21" s="30" t="str">
        <f>[32]nd!$S21</f>
        <v/>
      </c>
      <c r="AG21" s="30" t="str">
        <f>[33]nd!$S21</f>
        <v/>
      </c>
      <c r="AH21" s="30" t="str">
        <f>[34]nd!$S21</f>
        <v/>
      </c>
    </row>
    <row r="22" spans="2:34" x14ac:dyDescent="0.2">
      <c r="B22" s="30">
        <f>[2]nd!S22</f>
        <v>0</v>
      </c>
      <c r="C22" s="30">
        <f>[3]nd!$S22</f>
        <v>0</v>
      </c>
      <c r="D22" s="30">
        <f>[4]nd!$S22</f>
        <v>0</v>
      </c>
      <c r="E22" s="30">
        <f>[5]nd!$S22</f>
        <v>0</v>
      </c>
      <c r="F22" s="30">
        <f>[6]nd!$S22</f>
        <v>0</v>
      </c>
      <c r="G22" s="30">
        <f>[7]nd!$S22</f>
        <v>0</v>
      </c>
      <c r="H22" s="30">
        <f>[8]nd!$S22</f>
        <v>0</v>
      </c>
      <c r="I22" s="30">
        <f>[9]nd!$S22</f>
        <v>0</v>
      </c>
      <c r="J22" s="30">
        <f>[10]nd!$S22</f>
        <v>0</v>
      </c>
      <c r="K22" s="30">
        <f>[11]nd!$S22</f>
        <v>0</v>
      </c>
      <c r="L22" s="30">
        <f>[12]nd!$S22</f>
        <v>0</v>
      </c>
      <c r="M22" s="30">
        <f>[13]nd!$S22</f>
        <v>0</v>
      </c>
      <c r="N22" s="30">
        <f>[14]nd!$S22</f>
        <v>0</v>
      </c>
      <c r="O22" s="30">
        <f>[15]nd!$S22</f>
        <v>0</v>
      </c>
      <c r="P22" s="30">
        <f>[16]nd!$S22</f>
        <v>0</v>
      </c>
      <c r="Q22" s="30">
        <f>[17]nd!$S22</f>
        <v>0</v>
      </c>
      <c r="R22" s="30">
        <f>[18]nd!$S22</f>
        <v>0</v>
      </c>
      <c r="S22" s="30">
        <f>[19]nd!$S22</f>
        <v>0</v>
      </c>
      <c r="T22" s="30">
        <f>[20]nd!$S22</f>
        <v>0</v>
      </c>
      <c r="U22" s="30">
        <f>[21]nd!$S22</f>
        <v>0</v>
      </c>
      <c r="V22" s="30">
        <f>[22]nd!$S22</f>
        <v>0</v>
      </c>
      <c r="W22" s="30">
        <f>[23]nd!$S22</f>
        <v>0</v>
      </c>
      <c r="X22" s="30">
        <f>[24]nd!$S22</f>
        <v>0</v>
      </c>
      <c r="Y22" s="30">
        <f>[25]nd!$S22</f>
        <v>0</v>
      </c>
      <c r="Z22" s="30">
        <f>[26]nd!$S22</f>
        <v>0</v>
      </c>
      <c r="AA22" s="30">
        <f>[27]nd!$S22</f>
        <v>0</v>
      </c>
      <c r="AB22" s="30">
        <f>[28]nd!$S22</f>
        <v>0</v>
      </c>
      <c r="AC22" s="30">
        <f>[29]nd!$S22</f>
        <v>0</v>
      </c>
      <c r="AD22" s="30">
        <f>[30]nd!$S22</f>
        <v>0</v>
      </c>
      <c r="AE22" s="30">
        <f>[31]nd!$S22</f>
        <v>0</v>
      </c>
      <c r="AF22" s="30">
        <f>[32]nd!$S22</f>
        <v>0</v>
      </c>
      <c r="AG22" s="30">
        <f>[33]nd!$S22</f>
        <v>0</v>
      </c>
      <c r="AH22" s="30">
        <f>[34]nd!$S22</f>
        <v>0</v>
      </c>
    </row>
    <row r="23" spans="2:34" x14ac:dyDescent="0.2">
      <c r="B23" s="30">
        <f>[2]nd!T22</f>
        <v>0</v>
      </c>
      <c r="C23" s="30">
        <f>[3]nd!$T22</f>
        <v>0</v>
      </c>
      <c r="D23" s="30">
        <f>[4]nd!$T22</f>
        <v>0</v>
      </c>
      <c r="E23" s="30">
        <f>[5]nd!$T22</f>
        <v>0</v>
      </c>
      <c r="F23" s="30">
        <f>[6]nd!$T22</f>
        <v>0</v>
      </c>
      <c r="G23" s="30">
        <f>[7]nd!$T22</f>
        <v>0</v>
      </c>
      <c r="H23" s="30">
        <f>[8]nd!$T22</f>
        <v>0</v>
      </c>
      <c r="I23" s="30">
        <f>[9]nd!$T22</f>
        <v>0</v>
      </c>
      <c r="J23" s="30">
        <f>[10]nd!$T22</f>
        <v>0</v>
      </c>
      <c r="K23" s="30">
        <f>[11]nd!$T22</f>
        <v>0</v>
      </c>
      <c r="L23" s="30">
        <f>[12]nd!$T22</f>
        <v>0</v>
      </c>
      <c r="M23" s="30">
        <f>[13]nd!$T22</f>
        <v>0</v>
      </c>
      <c r="N23" s="30">
        <f>[14]nd!$T22</f>
        <v>0</v>
      </c>
      <c r="O23" s="30">
        <f>[15]nd!$T22</f>
        <v>0</v>
      </c>
      <c r="P23" s="30">
        <f>[16]nd!$T22</f>
        <v>0</v>
      </c>
      <c r="Q23" s="30">
        <f>[17]nd!$T22</f>
        <v>0</v>
      </c>
      <c r="R23" s="30">
        <f>[18]nd!$T22</f>
        <v>0</v>
      </c>
      <c r="S23" s="30">
        <f>[19]nd!$T22</f>
        <v>0</v>
      </c>
      <c r="T23" s="30">
        <f>[20]nd!$T22</f>
        <v>0</v>
      </c>
      <c r="U23" s="30">
        <f>[21]nd!$T22</f>
        <v>0</v>
      </c>
      <c r="V23" s="30">
        <f>[22]nd!$T22</f>
        <v>0</v>
      </c>
      <c r="W23" s="30">
        <f>[23]nd!$T22</f>
        <v>0</v>
      </c>
      <c r="X23" s="30">
        <f>[24]nd!$T22</f>
        <v>0</v>
      </c>
      <c r="Y23" s="30">
        <f>[25]nd!$T22</f>
        <v>0</v>
      </c>
      <c r="Z23" s="30">
        <f>[26]nd!$T22</f>
        <v>0</v>
      </c>
      <c r="AA23" s="30">
        <f>[27]nd!$T22</f>
        <v>0</v>
      </c>
      <c r="AB23" s="30">
        <f>[28]nd!$T22</f>
        <v>0</v>
      </c>
      <c r="AC23" s="30">
        <f>[29]nd!$T22</f>
        <v>0</v>
      </c>
      <c r="AD23" s="30">
        <f>[30]nd!$T22</f>
        <v>0</v>
      </c>
      <c r="AE23" s="30">
        <f>[31]nd!$T22</f>
        <v>0</v>
      </c>
      <c r="AF23" s="30">
        <f>[32]nd!$T22</f>
        <v>0</v>
      </c>
      <c r="AG23" s="30">
        <f>[33]nd!$T22</f>
        <v>0</v>
      </c>
      <c r="AH23" s="30">
        <f>[34]nd!$T22</f>
        <v>0</v>
      </c>
    </row>
    <row r="24" spans="2:34" x14ac:dyDescent="0.2">
      <c r="B24" s="38">
        <f>[2]nd!G24</f>
        <v>0</v>
      </c>
      <c r="C24" s="38">
        <f>[3]nd!$G24</f>
        <v>0</v>
      </c>
      <c r="D24" s="38">
        <f>[4]nd!$G24</f>
        <v>0</v>
      </c>
      <c r="E24" s="38">
        <f>[5]nd!$G24</f>
        <v>0</v>
      </c>
      <c r="F24" s="38">
        <f>[6]nd!$G24</f>
        <v>0</v>
      </c>
      <c r="G24" s="38">
        <f>[7]nd!$G24</f>
        <v>0</v>
      </c>
      <c r="H24" s="38">
        <f>[8]nd!$G24</f>
        <v>0</v>
      </c>
      <c r="I24" s="38">
        <f>[9]nd!$G24</f>
        <v>0</v>
      </c>
      <c r="J24" s="38">
        <f>[10]nd!$G24</f>
        <v>0</v>
      </c>
      <c r="K24" s="38">
        <f>[11]nd!$G24</f>
        <v>0</v>
      </c>
      <c r="L24" s="38">
        <f>[12]nd!$G24</f>
        <v>0</v>
      </c>
      <c r="M24" s="38">
        <f>[13]nd!$G24</f>
        <v>0</v>
      </c>
      <c r="N24" s="38">
        <f>[14]nd!$G24</f>
        <v>0</v>
      </c>
      <c r="O24" s="38">
        <f>[15]nd!$G24</f>
        <v>0</v>
      </c>
      <c r="P24" s="38">
        <f>[16]nd!$G24</f>
        <v>0</v>
      </c>
      <c r="Q24" s="38">
        <f>[17]nd!$G24</f>
        <v>0</v>
      </c>
      <c r="R24" s="38">
        <f>[18]nd!$G24</f>
        <v>0</v>
      </c>
      <c r="S24" s="38">
        <f>[19]nd!$G24</f>
        <v>0</v>
      </c>
      <c r="T24" s="38">
        <f>[20]nd!$G24</f>
        <v>0</v>
      </c>
      <c r="U24" s="38">
        <f>[21]nd!$G24</f>
        <v>0</v>
      </c>
      <c r="V24" s="38">
        <f>[22]nd!$G24</f>
        <v>0</v>
      </c>
      <c r="W24" s="38">
        <f>[23]nd!$G24</f>
        <v>0</v>
      </c>
      <c r="X24" s="38">
        <f>[24]nd!$G24</f>
        <v>0</v>
      </c>
      <c r="Y24" s="38">
        <f>[25]nd!$G24</f>
        <v>0</v>
      </c>
      <c r="Z24" s="38">
        <f>[26]nd!$G24</f>
        <v>0</v>
      </c>
      <c r="AA24" s="38">
        <f>[27]nd!$G24</f>
        <v>0</v>
      </c>
      <c r="AB24" s="38">
        <f>[28]nd!$G24</f>
        <v>0</v>
      </c>
      <c r="AC24" s="38">
        <f>[29]nd!$G24</f>
        <v>0</v>
      </c>
      <c r="AD24" s="38">
        <f>[30]nd!$G24</f>
        <v>0</v>
      </c>
      <c r="AE24" s="38">
        <f>[31]nd!$G24</f>
        <v>0</v>
      </c>
      <c r="AF24" s="38">
        <f>[32]nd!$G24</f>
        <v>0</v>
      </c>
      <c r="AG24" s="38">
        <f>[33]nd!$G24</f>
        <v>0</v>
      </c>
      <c r="AH24" s="38">
        <f>[34]nd!$G24</f>
        <v>0</v>
      </c>
    </row>
    <row r="25" spans="2:34" x14ac:dyDescent="0.2">
      <c r="B25" s="38">
        <f>[2]nd!P24</f>
        <v>1</v>
      </c>
      <c r="C25" s="38">
        <f>[3]nd!$P24</f>
        <v>1</v>
      </c>
      <c r="D25" s="38">
        <f>[4]nd!$P24</f>
        <v>1</v>
      </c>
      <c r="E25" s="38">
        <f>[5]nd!$P24</f>
        <v>1</v>
      </c>
      <c r="F25" s="38">
        <f>[6]nd!$P24</f>
        <v>1</v>
      </c>
      <c r="G25" s="38">
        <f>[7]nd!$P24</f>
        <v>1</v>
      </c>
      <c r="H25" s="38">
        <f>[8]nd!$P24</f>
        <v>1</v>
      </c>
      <c r="I25" s="38">
        <f>[9]nd!$P24</f>
        <v>1</v>
      </c>
      <c r="J25" s="38">
        <f>[10]nd!$P24</f>
        <v>1</v>
      </c>
      <c r="K25" s="38">
        <f>[11]nd!$P24</f>
        <v>1</v>
      </c>
      <c r="L25" s="38">
        <f>[12]nd!$P24</f>
        <v>1</v>
      </c>
      <c r="M25" s="38">
        <f>[13]nd!$P24</f>
        <v>1</v>
      </c>
      <c r="N25" s="38">
        <f>[14]nd!$P24</f>
        <v>1</v>
      </c>
      <c r="O25" s="38">
        <f>[15]nd!$P24</f>
        <v>1</v>
      </c>
      <c r="P25" s="38">
        <f>[16]nd!$P24</f>
        <v>1</v>
      </c>
      <c r="Q25" s="38">
        <f>[17]nd!$P24</f>
        <v>1</v>
      </c>
      <c r="R25" s="38">
        <f>[18]nd!$P24</f>
        <v>1</v>
      </c>
      <c r="S25" s="38">
        <f>[19]nd!$P24</f>
        <v>1</v>
      </c>
      <c r="T25" s="38">
        <f>[20]nd!$P24</f>
        <v>1</v>
      </c>
      <c r="U25" s="38">
        <f>[21]nd!$P24</f>
        <v>1</v>
      </c>
      <c r="V25" s="38">
        <f>[22]nd!$P24</f>
        <v>1</v>
      </c>
      <c r="W25" s="38">
        <f>[23]nd!$P24</f>
        <v>1</v>
      </c>
      <c r="X25" s="38">
        <f>[24]nd!$P24</f>
        <v>1</v>
      </c>
      <c r="Y25" s="38">
        <f>[25]nd!$P24</f>
        <v>1</v>
      </c>
      <c r="Z25" s="38">
        <f>[26]nd!$P24</f>
        <v>1</v>
      </c>
      <c r="AA25" s="38">
        <f>[27]nd!$P24</f>
        <v>1</v>
      </c>
      <c r="AB25" s="38">
        <f>[28]nd!$P24</f>
        <v>1</v>
      </c>
      <c r="AC25" s="38">
        <f>[29]nd!$P24</f>
        <v>1</v>
      </c>
      <c r="AD25" s="38">
        <f>[30]nd!$P24</f>
        <v>1</v>
      </c>
      <c r="AE25" s="38">
        <f>[31]nd!$P24</f>
        <v>1</v>
      </c>
      <c r="AF25" s="38">
        <f>[32]nd!$P24</f>
        <v>1</v>
      </c>
      <c r="AG25" s="38">
        <f>[33]nd!$P24</f>
        <v>1</v>
      </c>
      <c r="AH25" s="38">
        <f>[34]nd!$P24</f>
        <v>1</v>
      </c>
    </row>
    <row r="26" spans="2:34" x14ac:dyDescent="0.2">
      <c r="B26" s="30" t="str">
        <f>[2]nd!S26</f>
        <v/>
      </c>
      <c r="C26" s="30" t="str">
        <f>[3]nd!$S26</f>
        <v/>
      </c>
      <c r="D26" s="30" t="str">
        <f>[4]nd!$S26</f>
        <v/>
      </c>
      <c r="E26" s="30" t="str">
        <f>[5]nd!$S26</f>
        <v/>
      </c>
      <c r="F26" s="30" t="str">
        <f>[6]nd!$S26</f>
        <v/>
      </c>
      <c r="G26" s="30" t="str">
        <f>[7]nd!$S26</f>
        <v/>
      </c>
      <c r="H26" s="30" t="str">
        <f>[8]nd!$S26</f>
        <v/>
      </c>
      <c r="I26" s="30" t="str">
        <f>[9]nd!$S26</f>
        <v/>
      </c>
      <c r="J26" s="30" t="str">
        <f>[10]nd!$S26</f>
        <v/>
      </c>
      <c r="K26" s="30" t="str">
        <f>[11]nd!$S26</f>
        <v/>
      </c>
      <c r="L26" s="30" t="str">
        <f>[12]nd!$S26</f>
        <v/>
      </c>
      <c r="M26" s="30" t="str">
        <f>[13]nd!$S26</f>
        <v/>
      </c>
      <c r="N26" s="30" t="str">
        <f>[14]nd!$S26</f>
        <v/>
      </c>
      <c r="O26" s="30" t="str">
        <f>[15]nd!$S26</f>
        <v/>
      </c>
      <c r="P26" s="30" t="str">
        <f>[16]nd!$S26</f>
        <v/>
      </c>
      <c r="Q26" s="30" t="str">
        <f>[17]nd!$S26</f>
        <v/>
      </c>
      <c r="R26" s="30" t="str">
        <f>[18]nd!$S26</f>
        <v/>
      </c>
      <c r="S26" s="30" t="str">
        <f>[19]nd!$S26</f>
        <v/>
      </c>
      <c r="T26" s="30" t="str">
        <f>[20]nd!$S26</f>
        <v/>
      </c>
      <c r="U26" s="30" t="str">
        <f>[21]nd!$S26</f>
        <v/>
      </c>
      <c r="V26" s="30" t="str">
        <f>[22]nd!$S26</f>
        <v/>
      </c>
      <c r="W26" s="30" t="str">
        <f>[23]nd!$S26</f>
        <v/>
      </c>
      <c r="X26" s="30" t="str">
        <f>[24]nd!$S26</f>
        <v/>
      </c>
      <c r="Y26" s="30" t="str">
        <f>[25]nd!$S26</f>
        <v/>
      </c>
      <c r="Z26" s="30" t="str">
        <f>[26]nd!$S26</f>
        <v/>
      </c>
      <c r="AA26" s="30" t="str">
        <f>[27]nd!$S26</f>
        <v/>
      </c>
      <c r="AB26" s="30" t="str">
        <f>[28]nd!$S26</f>
        <v/>
      </c>
      <c r="AC26" s="30" t="str">
        <f>[29]nd!$S26</f>
        <v/>
      </c>
      <c r="AD26" s="30" t="str">
        <f>[30]nd!$S26</f>
        <v/>
      </c>
      <c r="AE26" s="30" t="str">
        <f>[31]nd!$S26</f>
        <v/>
      </c>
      <c r="AF26" s="30" t="str">
        <f>[32]nd!$S26</f>
        <v/>
      </c>
      <c r="AG26" s="30" t="str">
        <f>[33]nd!$S26</f>
        <v/>
      </c>
      <c r="AH26" s="30" t="str">
        <f>[34]nd!$S26</f>
        <v/>
      </c>
    </row>
    <row r="27" spans="2:34" x14ac:dyDescent="0.2">
      <c r="B27" s="30" t="str">
        <f>[2]nd!S27</f>
        <v/>
      </c>
      <c r="C27" s="30" t="str">
        <f>[3]nd!$S27</f>
        <v/>
      </c>
      <c r="D27" s="30" t="str">
        <f>[4]nd!$S27</f>
        <v/>
      </c>
      <c r="E27" s="30" t="str">
        <f>[5]nd!$S27</f>
        <v/>
      </c>
      <c r="F27" s="30" t="str">
        <f>[6]nd!$S27</f>
        <v/>
      </c>
      <c r="G27" s="30" t="str">
        <f>[7]nd!$S27</f>
        <v/>
      </c>
      <c r="H27" s="30" t="str">
        <f>[8]nd!$S27</f>
        <v/>
      </c>
      <c r="I27" s="30" t="str">
        <f>[9]nd!$S27</f>
        <v/>
      </c>
      <c r="J27" s="30" t="str">
        <f>[10]nd!$S27</f>
        <v/>
      </c>
      <c r="K27" s="30" t="str">
        <f>[11]nd!$S27</f>
        <v/>
      </c>
      <c r="L27" s="30" t="str">
        <f>[12]nd!$S27</f>
        <v/>
      </c>
      <c r="M27" s="30" t="str">
        <f>[13]nd!$S27</f>
        <v/>
      </c>
      <c r="N27" s="30" t="str">
        <f>[14]nd!$S27</f>
        <v/>
      </c>
      <c r="O27" s="30" t="str">
        <f>[15]nd!$S27</f>
        <v/>
      </c>
      <c r="P27" s="30" t="str">
        <f>[16]nd!$S27</f>
        <v/>
      </c>
      <c r="Q27" s="30" t="str">
        <f>[17]nd!$S27</f>
        <v/>
      </c>
      <c r="R27" s="30" t="str">
        <f>[18]nd!$S27</f>
        <v/>
      </c>
      <c r="S27" s="30" t="str">
        <f>[19]nd!$S27</f>
        <v/>
      </c>
      <c r="T27" s="30" t="str">
        <f>[20]nd!$S27</f>
        <v/>
      </c>
      <c r="U27" s="30" t="str">
        <f>[21]nd!$S27</f>
        <v/>
      </c>
      <c r="V27" s="30" t="str">
        <f>[22]nd!$S27</f>
        <v/>
      </c>
      <c r="W27" s="30" t="str">
        <f>[23]nd!$S27</f>
        <v/>
      </c>
      <c r="X27" s="30" t="str">
        <f>[24]nd!$S27</f>
        <v/>
      </c>
      <c r="Y27" s="30" t="str">
        <f>[25]nd!$S27</f>
        <v/>
      </c>
      <c r="Z27" s="30" t="str">
        <f>[26]nd!$S27</f>
        <v/>
      </c>
      <c r="AA27" s="30" t="str">
        <f>[27]nd!$S27</f>
        <v/>
      </c>
      <c r="AB27" s="30" t="str">
        <f>[28]nd!$S27</f>
        <v/>
      </c>
      <c r="AC27" s="30" t="str">
        <f>[29]nd!$S27</f>
        <v/>
      </c>
      <c r="AD27" s="30" t="str">
        <f>[30]nd!$S27</f>
        <v/>
      </c>
      <c r="AE27" s="30" t="str">
        <f>[31]nd!$S27</f>
        <v/>
      </c>
      <c r="AF27" s="30" t="str">
        <f>[32]nd!$S27</f>
        <v/>
      </c>
      <c r="AG27" s="30" t="str">
        <f>[33]nd!$S27</f>
        <v/>
      </c>
      <c r="AH27" s="30" t="str">
        <f>[34]nd!$S27</f>
        <v/>
      </c>
    </row>
    <row r="28" spans="2:34" x14ac:dyDescent="0.2">
      <c r="B28" s="30">
        <f>[2]nd!S28</f>
        <v>0</v>
      </c>
      <c r="C28" s="30">
        <f>[3]nd!$S28</f>
        <v>0</v>
      </c>
      <c r="D28" s="30">
        <f>[4]nd!$S28</f>
        <v>0</v>
      </c>
      <c r="E28" s="30">
        <f>[5]nd!$S28</f>
        <v>0</v>
      </c>
      <c r="F28" s="30">
        <f>[6]nd!$S28</f>
        <v>0</v>
      </c>
      <c r="G28" s="30">
        <f>[7]nd!$S28</f>
        <v>0</v>
      </c>
      <c r="H28" s="30">
        <f>[8]nd!$S28</f>
        <v>0</v>
      </c>
      <c r="I28" s="30">
        <f>[9]nd!$S28</f>
        <v>0</v>
      </c>
      <c r="J28" s="30">
        <f>[10]nd!$S28</f>
        <v>0</v>
      </c>
      <c r="K28" s="30">
        <f>[11]nd!$S28</f>
        <v>0</v>
      </c>
      <c r="L28" s="30">
        <f>[12]nd!$S28</f>
        <v>0</v>
      </c>
      <c r="M28" s="30">
        <f>[13]nd!$S28</f>
        <v>0</v>
      </c>
      <c r="N28" s="30">
        <f>[14]nd!$S28</f>
        <v>0</v>
      </c>
      <c r="O28" s="30">
        <f>[15]nd!$S28</f>
        <v>0</v>
      </c>
      <c r="P28" s="30">
        <f>[16]nd!$S28</f>
        <v>0</v>
      </c>
      <c r="Q28" s="30">
        <f>[17]nd!$S28</f>
        <v>0</v>
      </c>
      <c r="R28" s="30">
        <f>[18]nd!$S28</f>
        <v>0</v>
      </c>
      <c r="S28" s="30">
        <f>[19]nd!$S28</f>
        <v>0</v>
      </c>
      <c r="T28" s="30">
        <f>[20]nd!$S28</f>
        <v>0</v>
      </c>
      <c r="U28" s="30">
        <f>[21]nd!$S28</f>
        <v>0</v>
      </c>
      <c r="V28" s="30">
        <f>[22]nd!$S28</f>
        <v>0</v>
      </c>
      <c r="W28" s="30">
        <f>[23]nd!$S28</f>
        <v>0</v>
      </c>
      <c r="X28" s="30">
        <f>[24]nd!$S28</f>
        <v>0</v>
      </c>
      <c r="Y28" s="30">
        <f>[25]nd!$S28</f>
        <v>0</v>
      </c>
      <c r="Z28" s="30">
        <f>[26]nd!$S28</f>
        <v>0</v>
      </c>
      <c r="AA28" s="30">
        <f>[27]nd!$S28</f>
        <v>0</v>
      </c>
      <c r="AB28" s="30">
        <f>[28]nd!$S28</f>
        <v>0</v>
      </c>
      <c r="AC28" s="30">
        <f>[29]nd!$S28</f>
        <v>0</v>
      </c>
      <c r="AD28" s="30">
        <f>[30]nd!$S28</f>
        <v>0</v>
      </c>
      <c r="AE28" s="30">
        <f>[31]nd!$S28</f>
        <v>0</v>
      </c>
      <c r="AF28" s="30">
        <f>[32]nd!$S28</f>
        <v>0</v>
      </c>
      <c r="AG28" s="30">
        <f>[33]nd!$S28</f>
        <v>0</v>
      </c>
      <c r="AH28" s="30">
        <f>[34]nd!$S28</f>
        <v>0</v>
      </c>
    </row>
    <row r="29" spans="2:34" x14ac:dyDescent="0.2">
      <c r="B29" s="30">
        <f>[2]nd!T28</f>
        <v>0</v>
      </c>
      <c r="C29" s="30">
        <f>[3]nd!$T28</f>
        <v>0</v>
      </c>
      <c r="D29" s="30">
        <f>[4]nd!$T28</f>
        <v>0</v>
      </c>
      <c r="E29" s="30">
        <f>[5]nd!$T28</f>
        <v>0</v>
      </c>
      <c r="F29" s="30">
        <f>[6]nd!$T28</f>
        <v>0</v>
      </c>
      <c r="G29" s="30">
        <f>[7]nd!$T28</f>
        <v>0</v>
      </c>
      <c r="H29" s="30">
        <f>[8]nd!$T28</f>
        <v>0</v>
      </c>
      <c r="I29" s="30">
        <f>[9]nd!$T28</f>
        <v>0</v>
      </c>
      <c r="J29" s="30">
        <f>[10]nd!$T28</f>
        <v>0</v>
      </c>
      <c r="K29" s="30">
        <f>[11]nd!$T28</f>
        <v>0</v>
      </c>
      <c r="L29" s="30">
        <f>[12]nd!$T28</f>
        <v>0</v>
      </c>
      <c r="M29" s="30">
        <f>[13]nd!$T28</f>
        <v>0</v>
      </c>
      <c r="N29" s="30">
        <f>[14]nd!$T28</f>
        <v>0</v>
      </c>
      <c r="O29" s="30">
        <f>[15]nd!$T28</f>
        <v>0</v>
      </c>
      <c r="P29" s="30">
        <f>[16]nd!$T28</f>
        <v>0</v>
      </c>
      <c r="Q29" s="30">
        <f>[17]nd!$T28</f>
        <v>0</v>
      </c>
      <c r="R29" s="30">
        <f>[18]nd!$T28</f>
        <v>0</v>
      </c>
      <c r="S29" s="30">
        <f>[19]nd!$T28</f>
        <v>0</v>
      </c>
      <c r="T29" s="30">
        <f>[20]nd!$T28</f>
        <v>0</v>
      </c>
      <c r="U29" s="30">
        <f>[21]nd!$T28</f>
        <v>0</v>
      </c>
      <c r="V29" s="30">
        <f>[22]nd!$T28</f>
        <v>0</v>
      </c>
      <c r="W29" s="30">
        <f>[23]nd!$T28</f>
        <v>0</v>
      </c>
      <c r="X29" s="30">
        <f>[24]nd!$T28</f>
        <v>0</v>
      </c>
      <c r="Y29" s="30">
        <f>[25]nd!$T28</f>
        <v>0</v>
      </c>
      <c r="Z29" s="30">
        <f>[26]nd!$T28</f>
        <v>0</v>
      </c>
      <c r="AA29" s="30">
        <f>[27]nd!$T28</f>
        <v>0</v>
      </c>
      <c r="AB29" s="30">
        <f>[28]nd!$T28</f>
        <v>0</v>
      </c>
      <c r="AC29" s="30">
        <f>[29]nd!$T28</f>
        <v>0</v>
      </c>
      <c r="AD29" s="30">
        <f>[30]nd!$T28</f>
        <v>0</v>
      </c>
      <c r="AE29" s="30">
        <f>[31]nd!$T28</f>
        <v>0</v>
      </c>
      <c r="AF29" s="30">
        <f>[32]nd!$T28</f>
        <v>0</v>
      </c>
      <c r="AG29" s="30">
        <f>[33]nd!$T28</f>
        <v>0</v>
      </c>
      <c r="AH29" s="30">
        <f>[34]nd!$T28</f>
        <v>0</v>
      </c>
    </row>
    <row r="30" spans="2:34" x14ac:dyDescent="0.2">
      <c r="B30" s="38">
        <f>[2]nd!G30</f>
        <v>0</v>
      </c>
      <c r="C30" s="38">
        <f>[3]nd!$G30</f>
        <v>0</v>
      </c>
      <c r="D30" s="38">
        <f>[4]nd!$G30</f>
        <v>0</v>
      </c>
      <c r="E30" s="38">
        <f>[5]nd!$G30</f>
        <v>0</v>
      </c>
      <c r="F30" s="38">
        <f>[6]nd!$G30</f>
        <v>0</v>
      </c>
      <c r="G30" s="38">
        <f>[7]nd!$G30</f>
        <v>0</v>
      </c>
      <c r="H30" s="38">
        <f>[8]nd!$G30</f>
        <v>0</v>
      </c>
      <c r="I30" s="38">
        <f>[9]nd!$G30</f>
        <v>0</v>
      </c>
      <c r="J30" s="38">
        <f>[10]nd!$G30</f>
        <v>0</v>
      </c>
      <c r="K30" s="38">
        <f>[11]nd!$G30</f>
        <v>0</v>
      </c>
      <c r="L30" s="38">
        <f>[12]nd!$G30</f>
        <v>0</v>
      </c>
      <c r="M30" s="38">
        <f>[13]nd!$G30</f>
        <v>0</v>
      </c>
      <c r="N30" s="38">
        <f>[14]nd!$G30</f>
        <v>0</v>
      </c>
      <c r="O30" s="38">
        <f>[15]nd!$G30</f>
        <v>0</v>
      </c>
      <c r="P30" s="38">
        <f>[16]nd!$G30</f>
        <v>0</v>
      </c>
      <c r="Q30" s="38">
        <f>[17]nd!$G30</f>
        <v>0</v>
      </c>
      <c r="R30" s="38">
        <f>[18]nd!$G30</f>
        <v>0</v>
      </c>
      <c r="S30" s="38">
        <f>[19]nd!$G30</f>
        <v>0</v>
      </c>
      <c r="T30" s="38">
        <f>[20]nd!$G30</f>
        <v>0</v>
      </c>
      <c r="U30" s="38">
        <f>[21]nd!$G30</f>
        <v>0</v>
      </c>
      <c r="V30" s="38">
        <f>[22]nd!$G30</f>
        <v>0</v>
      </c>
      <c r="W30" s="38">
        <f>[23]nd!$G30</f>
        <v>0</v>
      </c>
      <c r="X30" s="38">
        <f>[24]nd!$G30</f>
        <v>0</v>
      </c>
      <c r="Y30" s="38">
        <f>[25]nd!$G30</f>
        <v>0</v>
      </c>
      <c r="Z30" s="38">
        <f>[26]nd!$G30</f>
        <v>0</v>
      </c>
      <c r="AA30" s="38">
        <f>[27]nd!$G30</f>
        <v>0</v>
      </c>
      <c r="AB30" s="38">
        <f>[28]nd!$G30</f>
        <v>0</v>
      </c>
      <c r="AC30" s="38">
        <f>[29]nd!$G30</f>
        <v>0</v>
      </c>
      <c r="AD30" s="38">
        <f>[30]nd!$G30</f>
        <v>0</v>
      </c>
      <c r="AE30" s="38">
        <f>[31]nd!$G30</f>
        <v>0</v>
      </c>
      <c r="AF30" s="38">
        <f>[32]nd!$G30</f>
        <v>0</v>
      </c>
      <c r="AG30" s="38">
        <f>[33]nd!$G30</f>
        <v>0</v>
      </c>
      <c r="AH30" s="38">
        <f>[34]nd!$G30</f>
        <v>0</v>
      </c>
    </row>
    <row r="31" spans="2:34" x14ac:dyDescent="0.2">
      <c r="B31" s="38">
        <f>[2]nd!P30</f>
        <v>1</v>
      </c>
      <c r="C31" s="38">
        <f>[3]nd!$P30</f>
        <v>1</v>
      </c>
      <c r="D31" s="38">
        <f>[4]nd!$P30</f>
        <v>1</v>
      </c>
      <c r="E31" s="38">
        <f>[5]nd!$P30</f>
        <v>1</v>
      </c>
      <c r="F31" s="38">
        <f>[6]nd!$P30</f>
        <v>1</v>
      </c>
      <c r="G31" s="38">
        <f>[7]nd!$P30</f>
        <v>1</v>
      </c>
      <c r="H31" s="38">
        <f>[8]nd!$P30</f>
        <v>1</v>
      </c>
      <c r="I31" s="38">
        <f>[9]nd!$P30</f>
        <v>1</v>
      </c>
      <c r="J31" s="38">
        <f>[10]nd!$P30</f>
        <v>1</v>
      </c>
      <c r="K31" s="38">
        <f>[11]nd!$P30</f>
        <v>1</v>
      </c>
      <c r="L31" s="38">
        <f>[12]nd!$P30</f>
        <v>1</v>
      </c>
      <c r="M31" s="38">
        <f>[13]nd!$P30</f>
        <v>1</v>
      </c>
      <c r="N31" s="38">
        <f>[14]nd!$P30</f>
        <v>1</v>
      </c>
      <c r="O31" s="38">
        <f>[15]nd!$P30</f>
        <v>1</v>
      </c>
      <c r="P31" s="38">
        <f>[16]nd!$P30</f>
        <v>1</v>
      </c>
      <c r="Q31" s="38">
        <f>[17]nd!$P30</f>
        <v>1</v>
      </c>
      <c r="R31" s="38">
        <f>[18]nd!$P30</f>
        <v>1</v>
      </c>
      <c r="S31" s="38">
        <f>[19]nd!$P30</f>
        <v>1</v>
      </c>
      <c r="T31" s="38">
        <f>[20]nd!$P30</f>
        <v>1</v>
      </c>
      <c r="U31" s="38">
        <f>[21]nd!$P30</f>
        <v>1</v>
      </c>
      <c r="V31" s="38">
        <f>[22]nd!$P30</f>
        <v>1</v>
      </c>
      <c r="W31" s="38">
        <f>[23]nd!$P30</f>
        <v>1</v>
      </c>
      <c r="X31" s="38">
        <f>[24]nd!$P30</f>
        <v>1</v>
      </c>
      <c r="Y31" s="38">
        <f>[25]nd!$P30</f>
        <v>1</v>
      </c>
      <c r="Z31" s="38">
        <f>[26]nd!$P30</f>
        <v>1</v>
      </c>
      <c r="AA31" s="38">
        <f>[27]nd!$P30</f>
        <v>1</v>
      </c>
      <c r="AB31" s="38">
        <f>[28]nd!$P30</f>
        <v>1</v>
      </c>
      <c r="AC31" s="38">
        <f>[29]nd!$P30</f>
        <v>1</v>
      </c>
      <c r="AD31" s="38">
        <f>[30]nd!$P30</f>
        <v>1</v>
      </c>
      <c r="AE31" s="38">
        <f>[31]nd!$P30</f>
        <v>1</v>
      </c>
      <c r="AF31" s="38">
        <f>[32]nd!$P30</f>
        <v>1</v>
      </c>
      <c r="AG31" s="38">
        <f>[33]nd!$P30</f>
        <v>1</v>
      </c>
      <c r="AH31" s="38">
        <f>[34]nd!$P30</f>
        <v>1</v>
      </c>
    </row>
    <row r="32" spans="2:34" x14ac:dyDescent="0.2">
      <c r="B32" s="30" t="str">
        <f>[2]nd!S32</f>
        <v/>
      </c>
      <c r="C32" s="30" t="str">
        <f>[3]nd!$S32</f>
        <v/>
      </c>
      <c r="D32" s="30" t="str">
        <f>[4]nd!$S32</f>
        <v/>
      </c>
      <c r="E32" s="30" t="str">
        <f>[5]nd!$S32</f>
        <v/>
      </c>
      <c r="F32" s="30" t="str">
        <f>[6]nd!$S32</f>
        <v/>
      </c>
      <c r="G32" s="30" t="str">
        <f>[7]nd!$S32</f>
        <v/>
      </c>
      <c r="H32" s="30" t="str">
        <f>[8]nd!$S32</f>
        <v/>
      </c>
      <c r="I32" s="30" t="str">
        <f>[9]nd!$S32</f>
        <v/>
      </c>
      <c r="J32" s="30" t="str">
        <f>[10]nd!$S32</f>
        <v/>
      </c>
      <c r="K32" s="30" t="str">
        <f>[11]nd!$S32</f>
        <v/>
      </c>
      <c r="L32" s="30" t="str">
        <f>[12]nd!$S32</f>
        <v/>
      </c>
      <c r="M32" s="30" t="str">
        <f>[13]nd!$S32</f>
        <v/>
      </c>
      <c r="N32" s="30" t="str">
        <f>[14]nd!$S32</f>
        <v/>
      </c>
      <c r="O32" s="30" t="str">
        <f>[15]nd!$S32</f>
        <v/>
      </c>
      <c r="P32" s="30" t="str">
        <f>[16]nd!$S32</f>
        <v/>
      </c>
      <c r="Q32" s="30" t="str">
        <f>[17]nd!$S32</f>
        <v/>
      </c>
      <c r="R32" s="30" t="str">
        <f>[18]nd!$S32</f>
        <v/>
      </c>
      <c r="S32" s="30" t="str">
        <f>[19]nd!$S32</f>
        <v/>
      </c>
      <c r="T32" s="30" t="str">
        <f>[20]nd!$S32</f>
        <v/>
      </c>
      <c r="U32" s="30" t="str">
        <f>[21]nd!$S32</f>
        <v/>
      </c>
      <c r="V32" s="30" t="str">
        <f>[22]nd!$S32</f>
        <v/>
      </c>
      <c r="W32" s="30" t="str">
        <f>[23]nd!$S32</f>
        <v/>
      </c>
      <c r="X32" s="30" t="str">
        <f>[24]nd!$S32</f>
        <v/>
      </c>
      <c r="Y32" s="30" t="str">
        <f>[25]nd!$S32</f>
        <v/>
      </c>
      <c r="Z32" s="30" t="str">
        <f>[26]nd!$S32</f>
        <v/>
      </c>
      <c r="AA32" s="30" t="str">
        <f>[27]nd!$S32</f>
        <v/>
      </c>
      <c r="AB32" s="30" t="str">
        <f>[28]nd!$S32</f>
        <v/>
      </c>
      <c r="AC32" s="30" t="str">
        <f>[29]nd!$S32</f>
        <v/>
      </c>
      <c r="AD32" s="30" t="str">
        <f>[30]nd!$S32</f>
        <v/>
      </c>
      <c r="AE32" s="30" t="str">
        <f>[31]nd!$S32</f>
        <v/>
      </c>
      <c r="AF32" s="30" t="str">
        <f>[32]nd!$S32</f>
        <v/>
      </c>
      <c r="AG32" s="30" t="str">
        <f>[33]nd!$S32</f>
        <v/>
      </c>
      <c r="AH32" s="30" t="str">
        <f>[34]nd!$S32</f>
        <v/>
      </c>
    </row>
    <row r="33" spans="2:34" x14ac:dyDescent="0.2">
      <c r="B33" s="30" t="str">
        <f>[2]nd!S33</f>
        <v/>
      </c>
      <c r="C33" s="30" t="str">
        <f>[3]nd!$S33</f>
        <v/>
      </c>
      <c r="D33" s="30" t="str">
        <f>[4]nd!$S33</f>
        <v/>
      </c>
      <c r="E33" s="30" t="str">
        <f>[5]nd!$S33</f>
        <v/>
      </c>
      <c r="F33" s="30" t="str">
        <f>[6]nd!$S33</f>
        <v/>
      </c>
      <c r="G33" s="30" t="str">
        <f>[7]nd!$S33</f>
        <v/>
      </c>
      <c r="H33" s="30" t="str">
        <f>[8]nd!$S33</f>
        <v/>
      </c>
      <c r="I33" s="30" t="str">
        <f>[9]nd!$S33</f>
        <v/>
      </c>
      <c r="J33" s="30" t="str">
        <f>[10]nd!$S33</f>
        <v/>
      </c>
      <c r="K33" s="30" t="str">
        <f>[11]nd!$S33</f>
        <v/>
      </c>
      <c r="L33" s="30" t="str">
        <f>[12]nd!$S33</f>
        <v/>
      </c>
      <c r="M33" s="30" t="str">
        <f>[13]nd!$S33</f>
        <v/>
      </c>
      <c r="N33" s="30" t="str">
        <f>[14]nd!$S33</f>
        <v/>
      </c>
      <c r="O33" s="30" t="str">
        <f>[15]nd!$S33</f>
        <v/>
      </c>
      <c r="P33" s="30" t="str">
        <f>[16]nd!$S33</f>
        <v/>
      </c>
      <c r="Q33" s="30" t="str">
        <f>[17]nd!$S33</f>
        <v/>
      </c>
      <c r="R33" s="30" t="str">
        <f>[18]nd!$S33</f>
        <v/>
      </c>
      <c r="S33" s="30" t="str">
        <f>[19]nd!$S33</f>
        <v/>
      </c>
      <c r="T33" s="30" t="str">
        <f>[20]nd!$S33</f>
        <v/>
      </c>
      <c r="U33" s="30" t="str">
        <f>[21]nd!$S33</f>
        <v/>
      </c>
      <c r="V33" s="30" t="str">
        <f>[22]nd!$S33</f>
        <v/>
      </c>
      <c r="W33" s="30" t="str">
        <f>[23]nd!$S33</f>
        <v/>
      </c>
      <c r="X33" s="30" t="str">
        <f>[24]nd!$S33</f>
        <v/>
      </c>
      <c r="Y33" s="30" t="str">
        <f>[25]nd!$S33</f>
        <v/>
      </c>
      <c r="Z33" s="30" t="str">
        <f>[26]nd!$S33</f>
        <v/>
      </c>
      <c r="AA33" s="30" t="str">
        <f>[27]nd!$S33</f>
        <v/>
      </c>
      <c r="AB33" s="30" t="str">
        <f>[28]nd!$S33</f>
        <v/>
      </c>
      <c r="AC33" s="30" t="str">
        <f>[29]nd!$S33</f>
        <v/>
      </c>
      <c r="AD33" s="30" t="str">
        <f>[30]nd!$S33</f>
        <v/>
      </c>
      <c r="AE33" s="30" t="str">
        <f>[31]nd!$S33</f>
        <v/>
      </c>
      <c r="AF33" s="30" t="str">
        <f>[32]nd!$S33</f>
        <v/>
      </c>
      <c r="AG33" s="30" t="str">
        <f>[33]nd!$S33</f>
        <v/>
      </c>
      <c r="AH33" s="30" t="str">
        <f>[34]nd!$S33</f>
        <v/>
      </c>
    </row>
    <row r="34" spans="2:34" x14ac:dyDescent="0.2">
      <c r="B34" s="30">
        <f>[2]nd!S34</f>
        <v>0</v>
      </c>
      <c r="C34" s="30">
        <f>[3]nd!$S34</f>
        <v>0</v>
      </c>
      <c r="D34" s="30">
        <f>[4]nd!$S34</f>
        <v>0</v>
      </c>
      <c r="E34" s="30">
        <f>[5]nd!$S34</f>
        <v>0</v>
      </c>
      <c r="F34" s="30">
        <f>[6]nd!$S34</f>
        <v>0</v>
      </c>
      <c r="G34" s="30">
        <f>[7]nd!$S34</f>
        <v>0</v>
      </c>
      <c r="H34" s="30">
        <f>[8]nd!$S34</f>
        <v>0</v>
      </c>
      <c r="I34" s="30">
        <f>[9]nd!$S34</f>
        <v>0</v>
      </c>
      <c r="J34" s="30">
        <f>[10]nd!$S34</f>
        <v>0</v>
      </c>
      <c r="K34" s="30">
        <f>[11]nd!$S34</f>
        <v>0</v>
      </c>
      <c r="L34" s="30">
        <f>[12]nd!$S34</f>
        <v>0</v>
      </c>
      <c r="M34" s="30">
        <f>[13]nd!$S34</f>
        <v>0</v>
      </c>
      <c r="N34" s="30">
        <f>[14]nd!$S34</f>
        <v>0</v>
      </c>
      <c r="O34" s="30">
        <f>[15]nd!$S34</f>
        <v>0</v>
      </c>
      <c r="P34" s="30">
        <f>[16]nd!$S34</f>
        <v>0</v>
      </c>
      <c r="Q34" s="30">
        <f>[17]nd!$S34</f>
        <v>0</v>
      </c>
      <c r="R34" s="30">
        <f>[18]nd!$S34</f>
        <v>0</v>
      </c>
      <c r="S34" s="30">
        <f>[19]nd!$S34</f>
        <v>0</v>
      </c>
      <c r="T34" s="30">
        <f>[20]nd!$S34</f>
        <v>0</v>
      </c>
      <c r="U34" s="30">
        <f>[21]nd!$S34</f>
        <v>0</v>
      </c>
      <c r="V34" s="30">
        <f>[22]nd!$S34</f>
        <v>0</v>
      </c>
      <c r="W34" s="30">
        <f>[23]nd!$S34</f>
        <v>0</v>
      </c>
      <c r="X34" s="30">
        <f>[24]nd!$S34</f>
        <v>0</v>
      </c>
      <c r="Y34" s="30">
        <f>[25]nd!$S34</f>
        <v>0</v>
      </c>
      <c r="Z34" s="30">
        <f>[26]nd!$S34</f>
        <v>0</v>
      </c>
      <c r="AA34" s="30">
        <f>[27]nd!$S34</f>
        <v>0</v>
      </c>
      <c r="AB34" s="30">
        <f>[28]nd!$S34</f>
        <v>0</v>
      </c>
      <c r="AC34" s="30">
        <f>[29]nd!$S34</f>
        <v>0</v>
      </c>
      <c r="AD34" s="30">
        <f>[30]nd!$S34</f>
        <v>0</v>
      </c>
      <c r="AE34" s="30">
        <f>[31]nd!$S34</f>
        <v>0</v>
      </c>
      <c r="AF34" s="30">
        <f>[32]nd!$S34</f>
        <v>0</v>
      </c>
      <c r="AG34" s="30">
        <f>[33]nd!$S34</f>
        <v>0</v>
      </c>
      <c r="AH34" s="30">
        <f>[34]nd!$S34</f>
        <v>0</v>
      </c>
    </row>
    <row r="35" spans="2:34" x14ac:dyDescent="0.2">
      <c r="B35" s="30">
        <f>[2]nd!T34</f>
        <v>0</v>
      </c>
      <c r="C35" s="30">
        <f>[3]nd!$T34</f>
        <v>0</v>
      </c>
      <c r="D35" s="30">
        <f>[4]nd!$T34</f>
        <v>0</v>
      </c>
      <c r="E35" s="30">
        <f>[5]nd!$T34</f>
        <v>0</v>
      </c>
      <c r="F35" s="30">
        <f>[6]nd!$T34</f>
        <v>0</v>
      </c>
      <c r="G35" s="30">
        <f>[7]nd!$T34</f>
        <v>0</v>
      </c>
      <c r="H35" s="30">
        <f>[8]nd!$T34</f>
        <v>0</v>
      </c>
      <c r="I35" s="30">
        <f>[9]nd!$T34</f>
        <v>0</v>
      </c>
      <c r="J35" s="30">
        <f>[10]nd!$T34</f>
        <v>0</v>
      </c>
      <c r="K35" s="30">
        <f>[11]nd!$T34</f>
        <v>0</v>
      </c>
      <c r="L35" s="30">
        <f>[12]nd!$T34</f>
        <v>0</v>
      </c>
      <c r="M35" s="30">
        <f>[13]nd!$T34</f>
        <v>0</v>
      </c>
      <c r="N35" s="30">
        <f>[14]nd!$T34</f>
        <v>0</v>
      </c>
      <c r="O35" s="30">
        <f>[15]nd!$T34</f>
        <v>0</v>
      </c>
      <c r="P35" s="30">
        <f>[16]nd!$T34</f>
        <v>0</v>
      </c>
      <c r="Q35" s="30">
        <f>[17]nd!$T34</f>
        <v>0</v>
      </c>
      <c r="R35" s="30">
        <f>[18]nd!$T34</f>
        <v>0</v>
      </c>
      <c r="S35" s="30">
        <f>[19]nd!$T34</f>
        <v>0</v>
      </c>
      <c r="T35" s="30">
        <f>[20]nd!$T34</f>
        <v>0</v>
      </c>
      <c r="U35" s="30">
        <f>[21]nd!$T34</f>
        <v>0</v>
      </c>
      <c r="V35" s="30">
        <f>[22]nd!$T34</f>
        <v>0</v>
      </c>
      <c r="W35" s="30">
        <f>[23]nd!$T34</f>
        <v>0</v>
      </c>
      <c r="X35" s="30">
        <f>[24]nd!$T34</f>
        <v>0</v>
      </c>
      <c r="Y35" s="30">
        <f>[25]nd!$T34</f>
        <v>0</v>
      </c>
      <c r="Z35" s="30">
        <f>[26]nd!$T34</f>
        <v>0</v>
      </c>
      <c r="AA35" s="30">
        <f>[27]nd!$T34</f>
        <v>0</v>
      </c>
      <c r="AB35" s="30">
        <f>[28]nd!$T34</f>
        <v>0</v>
      </c>
      <c r="AC35" s="30">
        <f>[29]nd!$T34</f>
        <v>0</v>
      </c>
      <c r="AD35" s="30">
        <f>[30]nd!$T34</f>
        <v>0</v>
      </c>
      <c r="AE35" s="30">
        <f>[31]nd!$T34</f>
        <v>0</v>
      </c>
      <c r="AF35" s="30">
        <f>[32]nd!$T34</f>
        <v>0</v>
      </c>
      <c r="AG35" s="30">
        <f>[33]nd!$T34</f>
        <v>0</v>
      </c>
      <c r="AH35" s="30">
        <f>[34]nd!$T34</f>
        <v>0</v>
      </c>
    </row>
    <row r="36" spans="2:34" x14ac:dyDescent="0.2">
      <c r="B36" s="38">
        <f>[2]nd!G36</f>
        <v>0</v>
      </c>
      <c r="C36" s="38">
        <f>[3]nd!$G36</f>
        <v>0</v>
      </c>
      <c r="D36" s="38">
        <f>[4]nd!$G36</f>
        <v>0</v>
      </c>
      <c r="E36" s="38">
        <f>[5]nd!$G36</f>
        <v>0</v>
      </c>
      <c r="F36" s="38">
        <f>[6]nd!$G36</f>
        <v>0</v>
      </c>
      <c r="G36" s="38">
        <f>[7]nd!$G36</f>
        <v>0</v>
      </c>
      <c r="H36" s="38">
        <f>[8]nd!$G36</f>
        <v>0</v>
      </c>
      <c r="I36" s="38">
        <f>[9]nd!$G36</f>
        <v>0</v>
      </c>
      <c r="J36" s="38">
        <f>[10]nd!$G36</f>
        <v>0</v>
      </c>
      <c r="K36" s="38">
        <f>[11]nd!$G36</f>
        <v>0</v>
      </c>
      <c r="L36" s="38">
        <f>[12]nd!$G36</f>
        <v>0</v>
      </c>
      <c r="M36" s="38">
        <f>[13]nd!$G36</f>
        <v>0</v>
      </c>
      <c r="N36" s="38">
        <f>[14]nd!$G36</f>
        <v>0</v>
      </c>
      <c r="O36" s="38">
        <f>[15]nd!$G36</f>
        <v>0</v>
      </c>
      <c r="P36" s="38">
        <f>[16]nd!$G36</f>
        <v>0</v>
      </c>
      <c r="Q36" s="38">
        <f>[17]nd!$G36</f>
        <v>0</v>
      </c>
      <c r="R36" s="38">
        <f>[18]nd!$G36</f>
        <v>0</v>
      </c>
      <c r="S36" s="38">
        <f>[19]nd!$G36</f>
        <v>0</v>
      </c>
      <c r="T36" s="38">
        <f>[20]nd!$G36</f>
        <v>0</v>
      </c>
      <c r="U36" s="38">
        <f>[21]nd!$G36</f>
        <v>0</v>
      </c>
      <c r="V36" s="38">
        <f>[22]nd!$G36</f>
        <v>0</v>
      </c>
      <c r="W36" s="38">
        <f>[23]nd!$G36</f>
        <v>0</v>
      </c>
      <c r="X36" s="38">
        <f>[24]nd!$G36</f>
        <v>0</v>
      </c>
      <c r="Y36" s="38">
        <f>[25]nd!$G36</f>
        <v>0</v>
      </c>
      <c r="Z36" s="38">
        <f>[26]nd!$G36</f>
        <v>0</v>
      </c>
      <c r="AA36" s="38">
        <f>[27]nd!$G36</f>
        <v>0</v>
      </c>
      <c r="AB36" s="38">
        <f>[28]nd!$G36</f>
        <v>0</v>
      </c>
      <c r="AC36" s="38">
        <f>[29]nd!$G36</f>
        <v>0</v>
      </c>
      <c r="AD36" s="38">
        <f>[30]nd!$G36</f>
        <v>0</v>
      </c>
      <c r="AE36" s="38">
        <f>[31]nd!$G36</f>
        <v>0</v>
      </c>
      <c r="AF36" s="38">
        <f>[32]nd!$G36</f>
        <v>0</v>
      </c>
      <c r="AG36" s="38">
        <f>[33]nd!$G36</f>
        <v>0</v>
      </c>
      <c r="AH36" s="38">
        <f>[34]nd!$G36</f>
        <v>0</v>
      </c>
    </row>
    <row r="37" spans="2:34" x14ac:dyDescent="0.2">
      <c r="B37" s="38">
        <f>[2]nd!P36</f>
        <v>1</v>
      </c>
      <c r="C37" s="38">
        <f>[3]nd!$P36</f>
        <v>1</v>
      </c>
      <c r="D37" s="38">
        <f>[4]nd!$P36</f>
        <v>1</v>
      </c>
      <c r="E37" s="38">
        <f>[5]nd!$P36</f>
        <v>1</v>
      </c>
      <c r="F37" s="38">
        <f>[6]nd!$P36</f>
        <v>1</v>
      </c>
      <c r="G37" s="38">
        <f>[7]nd!$P36</f>
        <v>1</v>
      </c>
      <c r="H37" s="38">
        <f>[8]nd!$P36</f>
        <v>1</v>
      </c>
      <c r="I37" s="38">
        <f>[9]nd!$P36</f>
        <v>1</v>
      </c>
      <c r="J37" s="38">
        <f>[10]nd!$P36</f>
        <v>1</v>
      </c>
      <c r="K37" s="38">
        <f>[11]nd!$P36</f>
        <v>1</v>
      </c>
      <c r="L37" s="38">
        <f>[12]nd!$P36</f>
        <v>1</v>
      </c>
      <c r="M37" s="38">
        <f>[13]nd!$P36</f>
        <v>1</v>
      </c>
      <c r="N37" s="38">
        <f>[14]nd!$P36</f>
        <v>1</v>
      </c>
      <c r="O37" s="38">
        <f>[15]nd!$P36</f>
        <v>1</v>
      </c>
      <c r="P37" s="38">
        <f>[16]nd!$P36</f>
        <v>1</v>
      </c>
      <c r="Q37" s="38">
        <f>[17]nd!$P36</f>
        <v>1</v>
      </c>
      <c r="R37" s="38">
        <f>[18]nd!$P36</f>
        <v>1</v>
      </c>
      <c r="S37" s="38">
        <f>[19]nd!$P36</f>
        <v>1</v>
      </c>
      <c r="T37" s="38">
        <f>[20]nd!$P36</f>
        <v>1</v>
      </c>
      <c r="U37" s="38">
        <f>[21]nd!$P36</f>
        <v>1</v>
      </c>
      <c r="V37" s="38">
        <f>[22]nd!$P36</f>
        <v>1</v>
      </c>
      <c r="W37" s="38">
        <f>[23]nd!$P36</f>
        <v>1</v>
      </c>
      <c r="X37" s="38">
        <f>[24]nd!$P36</f>
        <v>1</v>
      </c>
      <c r="Y37" s="38">
        <f>[25]nd!$P36</f>
        <v>1</v>
      </c>
      <c r="Z37" s="38">
        <f>[26]nd!$P36</f>
        <v>1</v>
      </c>
      <c r="AA37" s="38">
        <f>[27]nd!$P36</f>
        <v>1</v>
      </c>
      <c r="AB37" s="38">
        <f>[28]nd!$P36</f>
        <v>1</v>
      </c>
      <c r="AC37" s="38">
        <f>[29]nd!$P36</f>
        <v>1</v>
      </c>
      <c r="AD37" s="38">
        <f>[30]nd!$P36</f>
        <v>1</v>
      </c>
      <c r="AE37" s="38">
        <f>[31]nd!$P36</f>
        <v>1</v>
      </c>
      <c r="AF37" s="38">
        <f>[32]nd!$P36</f>
        <v>1</v>
      </c>
      <c r="AG37" s="38">
        <f>[33]nd!$P36</f>
        <v>1</v>
      </c>
      <c r="AH37" s="38">
        <f>[34]nd!$P36</f>
        <v>1</v>
      </c>
    </row>
    <row r="38" spans="2:34" x14ac:dyDescent="0.2">
      <c r="B38" s="30" t="str">
        <f>[2]nd!S38</f>
        <v/>
      </c>
      <c r="C38" s="30" t="str">
        <f>[3]nd!$S38</f>
        <v/>
      </c>
      <c r="D38" s="30" t="str">
        <f>[4]nd!$S38</f>
        <v/>
      </c>
      <c r="E38" s="30" t="str">
        <f>[5]nd!$S38</f>
        <v/>
      </c>
      <c r="F38" s="30" t="str">
        <f>[6]nd!$S38</f>
        <v/>
      </c>
      <c r="G38" s="30" t="str">
        <f>[7]nd!$S38</f>
        <v/>
      </c>
      <c r="H38" s="30" t="str">
        <f>[8]nd!$S38</f>
        <v/>
      </c>
      <c r="I38" s="30" t="str">
        <f>[9]nd!$S38</f>
        <v/>
      </c>
      <c r="J38" s="30" t="str">
        <f>[10]nd!$S38</f>
        <v/>
      </c>
      <c r="K38" s="30" t="str">
        <f>[11]nd!$S38</f>
        <v/>
      </c>
      <c r="L38" s="30" t="str">
        <f>[12]nd!$S38</f>
        <v/>
      </c>
      <c r="M38" s="30" t="str">
        <f>[13]nd!$S38</f>
        <v/>
      </c>
      <c r="N38" s="30" t="str">
        <f>[14]nd!$S38</f>
        <v/>
      </c>
      <c r="O38" s="30" t="str">
        <f>[15]nd!$S38</f>
        <v/>
      </c>
      <c r="P38" s="30" t="str">
        <f>[16]nd!$S38</f>
        <v/>
      </c>
      <c r="Q38" s="30" t="str">
        <f>[17]nd!$S38</f>
        <v/>
      </c>
      <c r="R38" s="30" t="str">
        <f>[18]nd!$S38</f>
        <v/>
      </c>
      <c r="S38" s="30" t="str">
        <f>[19]nd!$S38</f>
        <v/>
      </c>
      <c r="T38" s="30" t="str">
        <f>[20]nd!$S38</f>
        <v/>
      </c>
      <c r="U38" s="30" t="str">
        <f>[21]nd!$S38</f>
        <v/>
      </c>
      <c r="V38" s="30" t="str">
        <f>[22]nd!$S38</f>
        <v/>
      </c>
      <c r="W38" s="30" t="str">
        <f>[23]nd!$S38</f>
        <v/>
      </c>
      <c r="X38" s="30" t="str">
        <f>[24]nd!$S38</f>
        <v/>
      </c>
      <c r="Y38" s="30" t="str">
        <f>[25]nd!$S38</f>
        <v/>
      </c>
      <c r="Z38" s="30" t="str">
        <f>[26]nd!$S38</f>
        <v/>
      </c>
      <c r="AA38" s="30" t="str">
        <f>[27]nd!$S38</f>
        <v/>
      </c>
      <c r="AB38" s="30" t="str">
        <f>[28]nd!$S38</f>
        <v/>
      </c>
      <c r="AC38" s="30" t="str">
        <f>[29]nd!$S38</f>
        <v/>
      </c>
      <c r="AD38" s="30" t="str">
        <f>[30]nd!$S38</f>
        <v/>
      </c>
      <c r="AE38" s="30" t="str">
        <f>[31]nd!$S38</f>
        <v/>
      </c>
      <c r="AF38" s="30" t="str">
        <f>[32]nd!$S38</f>
        <v/>
      </c>
      <c r="AG38" s="30" t="str">
        <f>[33]nd!$S38</f>
        <v/>
      </c>
      <c r="AH38" s="30" t="str">
        <f>[34]nd!$S38</f>
        <v/>
      </c>
    </row>
    <row r="39" spans="2:34" x14ac:dyDescent="0.2">
      <c r="B39" s="30" t="str">
        <f>[2]nd!S39</f>
        <v/>
      </c>
      <c r="C39" s="30" t="str">
        <f>[3]nd!$S39</f>
        <v/>
      </c>
      <c r="D39" s="30" t="str">
        <f>[4]nd!$S39</f>
        <v/>
      </c>
      <c r="E39" s="30" t="str">
        <f>[5]nd!$S39</f>
        <v/>
      </c>
      <c r="F39" s="30" t="str">
        <f>[6]nd!$S39</f>
        <v/>
      </c>
      <c r="G39" s="30" t="str">
        <f>[7]nd!$S39</f>
        <v/>
      </c>
      <c r="H39" s="30" t="str">
        <f>[8]nd!$S39</f>
        <v/>
      </c>
      <c r="I39" s="30" t="str">
        <f>[9]nd!$S39</f>
        <v/>
      </c>
      <c r="J39" s="30" t="str">
        <f>[10]nd!$S39</f>
        <v/>
      </c>
      <c r="K39" s="30" t="str">
        <f>[11]nd!$S39</f>
        <v/>
      </c>
      <c r="L39" s="30" t="str">
        <f>[12]nd!$S39</f>
        <v/>
      </c>
      <c r="M39" s="30" t="str">
        <f>[13]nd!$S39</f>
        <v/>
      </c>
      <c r="N39" s="30" t="str">
        <f>[14]nd!$S39</f>
        <v/>
      </c>
      <c r="O39" s="30" t="str">
        <f>[15]nd!$S39</f>
        <v/>
      </c>
      <c r="P39" s="30" t="str">
        <f>[16]nd!$S39</f>
        <v/>
      </c>
      <c r="Q39" s="30" t="str">
        <f>[17]nd!$S39</f>
        <v/>
      </c>
      <c r="R39" s="30" t="str">
        <f>[18]nd!$S39</f>
        <v/>
      </c>
      <c r="S39" s="30" t="str">
        <f>[19]nd!$S39</f>
        <v/>
      </c>
      <c r="T39" s="30" t="str">
        <f>[20]nd!$S39</f>
        <v/>
      </c>
      <c r="U39" s="30" t="str">
        <f>[21]nd!$S39</f>
        <v/>
      </c>
      <c r="V39" s="30" t="str">
        <f>[22]nd!$S39</f>
        <v/>
      </c>
      <c r="W39" s="30" t="str">
        <f>[23]nd!$S39</f>
        <v/>
      </c>
      <c r="X39" s="30" t="str">
        <f>[24]nd!$S39</f>
        <v/>
      </c>
      <c r="Y39" s="30" t="str">
        <f>[25]nd!$S39</f>
        <v/>
      </c>
      <c r="Z39" s="30" t="str">
        <f>[26]nd!$S39</f>
        <v/>
      </c>
      <c r="AA39" s="30" t="str">
        <f>[27]nd!$S39</f>
        <v/>
      </c>
      <c r="AB39" s="30" t="str">
        <f>[28]nd!$S39</f>
        <v/>
      </c>
      <c r="AC39" s="30" t="str">
        <f>[29]nd!$S39</f>
        <v/>
      </c>
      <c r="AD39" s="30" t="str">
        <f>[30]nd!$S39</f>
        <v/>
      </c>
      <c r="AE39" s="30" t="str">
        <f>[31]nd!$S39</f>
        <v/>
      </c>
      <c r="AF39" s="30" t="str">
        <f>[32]nd!$S39</f>
        <v/>
      </c>
      <c r="AG39" s="30" t="str">
        <f>[33]nd!$S39</f>
        <v/>
      </c>
      <c r="AH39" s="30" t="str">
        <f>[34]nd!$S39</f>
        <v/>
      </c>
    </row>
    <row r="40" spans="2:34" x14ac:dyDescent="0.2">
      <c r="B40" s="30">
        <f>[2]nd!S40</f>
        <v>0</v>
      </c>
      <c r="C40" s="30">
        <f>[3]nd!$S40</f>
        <v>0</v>
      </c>
      <c r="D40" s="30">
        <f>[4]nd!$S40</f>
        <v>0</v>
      </c>
      <c r="E40" s="30">
        <f>[5]nd!$S40</f>
        <v>0</v>
      </c>
      <c r="F40" s="30">
        <f>[6]nd!$S40</f>
        <v>0</v>
      </c>
      <c r="G40" s="30">
        <f>[7]nd!$S40</f>
        <v>0</v>
      </c>
      <c r="H40" s="30">
        <f>[8]nd!$S40</f>
        <v>0</v>
      </c>
      <c r="I40" s="30">
        <f>[9]nd!$S40</f>
        <v>0</v>
      </c>
      <c r="J40" s="30">
        <f>[10]nd!$S40</f>
        <v>0</v>
      </c>
      <c r="K40" s="30">
        <f>[11]nd!$S40</f>
        <v>0</v>
      </c>
      <c r="L40" s="30">
        <f>[12]nd!$S40</f>
        <v>0</v>
      </c>
      <c r="M40" s="30">
        <f>[13]nd!$S40</f>
        <v>0</v>
      </c>
      <c r="N40" s="30">
        <f>[14]nd!$S40</f>
        <v>0</v>
      </c>
      <c r="O40" s="30">
        <f>[15]nd!$S40</f>
        <v>0</v>
      </c>
      <c r="P40" s="30">
        <f>[16]nd!$S40</f>
        <v>0</v>
      </c>
      <c r="Q40" s="30">
        <f>[17]nd!$S40</f>
        <v>0</v>
      </c>
      <c r="R40" s="30">
        <f>[18]nd!$S40</f>
        <v>0</v>
      </c>
      <c r="S40" s="30">
        <f>[19]nd!$S40</f>
        <v>0</v>
      </c>
      <c r="T40" s="30">
        <f>[20]nd!$S40</f>
        <v>0</v>
      </c>
      <c r="U40" s="30">
        <f>[21]nd!$S40</f>
        <v>0</v>
      </c>
      <c r="V40" s="30">
        <f>[22]nd!$S40</f>
        <v>0</v>
      </c>
      <c r="W40" s="30">
        <f>[23]nd!$S40</f>
        <v>0</v>
      </c>
      <c r="X40" s="30">
        <f>[24]nd!$S40</f>
        <v>0</v>
      </c>
      <c r="Y40" s="30">
        <f>[25]nd!$S40</f>
        <v>0</v>
      </c>
      <c r="Z40" s="30">
        <f>[26]nd!$S40</f>
        <v>0</v>
      </c>
      <c r="AA40" s="30">
        <f>[27]nd!$S40</f>
        <v>0</v>
      </c>
      <c r="AB40" s="30">
        <f>[28]nd!$S40</f>
        <v>0</v>
      </c>
      <c r="AC40" s="30">
        <f>[29]nd!$S40</f>
        <v>0</v>
      </c>
      <c r="AD40" s="30">
        <f>[30]nd!$S40</f>
        <v>0</v>
      </c>
      <c r="AE40" s="30">
        <f>[31]nd!$S40</f>
        <v>0</v>
      </c>
      <c r="AF40" s="30">
        <f>[32]nd!$S40</f>
        <v>0</v>
      </c>
      <c r="AG40" s="30">
        <f>[33]nd!$S40</f>
        <v>0</v>
      </c>
      <c r="AH40" s="30">
        <f>[34]nd!$S40</f>
        <v>0</v>
      </c>
    </row>
    <row r="41" spans="2:34" x14ac:dyDescent="0.2">
      <c r="B41" s="30">
        <f>[2]nd!T40</f>
        <v>0</v>
      </c>
      <c r="C41" s="30">
        <f>[3]nd!$T40</f>
        <v>0</v>
      </c>
      <c r="D41" s="30">
        <f>[4]nd!$T40</f>
        <v>0</v>
      </c>
      <c r="E41" s="30">
        <f>[5]nd!$T40</f>
        <v>0</v>
      </c>
      <c r="F41" s="30">
        <f>[6]nd!$T40</f>
        <v>0</v>
      </c>
      <c r="G41" s="30">
        <f>[7]nd!$T40</f>
        <v>0</v>
      </c>
      <c r="H41" s="30">
        <f>[8]nd!$T40</f>
        <v>0</v>
      </c>
      <c r="I41" s="30">
        <f>[9]nd!$T40</f>
        <v>0</v>
      </c>
      <c r="J41" s="30">
        <f>[10]nd!$T40</f>
        <v>0</v>
      </c>
      <c r="K41" s="30">
        <f>[11]nd!$T40</f>
        <v>0</v>
      </c>
      <c r="L41" s="30">
        <f>[12]nd!$T40</f>
        <v>0</v>
      </c>
      <c r="M41" s="30">
        <f>[13]nd!$T40</f>
        <v>0</v>
      </c>
      <c r="N41" s="30">
        <f>[14]nd!$T40</f>
        <v>0</v>
      </c>
      <c r="O41" s="30">
        <f>[15]nd!$T40</f>
        <v>0</v>
      </c>
      <c r="P41" s="30">
        <f>[16]nd!$T40</f>
        <v>0</v>
      </c>
      <c r="Q41" s="30">
        <f>[17]nd!$T40</f>
        <v>0</v>
      </c>
      <c r="R41" s="30">
        <f>[18]nd!$T40</f>
        <v>0</v>
      </c>
      <c r="S41" s="30">
        <f>[19]nd!$T40</f>
        <v>0</v>
      </c>
      <c r="T41" s="30">
        <f>[20]nd!$T40</f>
        <v>0</v>
      </c>
      <c r="U41" s="30">
        <f>[21]nd!$T40</f>
        <v>0</v>
      </c>
      <c r="V41" s="30">
        <f>[22]nd!$T40</f>
        <v>0</v>
      </c>
      <c r="W41" s="30">
        <f>[23]nd!$T40</f>
        <v>0</v>
      </c>
      <c r="X41" s="30">
        <f>[24]nd!$T40</f>
        <v>0</v>
      </c>
      <c r="Y41" s="30">
        <f>[25]nd!$T40</f>
        <v>0</v>
      </c>
      <c r="Z41" s="30">
        <f>[26]nd!$T40</f>
        <v>0</v>
      </c>
      <c r="AA41" s="30">
        <f>[27]nd!$T40</f>
        <v>0</v>
      </c>
      <c r="AB41" s="30">
        <f>[28]nd!$T40</f>
        <v>0</v>
      </c>
      <c r="AC41" s="30">
        <f>[29]nd!$T40</f>
        <v>0</v>
      </c>
      <c r="AD41" s="30">
        <f>[30]nd!$T40</f>
        <v>0</v>
      </c>
      <c r="AE41" s="30">
        <f>[31]nd!$T40</f>
        <v>0</v>
      </c>
      <c r="AF41" s="30">
        <f>[32]nd!$T40</f>
        <v>0</v>
      </c>
      <c r="AG41" s="30">
        <f>[33]nd!$T40</f>
        <v>0</v>
      </c>
      <c r="AH41" s="30">
        <f>[34]nd!$T40</f>
        <v>0</v>
      </c>
    </row>
    <row r="42" spans="2:34" x14ac:dyDescent="0.2">
      <c r="B42" s="38">
        <f>[2]nd!G42</f>
        <v>0</v>
      </c>
      <c r="C42" s="38">
        <f>[3]nd!$G42</f>
        <v>0</v>
      </c>
      <c r="D42" s="38">
        <f>[4]nd!$G42</f>
        <v>0</v>
      </c>
      <c r="E42" s="38">
        <f>[5]nd!$G42</f>
        <v>0</v>
      </c>
      <c r="F42" s="38">
        <f>[6]nd!$G42</f>
        <v>0</v>
      </c>
      <c r="G42" s="38">
        <f>[7]nd!$G42</f>
        <v>0</v>
      </c>
      <c r="H42" s="38">
        <f>[8]nd!$G42</f>
        <v>0</v>
      </c>
      <c r="I42" s="38">
        <f>[9]nd!$G42</f>
        <v>0</v>
      </c>
      <c r="J42" s="38">
        <f>[10]nd!$G42</f>
        <v>0</v>
      </c>
      <c r="K42" s="38">
        <f>[11]nd!$G42</f>
        <v>0</v>
      </c>
      <c r="L42" s="38">
        <f>[12]nd!$G42</f>
        <v>0</v>
      </c>
      <c r="M42" s="38">
        <f>[13]nd!$G42</f>
        <v>0</v>
      </c>
      <c r="N42" s="38">
        <f>[14]nd!$G42</f>
        <v>0</v>
      </c>
      <c r="O42" s="38">
        <f>[15]nd!$G42</f>
        <v>0</v>
      </c>
      <c r="P42" s="38">
        <f>[16]nd!$G42</f>
        <v>0</v>
      </c>
      <c r="Q42" s="38">
        <f>[17]nd!$G42</f>
        <v>0</v>
      </c>
      <c r="R42" s="38">
        <f>[18]nd!$G42</f>
        <v>0</v>
      </c>
      <c r="S42" s="38">
        <f>[19]nd!$G42</f>
        <v>0</v>
      </c>
      <c r="T42" s="38">
        <f>[20]nd!$G42</f>
        <v>0</v>
      </c>
      <c r="U42" s="38">
        <f>[21]nd!$G42</f>
        <v>0</v>
      </c>
      <c r="V42" s="38">
        <f>[22]nd!$G42</f>
        <v>0</v>
      </c>
      <c r="W42" s="38">
        <f>[23]nd!$G42</f>
        <v>0</v>
      </c>
      <c r="X42" s="38">
        <f>[24]nd!$G42</f>
        <v>0</v>
      </c>
      <c r="Y42" s="38">
        <f>[25]nd!$G42</f>
        <v>0</v>
      </c>
      <c r="Z42" s="38">
        <f>[26]nd!$G42</f>
        <v>0</v>
      </c>
      <c r="AA42" s="38">
        <f>[27]nd!$G42</f>
        <v>0</v>
      </c>
      <c r="AB42" s="38">
        <f>[28]nd!$G42</f>
        <v>0</v>
      </c>
      <c r="AC42" s="38">
        <f>[29]nd!$G42</f>
        <v>0</v>
      </c>
      <c r="AD42" s="38">
        <f>[30]nd!$G42</f>
        <v>0</v>
      </c>
      <c r="AE42" s="38">
        <f>[31]nd!$G42</f>
        <v>0</v>
      </c>
      <c r="AF42" s="38">
        <f>[32]nd!$G42</f>
        <v>0</v>
      </c>
      <c r="AG42" s="38">
        <f>[33]nd!$G42</f>
        <v>0</v>
      </c>
      <c r="AH42" s="38">
        <f>[34]nd!$G42</f>
        <v>0</v>
      </c>
    </row>
    <row r="43" spans="2:34" x14ac:dyDescent="0.2">
      <c r="B43" s="38">
        <f>[2]nd!P42</f>
        <v>1</v>
      </c>
      <c r="C43" s="38">
        <f>[3]nd!$P42</f>
        <v>1</v>
      </c>
      <c r="D43" s="38">
        <f>[4]nd!$P42</f>
        <v>1</v>
      </c>
      <c r="E43" s="38">
        <f>[5]nd!$P42</f>
        <v>1</v>
      </c>
      <c r="F43" s="38">
        <f>[6]nd!$P42</f>
        <v>1</v>
      </c>
      <c r="G43" s="38">
        <f>[7]nd!$P42</f>
        <v>1</v>
      </c>
      <c r="H43" s="38">
        <f>[8]nd!$P42</f>
        <v>1</v>
      </c>
      <c r="I43" s="38">
        <f>[9]nd!$P42</f>
        <v>1</v>
      </c>
      <c r="J43" s="38">
        <f>[10]nd!$P42</f>
        <v>1</v>
      </c>
      <c r="K43" s="38">
        <f>[11]nd!$P42</f>
        <v>1</v>
      </c>
      <c r="L43" s="38">
        <f>[12]nd!$P42</f>
        <v>1</v>
      </c>
      <c r="M43" s="38">
        <f>[13]nd!$P42</f>
        <v>1</v>
      </c>
      <c r="N43" s="38">
        <f>[14]nd!$P42</f>
        <v>1</v>
      </c>
      <c r="O43" s="38">
        <f>[15]nd!$P42</f>
        <v>1</v>
      </c>
      <c r="P43" s="38">
        <f>[16]nd!$P42</f>
        <v>1</v>
      </c>
      <c r="Q43" s="38">
        <f>[17]nd!$P42</f>
        <v>1</v>
      </c>
      <c r="R43" s="38">
        <f>[18]nd!$P42</f>
        <v>1</v>
      </c>
      <c r="S43" s="38">
        <f>[19]nd!$P42</f>
        <v>1</v>
      </c>
      <c r="T43" s="38">
        <f>[20]nd!$P42</f>
        <v>1</v>
      </c>
      <c r="U43" s="38">
        <f>[21]nd!$P42</f>
        <v>1</v>
      </c>
      <c r="V43" s="38">
        <f>[22]nd!$P42</f>
        <v>1</v>
      </c>
      <c r="W43" s="38">
        <f>[23]nd!$P42</f>
        <v>1</v>
      </c>
      <c r="X43" s="38">
        <f>[24]nd!$P42</f>
        <v>1</v>
      </c>
      <c r="Y43" s="38">
        <f>[25]nd!$P42</f>
        <v>1</v>
      </c>
      <c r="Z43" s="38">
        <f>[26]nd!$P42</f>
        <v>1</v>
      </c>
      <c r="AA43" s="38">
        <f>[27]nd!$P42</f>
        <v>1</v>
      </c>
      <c r="AB43" s="38">
        <f>[28]nd!$P42</f>
        <v>1</v>
      </c>
      <c r="AC43" s="38">
        <f>[29]nd!$P42</f>
        <v>1</v>
      </c>
      <c r="AD43" s="38">
        <f>[30]nd!$P42</f>
        <v>1</v>
      </c>
      <c r="AE43" s="38">
        <f>[31]nd!$P42</f>
        <v>1</v>
      </c>
      <c r="AF43" s="38">
        <f>[32]nd!$P42</f>
        <v>1</v>
      </c>
      <c r="AG43" s="38">
        <f>[33]nd!$P42</f>
        <v>1</v>
      </c>
      <c r="AH43" s="38">
        <f>[34]nd!$P42</f>
        <v>1</v>
      </c>
    </row>
    <row r="44" spans="2:34" x14ac:dyDescent="0.2">
      <c r="B44" s="30" t="str">
        <f>[2]nd!S44</f>
        <v/>
      </c>
      <c r="C44" s="30" t="str">
        <f>[3]nd!$S44</f>
        <v/>
      </c>
      <c r="D44" s="30" t="str">
        <f>[4]nd!$S44</f>
        <v/>
      </c>
      <c r="E44" s="30" t="str">
        <f>[5]nd!$S44</f>
        <v/>
      </c>
      <c r="F44" s="30" t="str">
        <f>[6]nd!$S44</f>
        <v/>
      </c>
      <c r="G44" s="30" t="str">
        <f>[7]nd!$S44</f>
        <v/>
      </c>
      <c r="H44" s="30" t="str">
        <f>[8]nd!$S44</f>
        <v/>
      </c>
      <c r="I44" s="30" t="str">
        <f>[9]nd!$S44</f>
        <v/>
      </c>
      <c r="J44" s="30" t="str">
        <f>[10]nd!$S44</f>
        <v/>
      </c>
      <c r="K44" s="30" t="str">
        <f>[11]nd!$S44</f>
        <v/>
      </c>
      <c r="L44" s="30" t="str">
        <f>[12]nd!$S44</f>
        <v/>
      </c>
      <c r="M44" s="30" t="str">
        <f>[13]nd!$S44</f>
        <v/>
      </c>
      <c r="N44" s="30" t="str">
        <f>[14]nd!$S44</f>
        <v/>
      </c>
      <c r="O44" s="30" t="str">
        <f>[15]nd!$S44</f>
        <v/>
      </c>
      <c r="P44" s="30" t="str">
        <f>[16]nd!$S44</f>
        <v/>
      </c>
      <c r="Q44" s="30" t="str">
        <f>[17]nd!$S44</f>
        <v/>
      </c>
      <c r="R44" s="30" t="str">
        <f>[18]nd!$S44</f>
        <v/>
      </c>
      <c r="S44" s="30" t="str">
        <f>[19]nd!$S44</f>
        <v/>
      </c>
      <c r="T44" s="30" t="str">
        <f>[20]nd!$S44</f>
        <v/>
      </c>
      <c r="U44" s="30" t="str">
        <f>[21]nd!$S44</f>
        <v/>
      </c>
      <c r="V44" s="30" t="str">
        <f>[22]nd!$S44</f>
        <v/>
      </c>
      <c r="W44" s="30" t="str">
        <f>[23]nd!$S44</f>
        <v/>
      </c>
      <c r="X44" s="30" t="str">
        <f>[24]nd!$S44</f>
        <v/>
      </c>
      <c r="Y44" s="30" t="str">
        <f>[25]nd!$S44</f>
        <v/>
      </c>
      <c r="Z44" s="30" t="str">
        <f>[26]nd!$S44</f>
        <v/>
      </c>
      <c r="AA44" s="30" t="str">
        <f>[27]nd!$S44</f>
        <v/>
      </c>
      <c r="AB44" s="30" t="str">
        <f>[28]nd!$S44</f>
        <v/>
      </c>
      <c r="AC44" s="30" t="str">
        <f>[29]nd!$S44</f>
        <v/>
      </c>
      <c r="AD44" s="30" t="str">
        <f>[30]nd!$S44</f>
        <v/>
      </c>
      <c r="AE44" s="30" t="str">
        <f>[31]nd!$S44</f>
        <v/>
      </c>
      <c r="AF44" s="30" t="str">
        <f>[32]nd!$S44</f>
        <v/>
      </c>
      <c r="AG44" s="30" t="str">
        <f>[33]nd!$S44</f>
        <v/>
      </c>
      <c r="AH44" s="30" t="str">
        <f>[34]nd!$S44</f>
        <v/>
      </c>
    </row>
    <row r="45" spans="2:34" x14ac:dyDescent="0.2">
      <c r="B45" s="30" t="str">
        <f>[2]nd!S45</f>
        <v/>
      </c>
      <c r="C45" s="30" t="str">
        <f>[3]nd!$S45</f>
        <v/>
      </c>
      <c r="D45" s="30" t="str">
        <f>[4]nd!$S45</f>
        <v/>
      </c>
      <c r="E45" s="30" t="str">
        <f>[5]nd!$S45</f>
        <v/>
      </c>
      <c r="F45" s="30" t="str">
        <f>[6]nd!$S45</f>
        <v/>
      </c>
      <c r="G45" s="30" t="str">
        <f>[7]nd!$S45</f>
        <v/>
      </c>
      <c r="H45" s="30" t="str">
        <f>[8]nd!$S45</f>
        <v/>
      </c>
      <c r="I45" s="30" t="str">
        <f>[9]nd!$S45</f>
        <v/>
      </c>
      <c r="J45" s="30" t="str">
        <f>[10]nd!$S45</f>
        <v/>
      </c>
      <c r="K45" s="30" t="str">
        <f>[11]nd!$S45</f>
        <v/>
      </c>
      <c r="L45" s="30" t="str">
        <f>[12]nd!$S45</f>
        <v/>
      </c>
      <c r="M45" s="30" t="str">
        <f>[13]nd!$S45</f>
        <v/>
      </c>
      <c r="N45" s="30" t="str">
        <f>[14]nd!$S45</f>
        <v/>
      </c>
      <c r="O45" s="30" t="str">
        <f>[15]nd!$S45</f>
        <v/>
      </c>
      <c r="P45" s="30" t="str">
        <f>[16]nd!$S45</f>
        <v/>
      </c>
      <c r="Q45" s="30" t="str">
        <f>[17]nd!$S45</f>
        <v/>
      </c>
      <c r="R45" s="30" t="str">
        <f>[18]nd!$S45</f>
        <v/>
      </c>
      <c r="S45" s="30" t="str">
        <f>[19]nd!$S45</f>
        <v/>
      </c>
      <c r="T45" s="30" t="str">
        <f>[20]nd!$S45</f>
        <v/>
      </c>
      <c r="U45" s="30" t="str">
        <f>[21]nd!$S45</f>
        <v/>
      </c>
      <c r="V45" s="30" t="str">
        <f>[22]nd!$S45</f>
        <v/>
      </c>
      <c r="W45" s="30" t="str">
        <f>[23]nd!$S45</f>
        <v/>
      </c>
      <c r="X45" s="30" t="str">
        <f>[24]nd!$S45</f>
        <v/>
      </c>
      <c r="Y45" s="30" t="str">
        <f>[25]nd!$S45</f>
        <v/>
      </c>
      <c r="Z45" s="30" t="str">
        <f>[26]nd!$S45</f>
        <v/>
      </c>
      <c r="AA45" s="30" t="str">
        <f>[27]nd!$S45</f>
        <v/>
      </c>
      <c r="AB45" s="30" t="str">
        <f>[28]nd!$S45</f>
        <v/>
      </c>
      <c r="AC45" s="30" t="str">
        <f>[29]nd!$S45</f>
        <v/>
      </c>
      <c r="AD45" s="30" t="str">
        <f>[30]nd!$S45</f>
        <v/>
      </c>
      <c r="AE45" s="30" t="str">
        <f>[31]nd!$S45</f>
        <v/>
      </c>
      <c r="AF45" s="30" t="str">
        <f>[32]nd!$S45</f>
        <v/>
      </c>
      <c r="AG45" s="30" t="str">
        <f>[33]nd!$S45</f>
        <v/>
      </c>
      <c r="AH45" s="30" t="str">
        <f>[34]nd!$S45</f>
        <v/>
      </c>
    </row>
    <row r="46" spans="2:34" x14ac:dyDescent="0.2">
      <c r="B46" s="30">
        <f>[2]nd!S46</f>
        <v>0</v>
      </c>
      <c r="C46" s="30">
        <f>[3]nd!$S46</f>
        <v>0</v>
      </c>
      <c r="D46" s="30">
        <f>[4]nd!$S46</f>
        <v>0</v>
      </c>
      <c r="E46" s="30">
        <f>[5]nd!$S46</f>
        <v>0</v>
      </c>
      <c r="F46" s="30">
        <f>[6]nd!$S46</f>
        <v>0</v>
      </c>
      <c r="G46" s="30">
        <f>[7]nd!$S46</f>
        <v>0</v>
      </c>
      <c r="H46" s="30">
        <f>[8]nd!$S46</f>
        <v>0</v>
      </c>
      <c r="I46" s="30">
        <f>[9]nd!$S46</f>
        <v>0</v>
      </c>
      <c r="J46" s="30">
        <f>[10]nd!$S46</f>
        <v>0</v>
      </c>
      <c r="K46" s="30">
        <f>[11]nd!$S46</f>
        <v>0</v>
      </c>
      <c r="L46" s="30">
        <f>[12]nd!$S46</f>
        <v>0</v>
      </c>
      <c r="M46" s="30">
        <f>[13]nd!$S46</f>
        <v>0</v>
      </c>
      <c r="N46" s="30">
        <f>[14]nd!$S46</f>
        <v>0</v>
      </c>
      <c r="O46" s="30">
        <f>[15]nd!$S46</f>
        <v>0</v>
      </c>
      <c r="P46" s="30">
        <f>[16]nd!$S46</f>
        <v>0</v>
      </c>
      <c r="Q46" s="30">
        <f>[17]nd!$S46</f>
        <v>0</v>
      </c>
      <c r="R46" s="30">
        <f>[18]nd!$S46</f>
        <v>0</v>
      </c>
      <c r="S46" s="30">
        <f>[19]nd!$S46</f>
        <v>0</v>
      </c>
      <c r="T46" s="30">
        <f>[20]nd!$S46</f>
        <v>0</v>
      </c>
      <c r="U46" s="30">
        <f>[21]nd!$S46</f>
        <v>0</v>
      </c>
      <c r="V46" s="30">
        <f>[22]nd!$S46</f>
        <v>0</v>
      </c>
      <c r="W46" s="30">
        <f>[23]nd!$S46</f>
        <v>0</v>
      </c>
      <c r="X46" s="30">
        <f>[24]nd!$S46</f>
        <v>0</v>
      </c>
      <c r="Y46" s="30">
        <f>[25]nd!$S46</f>
        <v>0</v>
      </c>
      <c r="Z46" s="30">
        <f>[26]nd!$S46</f>
        <v>0</v>
      </c>
      <c r="AA46" s="30">
        <f>[27]nd!$S46</f>
        <v>0</v>
      </c>
      <c r="AB46" s="30">
        <f>[28]nd!$S46</f>
        <v>0</v>
      </c>
      <c r="AC46" s="30">
        <f>[29]nd!$S46</f>
        <v>0</v>
      </c>
      <c r="AD46" s="30">
        <f>[30]nd!$S46</f>
        <v>0</v>
      </c>
      <c r="AE46" s="30">
        <f>[31]nd!$S46</f>
        <v>0</v>
      </c>
      <c r="AF46" s="30">
        <f>[32]nd!$S46</f>
        <v>0</v>
      </c>
      <c r="AG46" s="30">
        <f>[33]nd!$S46</f>
        <v>0</v>
      </c>
      <c r="AH46" s="30">
        <f>[34]nd!$S46</f>
        <v>0</v>
      </c>
    </row>
    <row r="47" spans="2:34" x14ac:dyDescent="0.2">
      <c r="B47" s="30">
        <f>[2]nd!T46</f>
        <v>0</v>
      </c>
      <c r="C47" s="30">
        <f>[3]nd!$T46</f>
        <v>0</v>
      </c>
      <c r="D47" s="30">
        <f>[4]nd!$T46</f>
        <v>0</v>
      </c>
      <c r="E47" s="30">
        <f>[5]nd!$T46</f>
        <v>0</v>
      </c>
      <c r="F47" s="30">
        <f>[6]nd!$T46</f>
        <v>0</v>
      </c>
      <c r="G47" s="30">
        <f>[7]nd!$T46</f>
        <v>0</v>
      </c>
      <c r="H47" s="30">
        <f>[8]nd!$T46</f>
        <v>0</v>
      </c>
      <c r="I47" s="30">
        <f>[9]nd!$T46</f>
        <v>0</v>
      </c>
      <c r="J47" s="30">
        <f>[10]nd!$T46</f>
        <v>0</v>
      </c>
      <c r="K47" s="30">
        <f>[11]nd!$T46</f>
        <v>0</v>
      </c>
      <c r="L47" s="30">
        <f>[12]nd!$T46</f>
        <v>0</v>
      </c>
      <c r="M47" s="30">
        <f>[13]nd!$T46</f>
        <v>0</v>
      </c>
      <c r="N47" s="30">
        <f>[14]nd!$T46</f>
        <v>0</v>
      </c>
      <c r="O47" s="30">
        <f>[15]nd!$T46</f>
        <v>0</v>
      </c>
      <c r="P47" s="30">
        <f>[16]nd!$T46</f>
        <v>0</v>
      </c>
      <c r="Q47" s="30">
        <f>[17]nd!$T46</f>
        <v>0</v>
      </c>
      <c r="R47" s="30">
        <f>[18]nd!$T46</f>
        <v>0</v>
      </c>
      <c r="S47" s="30">
        <f>[19]nd!$T46</f>
        <v>0</v>
      </c>
      <c r="T47" s="30">
        <f>[20]nd!$T46</f>
        <v>0</v>
      </c>
      <c r="U47" s="30">
        <f>[21]nd!$T46</f>
        <v>0</v>
      </c>
      <c r="V47" s="30">
        <f>[22]nd!$T46</f>
        <v>0</v>
      </c>
      <c r="W47" s="30">
        <f>[23]nd!$T46</f>
        <v>0</v>
      </c>
      <c r="X47" s="30">
        <f>[24]nd!$T46</f>
        <v>0</v>
      </c>
      <c r="Y47" s="30">
        <f>[25]nd!$T46</f>
        <v>0</v>
      </c>
      <c r="Z47" s="30">
        <f>[26]nd!$T46</f>
        <v>0</v>
      </c>
      <c r="AA47" s="30">
        <f>[27]nd!$T46</f>
        <v>0</v>
      </c>
      <c r="AB47" s="30">
        <f>[28]nd!$T46</f>
        <v>0</v>
      </c>
      <c r="AC47" s="30">
        <f>[29]nd!$T46</f>
        <v>0</v>
      </c>
      <c r="AD47" s="30">
        <f>[30]nd!$T46</f>
        <v>0</v>
      </c>
      <c r="AE47" s="30">
        <f>[31]nd!$T46</f>
        <v>0</v>
      </c>
      <c r="AF47" s="30">
        <f>[32]nd!$T46</f>
        <v>0</v>
      </c>
      <c r="AG47" s="30">
        <f>[33]nd!$T46</f>
        <v>0</v>
      </c>
      <c r="AH47" s="30">
        <f>[34]nd!$T46</f>
        <v>0</v>
      </c>
    </row>
    <row r="48" spans="2:34" x14ac:dyDescent="0.2">
      <c r="B48" s="38">
        <f>[2]nd!G48</f>
        <v>0</v>
      </c>
      <c r="C48" s="38">
        <f>[3]nd!$G48</f>
        <v>0</v>
      </c>
      <c r="D48" s="38">
        <f>[4]nd!$G48</f>
        <v>0</v>
      </c>
      <c r="E48" s="38">
        <f>[5]nd!$G48</f>
        <v>0</v>
      </c>
      <c r="F48" s="38">
        <f>[6]nd!$G48</f>
        <v>0</v>
      </c>
      <c r="G48" s="38">
        <f>[7]nd!$G48</f>
        <v>0</v>
      </c>
      <c r="H48" s="38">
        <f>[8]nd!$G48</f>
        <v>0</v>
      </c>
      <c r="I48" s="38">
        <f>[9]nd!$G48</f>
        <v>0</v>
      </c>
      <c r="J48" s="38">
        <f>[10]nd!$G48</f>
        <v>0</v>
      </c>
      <c r="K48" s="38">
        <f>[11]nd!$G48</f>
        <v>0</v>
      </c>
      <c r="L48" s="38">
        <f>[12]nd!$G48</f>
        <v>0</v>
      </c>
      <c r="M48" s="38">
        <f>[13]nd!$G48</f>
        <v>0</v>
      </c>
      <c r="N48" s="38">
        <f>[14]nd!$G48</f>
        <v>0</v>
      </c>
      <c r="O48" s="38">
        <f>[15]nd!$G48</f>
        <v>0</v>
      </c>
      <c r="P48" s="38">
        <f>[16]nd!$G48</f>
        <v>0</v>
      </c>
      <c r="Q48" s="38">
        <f>[17]nd!$G48</f>
        <v>0</v>
      </c>
      <c r="R48" s="38">
        <f>[18]nd!$G48</f>
        <v>0</v>
      </c>
      <c r="S48" s="38">
        <f>[19]nd!$G48</f>
        <v>0</v>
      </c>
      <c r="T48" s="38">
        <f>[20]nd!$G48</f>
        <v>0</v>
      </c>
      <c r="U48" s="38">
        <f>[21]nd!$G48</f>
        <v>0</v>
      </c>
      <c r="V48" s="38">
        <f>[22]nd!$G48</f>
        <v>0</v>
      </c>
      <c r="W48" s="38">
        <f>[23]nd!$G48</f>
        <v>0</v>
      </c>
      <c r="X48" s="38">
        <f>[24]nd!$G48</f>
        <v>0</v>
      </c>
      <c r="Y48" s="38">
        <f>[25]nd!$G48</f>
        <v>0</v>
      </c>
      <c r="Z48" s="38">
        <f>[26]nd!$G48</f>
        <v>0</v>
      </c>
      <c r="AA48" s="38">
        <f>[27]nd!$G48</f>
        <v>0</v>
      </c>
      <c r="AB48" s="38">
        <f>[28]nd!$G48</f>
        <v>0</v>
      </c>
      <c r="AC48" s="38">
        <f>[29]nd!$G48</f>
        <v>0</v>
      </c>
      <c r="AD48" s="38">
        <f>[30]nd!$G48</f>
        <v>0</v>
      </c>
      <c r="AE48" s="38">
        <f>[31]nd!$G48</f>
        <v>0</v>
      </c>
      <c r="AF48" s="38">
        <f>[32]nd!$G48</f>
        <v>0</v>
      </c>
      <c r="AG48" s="38">
        <f>[33]nd!$G48</f>
        <v>0</v>
      </c>
      <c r="AH48" s="38">
        <f>[34]nd!$G48</f>
        <v>0</v>
      </c>
    </row>
    <row r="49" spans="2:34" x14ac:dyDescent="0.2">
      <c r="B49" s="38">
        <f>[2]nd!P48</f>
        <v>1</v>
      </c>
      <c r="C49" s="38">
        <f>[3]nd!$P48</f>
        <v>1</v>
      </c>
      <c r="D49" s="38">
        <f>[4]nd!$P48</f>
        <v>1</v>
      </c>
      <c r="E49" s="38">
        <f>[5]nd!$P48</f>
        <v>1</v>
      </c>
      <c r="F49" s="38">
        <f>[6]nd!$P48</f>
        <v>1</v>
      </c>
      <c r="G49" s="38">
        <f>[7]nd!$P48</f>
        <v>1</v>
      </c>
      <c r="H49" s="38">
        <f>[8]nd!$P48</f>
        <v>1</v>
      </c>
      <c r="I49" s="38">
        <f>[9]nd!$P48</f>
        <v>1</v>
      </c>
      <c r="J49" s="38">
        <f>[10]nd!$P48</f>
        <v>1</v>
      </c>
      <c r="K49" s="38">
        <f>[11]nd!$P48</f>
        <v>1</v>
      </c>
      <c r="L49" s="38">
        <f>[12]nd!$P48</f>
        <v>1</v>
      </c>
      <c r="M49" s="38">
        <f>[13]nd!$P48</f>
        <v>1</v>
      </c>
      <c r="N49" s="38">
        <f>[14]nd!$P48</f>
        <v>1</v>
      </c>
      <c r="O49" s="38">
        <f>[15]nd!$P48</f>
        <v>1</v>
      </c>
      <c r="P49" s="38">
        <f>[16]nd!$P48</f>
        <v>1</v>
      </c>
      <c r="Q49" s="38">
        <f>[17]nd!$P48</f>
        <v>1</v>
      </c>
      <c r="R49" s="38">
        <f>[18]nd!$P48</f>
        <v>1</v>
      </c>
      <c r="S49" s="38">
        <f>[19]nd!$P48</f>
        <v>1</v>
      </c>
      <c r="T49" s="38">
        <f>[20]nd!$P48</f>
        <v>1</v>
      </c>
      <c r="U49" s="38">
        <f>[21]nd!$P48</f>
        <v>1</v>
      </c>
      <c r="V49" s="38">
        <f>[22]nd!$P48</f>
        <v>1</v>
      </c>
      <c r="W49" s="38">
        <f>[23]nd!$P48</f>
        <v>1</v>
      </c>
      <c r="X49" s="38">
        <f>[24]nd!$P48</f>
        <v>1</v>
      </c>
      <c r="Y49" s="38">
        <f>[25]nd!$P48</f>
        <v>1</v>
      </c>
      <c r="Z49" s="38">
        <f>[26]nd!$P48</f>
        <v>1</v>
      </c>
      <c r="AA49" s="38">
        <f>[27]nd!$P48</f>
        <v>1</v>
      </c>
      <c r="AB49" s="38">
        <f>[28]nd!$P48</f>
        <v>1</v>
      </c>
      <c r="AC49" s="38">
        <f>[29]nd!$P48</f>
        <v>1</v>
      </c>
      <c r="AD49" s="38">
        <f>[30]nd!$P48</f>
        <v>1</v>
      </c>
      <c r="AE49" s="38">
        <f>[31]nd!$P48</f>
        <v>1</v>
      </c>
      <c r="AF49" s="38">
        <f>[32]nd!$P48</f>
        <v>1</v>
      </c>
      <c r="AG49" s="38">
        <f>[33]nd!$P48</f>
        <v>1</v>
      </c>
      <c r="AH49" s="38">
        <f>[34]nd!$P48</f>
        <v>1</v>
      </c>
    </row>
    <row r="50" spans="2:34" x14ac:dyDescent="0.2">
      <c r="B50" s="30" t="str">
        <f>[2]nd!S50</f>
        <v/>
      </c>
      <c r="C50" s="30" t="str">
        <f>[3]nd!$S50</f>
        <v/>
      </c>
      <c r="D50" s="30" t="str">
        <f>[4]nd!$S50</f>
        <v/>
      </c>
      <c r="E50" s="30" t="str">
        <f>[5]nd!$S50</f>
        <v/>
      </c>
      <c r="F50" s="30" t="str">
        <f>[6]nd!$S50</f>
        <v/>
      </c>
      <c r="G50" s="30" t="str">
        <f>[7]nd!$S50</f>
        <v/>
      </c>
      <c r="H50" s="30" t="str">
        <f>[8]nd!$S50</f>
        <v/>
      </c>
      <c r="I50" s="30" t="str">
        <f>[9]nd!$S50</f>
        <v/>
      </c>
      <c r="J50" s="30" t="str">
        <f>[10]nd!$S50</f>
        <v/>
      </c>
      <c r="K50" s="30" t="str">
        <f>[11]nd!$S50</f>
        <v/>
      </c>
      <c r="L50" s="30" t="str">
        <f>[12]nd!$S50</f>
        <v/>
      </c>
      <c r="M50" s="30" t="str">
        <f>[13]nd!$S50</f>
        <v/>
      </c>
      <c r="N50" s="30" t="str">
        <f>[14]nd!$S50</f>
        <v/>
      </c>
      <c r="O50" s="30" t="str">
        <f>[15]nd!$S50</f>
        <v/>
      </c>
      <c r="P50" s="30" t="str">
        <f>[16]nd!$S50</f>
        <v/>
      </c>
      <c r="Q50" s="30" t="str">
        <f>[17]nd!$S50</f>
        <v/>
      </c>
      <c r="R50" s="30" t="str">
        <f>[18]nd!$S50</f>
        <v/>
      </c>
      <c r="S50" s="30" t="str">
        <f>[19]nd!$S50</f>
        <v/>
      </c>
      <c r="T50" s="30" t="str">
        <f>[20]nd!$S50</f>
        <v/>
      </c>
      <c r="U50" s="30" t="str">
        <f>[21]nd!$S50</f>
        <v/>
      </c>
      <c r="V50" s="30" t="str">
        <f>[22]nd!$S50</f>
        <v/>
      </c>
      <c r="W50" s="30" t="str">
        <f>[23]nd!$S50</f>
        <v/>
      </c>
      <c r="X50" s="30" t="str">
        <f>[24]nd!$S50</f>
        <v/>
      </c>
      <c r="Y50" s="30" t="str">
        <f>[25]nd!$S50</f>
        <v/>
      </c>
      <c r="Z50" s="30" t="str">
        <f>[26]nd!$S50</f>
        <v/>
      </c>
      <c r="AA50" s="30" t="str">
        <f>[27]nd!$S50</f>
        <v/>
      </c>
      <c r="AB50" s="30" t="str">
        <f>[28]nd!$S50</f>
        <v/>
      </c>
      <c r="AC50" s="30" t="str">
        <f>[29]nd!$S50</f>
        <v/>
      </c>
      <c r="AD50" s="30" t="str">
        <f>[30]nd!$S50</f>
        <v/>
      </c>
      <c r="AE50" s="30" t="str">
        <f>[31]nd!$S50</f>
        <v/>
      </c>
      <c r="AF50" s="30" t="str">
        <f>[32]nd!$S50</f>
        <v/>
      </c>
      <c r="AG50" s="30" t="str">
        <f>[33]nd!$S50</f>
        <v/>
      </c>
      <c r="AH50" s="30" t="str">
        <f>[34]nd!$S50</f>
        <v/>
      </c>
    </row>
    <row r="51" spans="2:34" x14ac:dyDescent="0.2">
      <c r="B51" s="30" t="str">
        <f>[2]nd!S51</f>
        <v/>
      </c>
      <c r="C51" s="30" t="str">
        <f>[3]nd!$S51</f>
        <v/>
      </c>
      <c r="D51" s="30" t="str">
        <f>[4]nd!$S51</f>
        <v/>
      </c>
      <c r="E51" s="30" t="str">
        <f>[5]nd!$S51</f>
        <v/>
      </c>
      <c r="F51" s="30" t="str">
        <f>[6]nd!$S51</f>
        <v/>
      </c>
      <c r="G51" s="30" t="str">
        <f>[7]nd!$S51</f>
        <v/>
      </c>
      <c r="H51" s="30" t="str">
        <f>[8]nd!$S51</f>
        <v/>
      </c>
      <c r="I51" s="30" t="str">
        <f>[9]nd!$S51</f>
        <v/>
      </c>
      <c r="J51" s="30" t="str">
        <f>[10]nd!$S51</f>
        <v/>
      </c>
      <c r="K51" s="30" t="str">
        <f>[11]nd!$S51</f>
        <v/>
      </c>
      <c r="L51" s="30" t="str">
        <f>[12]nd!$S51</f>
        <v/>
      </c>
      <c r="M51" s="30" t="str">
        <f>[13]nd!$S51</f>
        <v/>
      </c>
      <c r="N51" s="30" t="str">
        <f>[14]nd!$S51</f>
        <v/>
      </c>
      <c r="O51" s="30" t="str">
        <f>[15]nd!$S51</f>
        <v/>
      </c>
      <c r="P51" s="30" t="str">
        <f>[16]nd!$S51</f>
        <v/>
      </c>
      <c r="Q51" s="30" t="str">
        <f>[17]nd!$S51</f>
        <v/>
      </c>
      <c r="R51" s="30" t="str">
        <f>[18]nd!$S51</f>
        <v/>
      </c>
      <c r="S51" s="30" t="str">
        <f>[19]nd!$S51</f>
        <v/>
      </c>
      <c r="T51" s="30" t="str">
        <f>[20]nd!$S51</f>
        <v/>
      </c>
      <c r="U51" s="30" t="str">
        <f>[21]nd!$S51</f>
        <v/>
      </c>
      <c r="V51" s="30" t="str">
        <f>[22]nd!$S51</f>
        <v/>
      </c>
      <c r="W51" s="30" t="str">
        <f>[23]nd!$S51</f>
        <v/>
      </c>
      <c r="X51" s="30" t="str">
        <f>[24]nd!$S51</f>
        <v/>
      </c>
      <c r="Y51" s="30" t="str">
        <f>[25]nd!$S51</f>
        <v/>
      </c>
      <c r="Z51" s="30" t="str">
        <f>[26]nd!$S51</f>
        <v/>
      </c>
      <c r="AA51" s="30" t="str">
        <f>[27]nd!$S51</f>
        <v/>
      </c>
      <c r="AB51" s="30" t="str">
        <f>[28]nd!$S51</f>
        <v/>
      </c>
      <c r="AC51" s="30" t="str">
        <f>[29]nd!$S51</f>
        <v/>
      </c>
      <c r="AD51" s="30" t="str">
        <f>[30]nd!$S51</f>
        <v/>
      </c>
      <c r="AE51" s="30" t="str">
        <f>[31]nd!$S51</f>
        <v/>
      </c>
      <c r="AF51" s="30" t="str">
        <f>[32]nd!$S51</f>
        <v/>
      </c>
      <c r="AG51" s="30" t="str">
        <f>[33]nd!$S51</f>
        <v/>
      </c>
      <c r="AH51" s="30" t="str">
        <f>[34]nd!$S51</f>
        <v/>
      </c>
    </row>
    <row r="52" spans="2:34" x14ac:dyDescent="0.2">
      <c r="B52" s="30">
        <f>[2]nd!S52</f>
        <v>0</v>
      </c>
      <c r="C52" s="30">
        <f>[3]nd!$S52</f>
        <v>0</v>
      </c>
      <c r="D52" s="30">
        <f>[4]nd!$S52</f>
        <v>0</v>
      </c>
      <c r="E52" s="30">
        <f>[5]nd!$S52</f>
        <v>0</v>
      </c>
      <c r="F52" s="30">
        <f>[6]nd!$S52</f>
        <v>0</v>
      </c>
      <c r="G52" s="30">
        <f>[7]nd!$S52</f>
        <v>0</v>
      </c>
      <c r="H52" s="30">
        <f>[8]nd!$S52</f>
        <v>0</v>
      </c>
      <c r="I52" s="30">
        <f>[9]nd!$S52</f>
        <v>0</v>
      </c>
      <c r="J52" s="30">
        <f>[10]nd!$S52</f>
        <v>0</v>
      </c>
      <c r="K52" s="30">
        <f>[11]nd!$S52</f>
        <v>0</v>
      </c>
      <c r="L52" s="30">
        <f>[12]nd!$S52</f>
        <v>0</v>
      </c>
      <c r="M52" s="30">
        <f>[13]nd!$S52</f>
        <v>0</v>
      </c>
      <c r="N52" s="30">
        <f>[14]nd!$S52</f>
        <v>0</v>
      </c>
      <c r="O52" s="30">
        <f>[15]nd!$S52</f>
        <v>0</v>
      </c>
      <c r="P52" s="30">
        <f>[16]nd!$S52</f>
        <v>0</v>
      </c>
      <c r="Q52" s="30">
        <f>[17]nd!$S52</f>
        <v>0</v>
      </c>
      <c r="R52" s="30">
        <f>[18]nd!$S52</f>
        <v>0</v>
      </c>
      <c r="S52" s="30">
        <f>[19]nd!$S52</f>
        <v>0</v>
      </c>
      <c r="T52" s="30">
        <f>[20]nd!$S52</f>
        <v>0</v>
      </c>
      <c r="U52" s="30">
        <f>[21]nd!$S52</f>
        <v>0</v>
      </c>
      <c r="V52" s="30">
        <f>[22]nd!$S52</f>
        <v>0</v>
      </c>
      <c r="W52" s="30">
        <f>[23]nd!$S52</f>
        <v>0</v>
      </c>
      <c r="X52" s="30">
        <f>[24]nd!$S52</f>
        <v>0</v>
      </c>
      <c r="Y52" s="30">
        <f>[25]nd!$S52</f>
        <v>0</v>
      </c>
      <c r="Z52" s="30">
        <f>[26]nd!$S52</f>
        <v>0</v>
      </c>
      <c r="AA52" s="30">
        <f>[27]nd!$S52</f>
        <v>0</v>
      </c>
      <c r="AB52" s="30">
        <f>[28]nd!$S52</f>
        <v>0</v>
      </c>
      <c r="AC52" s="30">
        <f>[29]nd!$S52</f>
        <v>0</v>
      </c>
      <c r="AD52" s="30">
        <f>[30]nd!$S52</f>
        <v>0</v>
      </c>
      <c r="AE52" s="30">
        <f>[31]nd!$S52</f>
        <v>0</v>
      </c>
      <c r="AF52" s="30">
        <f>[32]nd!$S52</f>
        <v>0</v>
      </c>
      <c r="AG52" s="30">
        <f>[33]nd!$S52</f>
        <v>0</v>
      </c>
      <c r="AH52" s="30">
        <f>[34]nd!$S52</f>
        <v>0</v>
      </c>
    </row>
    <row r="53" spans="2:34" x14ac:dyDescent="0.2">
      <c r="B53" s="30">
        <f>[2]nd!T52</f>
        <v>0</v>
      </c>
      <c r="C53" s="30">
        <f>[3]nd!$T52</f>
        <v>0</v>
      </c>
      <c r="D53" s="30">
        <f>[4]nd!$T52</f>
        <v>0</v>
      </c>
      <c r="E53" s="30">
        <f>[5]nd!$T52</f>
        <v>0</v>
      </c>
      <c r="F53" s="30">
        <f>[6]nd!$T52</f>
        <v>0</v>
      </c>
      <c r="G53" s="30">
        <f>[7]nd!$T52</f>
        <v>0</v>
      </c>
      <c r="H53" s="30">
        <f>[8]nd!$T52</f>
        <v>0</v>
      </c>
      <c r="I53" s="30">
        <f>[9]nd!$T52</f>
        <v>0</v>
      </c>
      <c r="J53" s="30">
        <f>[10]nd!$T52</f>
        <v>0</v>
      </c>
      <c r="K53" s="30">
        <f>[11]nd!$T52</f>
        <v>0</v>
      </c>
      <c r="L53" s="30">
        <f>[12]nd!$T52</f>
        <v>0</v>
      </c>
      <c r="M53" s="30">
        <f>[13]nd!$T52</f>
        <v>0</v>
      </c>
      <c r="N53" s="30">
        <f>[14]nd!$T52</f>
        <v>0</v>
      </c>
      <c r="O53" s="30">
        <f>[15]nd!$T52</f>
        <v>0</v>
      </c>
      <c r="P53" s="30">
        <f>[16]nd!$T52</f>
        <v>0</v>
      </c>
      <c r="Q53" s="30">
        <f>[17]nd!$T52</f>
        <v>0</v>
      </c>
      <c r="R53" s="30">
        <f>[18]nd!$T52</f>
        <v>0</v>
      </c>
      <c r="S53" s="30">
        <f>[19]nd!$T52</f>
        <v>0</v>
      </c>
      <c r="T53" s="30">
        <f>[20]nd!$T52</f>
        <v>0</v>
      </c>
      <c r="U53" s="30">
        <f>[21]nd!$T52</f>
        <v>0</v>
      </c>
      <c r="V53" s="30">
        <f>[22]nd!$T52</f>
        <v>0</v>
      </c>
      <c r="W53" s="30">
        <f>[23]nd!$T52</f>
        <v>0</v>
      </c>
      <c r="X53" s="30">
        <f>[24]nd!$T52</f>
        <v>0</v>
      </c>
      <c r="Y53" s="30">
        <f>[25]nd!$T52</f>
        <v>0</v>
      </c>
      <c r="Z53" s="30">
        <f>[26]nd!$T52</f>
        <v>0</v>
      </c>
      <c r="AA53" s="30">
        <f>[27]nd!$T52</f>
        <v>0</v>
      </c>
      <c r="AB53" s="30">
        <f>[28]nd!$T52</f>
        <v>0</v>
      </c>
      <c r="AC53" s="30">
        <f>[29]nd!$T52</f>
        <v>0</v>
      </c>
      <c r="AD53" s="30">
        <f>[30]nd!$T52</f>
        <v>0</v>
      </c>
      <c r="AE53" s="30">
        <f>[31]nd!$T52</f>
        <v>0</v>
      </c>
      <c r="AF53" s="30">
        <f>[32]nd!$T52</f>
        <v>0</v>
      </c>
      <c r="AG53" s="30">
        <f>[33]nd!$T52</f>
        <v>0</v>
      </c>
      <c r="AH53" s="30">
        <f>[34]nd!$T52</f>
        <v>0</v>
      </c>
    </row>
    <row r="54" spans="2:34" x14ac:dyDescent="0.2">
      <c r="B54" s="38">
        <f>[2]nd!G54</f>
        <v>0</v>
      </c>
      <c r="C54" s="38">
        <f>[3]nd!$G54</f>
        <v>0</v>
      </c>
      <c r="D54" s="38">
        <f>[4]nd!$G54</f>
        <v>0</v>
      </c>
      <c r="E54" s="38">
        <f>[5]nd!$G54</f>
        <v>0</v>
      </c>
      <c r="F54" s="38">
        <f>[6]nd!$G54</f>
        <v>0</v>
      </c>
      <c r="G54" s="38">
        <f>[7]nd!$G54</f>
        <v>0</v>
      </c>
      <c r="H54" s="38">
        <f>[8]nd!$G54</f>
        <v>0</v>
      </c>
      <c r="I54" s="38">
        <f>[9]nd!$G54</f>
        <v>0</v>
      </c>
      <c r="J54" s="38">
        <f>[10]nd!$G54</f>
        <v>0</v>
      </c>
      <c r="K54" s="38">
        <f>[11]nd!$G54</f>
        <v>0</v>
      </c>
      <c r="L54" s="38">
        <f>[12]nd!$G54</f>
        <v>0</v>
      </c>
      <c r="M54" s="38">
        <f>[13]nd!$G54</f>
        <v>0</v>
      </c>
      <c r="N54" s="38">
        <f>[14]nd!$G54</f>
        <v>0</v>
      </c>
      <c r="O54" s="38">
        <f>[15]nd!$G54</f>
        <v>0</v>
      </c>
      <c r="P54" s="38">
        <f>[16]nd!$G54</f>
        <v>0</v>
      </c>
      <c r="Q54" s="38">
        <f>[17]nd!$G54</f>
        <v>0</v>
      </c>
      <c r="R54" s="38">
        <f>[18]nd!$G54</f>
        <v>0</v>
      </c>
      <c r="S54" s="38">
        <f>[19]nd!$G54</f>
        <v>0</v>
      </c>
      <c r="T54" s="38">
        <f>[20]nd!$G54</f>
        <v>0</v>
      </c>
      <c r="U54" s="38">
        <f>[21]nd!$G54</f>
        <v>0</v>
      </c>
      <c r="V54" s="38">
        <f>[22]nd!$G54</f>
        <v>0</v>
      </c>
      <c r="W54" s="38">
        <f>[23]nd!$G54</f>
        <v>0</v>
      </c>
      <c r="X54" s="38">
        <f>[24]nd!$G54</f>
        <v>0</v>
      </c>
      <c r="Y54" s="38">
        <f>[25]nd!$G54</f>
        <v>0</v>
      </c>
      <c r="Z54" s="38">
        <f>[26]nd!$G54</f>
        <v>0</v>
      </c>
      <c r="AA54" s="38">
        <f>[27]nd!$G54</f>
        <v>0</v>
      </c>
      <c r="AB54" s="38">
        <f>[28]nd!$G54</f>
        <v>0</v>
      </c>
      <c r="AC54" s="38">
        <f>[29]nd!$G54</f>
        <v>0</v>
      </c>
      <c r="AD54" s="38">
        <f>[30]nd!$G54</f>
        <v>0</v>
      </c>
      <c r="AE54" s="38">
        <f>[31]nd!$G54</f>
        <v>0</v>
      </c>
      <c r="AF54" s="38">
        <f>[32]nd!$G54</f>
        <v>0</v>
      </c>
      <c r="AG54" s="38">
        <f>[33]nd!$G54</f>
        <v>0</v>
      </c>
      <c r="AH54" s="38">
        <f>[34]nd!$G54</f>
        <v>0</v>
      </c>
    </row>
    <row r="55" spans="2:34" x14ac:dyDescent="0.2">
      <c r="B55" s="38">
        <f>[2]nd!P54</f>
        <v>1</v>
      </c>
      <c r="C55" s="38">
        <f>[3]nd!$P54</f>
        <v>1</v>
      </c>
      <c r="D55" s="38">
        <f>[4]nd!$P54</f>
        <v>1</v>
      </c>
      <c r="E55" s="38">
        <f>[5]nd!$P54</f>
        <v>1</v>
      </c>
      <c r="F55" s="38">
        <f>[6]nd!$P54</f>
        <v>1</v>
      </c>
      <c r="G55" s="38">
        <f>[7]nd!$P54</f>
        <v>1</v>
      </c>
      <c r="H55" s="38">
        <f>[8]nd!$P54</f>
        <v>1</v>
      </c>
      <c r="I55" s="38">
        <f>[9]nd!$P54</f>
        <v>1</v>
      </c>
      <c r="J55" s="38">
        <f>[10]nd!$P54</f>
        <v>1</v>
      </c>
      <c r="K55" s="38">
        <f>[11]nd!$P54</f>
        <v>1</v>
      </c>
      <c r="L55" s="38">
        <f>[12]nd!$P54</f>
        <v>1</v>
      </c>
      <c r="M55" s="38">
        <f>[13]nd!$P54</f>
        <v>1</v>
      </c>
      <c r="N55" s="38">
        <f>[14]nd!$P54</f>
        <v>1</v>
      </c>
      <c r="O55" s="38">
        <f>[15]nd!$P54</f>
        <v>1</v>
      </c>
      <c r="P55" s="38">
        <f>[16]nd!$P54</f>
        <v>1</v>
      </c>
      <c r="Q55" s="38">
        <f>[17]nd!$P54</f>
        <v>1</v>
      </c>
      <c r="R55" s="38">
        <f>[18]nd!$P54</f>
        <v>1</v>
      </c>
      <c r="S55" s="38">
        <f>[19]nd!$P54</f>
        <v>1</v>
      </c>
      <c r="T55" s="38">
        <f>[20]nd!$P54</f>
        <v>1</v>
      </c>
      <c r="U55" s="38">
        <f>[21]nd!$P54</f>
        <v>1</v>
      </c>
      <c r="V55" s="38">
        <f>[22]nd!$P54</f>
        <v>1</v>
      </c>
      <c r="W55" s="38">
        <f>[23]nd!$P54</f>
        <v>1</v>
      </c>
      <c r="X55" s="38">
        <f>[24]nd!$P54</f>
        <v>1</v>
      </c>
      <c r="Y55" s="38">
        <f>[25]nd!$P54</f>
        <v>1</v>
      </c>
      <c r="Z55" s="38">
        <f>[26]nd!$P54</f>
        <v>1</v>
      </c>
      <c r="AA55" s="38">
        <f>[27]nd!$P54</f>
        <v>1</v>
      </c>
      <c r="AB55" s="38">
        <f>[28]nd!$P54</f>
        <v>1</v>
      </c>
      <c r="AC55" s="38">
        <f>[29]nd!$P54</f>
        <v>1</v>
      </c>
      <c r="AD55" s="38">
        <f>[30]nd!$P54</f>
        <v>1</v>
      </c>
      <c r="AE55" s="38">
        <f>[31]nd!$P54</f>
        <v>1</v>
      </c>
      <c r="AF55" s="38">
        <f>[32]nd!$P54</f>
        <v>1</v>
      </c>
      <c r="AG55" s="38">
        <f>[33]nd!$P54</f>
        <v>1</v>
      </c>
      <c r="AH55" s="38">
        <f>[34]nd!$P54</f>
        <v>1</v>
      </c>
    </row>
    <row r="56" spans="2:34" x14ac:dyDescent="0.2">
      <c r="B56" s="30" t="str">
        <f>[2]nd!S56</f>
        <v/>
      </c>
      <c r="C56" s="30" t="str">
        <f>[3]nd!$S56</f>
        <v/>
      </c>
      <c r="D56" s="30" t="str">
        <f>[4]nd!$S56</f>
        <v/>
      </c>
      <c r="E56" s="30" t="str">
        <f>[5]nd!$S56</f>
        <v/>
      </c>
      <c r="F56" s="30" t="str">
        <f>[6]nd!$S56</f>
        <v/>
      </c>
      <c r="G56" s="30" t="str">
        <f>[7]nd!$S56</f>
        <v/>
      </c>
      <c r="H56" s="30" t="str">
        <f>[8]nd!$S56</f>
        <v/>
      </c>
      <c r="I56" s="30" t="str">
        <f>[9]nd!$S56</f>
        <v/>
      </c>
      <c r="J56" s="30" t="str">
        <f>[10]nd!$S56</f>
        <v/>
      </c>
      <c r="K56" s="30" t="str">
        <f>[11]nd!$S56</f>
        <v/>
      </c>
      <c r="L56" s="30" t="str">
        <f>[12]nd!$S56</f>
        <v/>
      </c>
      <c r="M56" s="30" t="str">
        <f>[13]nd!$S56</f>
        <v/>
      </c>
      <c r="N56" s="30" t="str">
        <f>[14]nd!$S56</f>
        <v/>
      </c>
      <c r="O56" s="30" t="str">
        <f>[15]nd!$S56</f>
        <v/>
      </c>
      <c r="P56" s="30" t="str">
        <f>[16]nd!$S56</f>
        <v/>
      </c>
      <c r="Q56" s="30" t="str">
        <f>[17]nd!$S56</f>
        <v/>
      </c>
      <c r="R56" s="30" t="str">
        <f>[18]nd!$S56</f>
        <v/>
      </c>
      <c r="S56" s="30" t="str">
        <f>[19]nd!$S56</f>
        <v/>
      </c>
      <c r="T56" s="30" t="str">
        <f>[20]nd!$S56</f>
        <v/>
      </c>
      <c r="U56" s="30" t="str">
        <f>[21]nd!$S56</f>
        <v/>
      </c>
      <c r="V56" s="30" t="str">
        <f>[22]nd!$S56</f>
        <v/>
      </c>
      <c r="W56" s="30" t="str">
        <f>[23]nd!$S56</f>
        <v/>
      </c>
      <c r="X56" s="30" t="str">
        <f>[24]nd!$S56</f>
        <v/>
      </c>
      <c r="Y56" s="30" t="str">
        <f>[25]nd!$S56</f>
        <v/>
      </c>
      <c r="Z56" s="30" t="str">
        <f>[26]nd!$S56</f>
        <v/>
      </c>
      <c r="AA56" s="30" t="str">
        <f>[27]nd!$S56</f>
        <v/>
      </c>
      <c r="AB56" s="30" t="str">
        <f>[28]nd!$S56</f>
        <v/>
      </c>
      <c r="AC56" s="30" t="str">
        <f>[29]nd!$S56</f>
        <v/>
      </c>
      <c r="AD56" s="30" t="str">
        <f>[30]nd!$S56</f>
        <v/>
      </c>
      <c r="AE56" s="30" t="str">
        <f>[31]nd!$S56</f>
        <v/>
      </c>
      <c r="AF56" s="30" t="str">
        <f>[32]nd!$S56</f>
        <v/>
      </c>
      <c r="AG56" s="30" t="str">
        <f>[33]nd!$S56</f>
        <v/>
      </c>
      <c r="AH56" s="30" t="str">
        <f>[34]nd!$S56</f>
        <v/>
      </c>
    </row>
    <row r="57" spans="2:34" x14ac:dyDescent="0.2">
      <c r="B57" s="30" t="str">
        <f>[2]nd!S57</f>
        <v/>
      </c>
      <c r="C57" s="30" t="str">
        <f>[3]nd!$S57</f>
        <v/>
      </c>
      <c r="D57" s="30" t="str">
        <f>[4]nd!$S57</f>
        <v/>
      </c>
      <c r="E57" s="30" t="str">
        <f>[5]nd!$S57</f>
        <v/>
      </c>
      <c r="F57" s="30" t="str">
        <f>[6]nd!$S57</f>
        <v/>
      </c>
      <c r="G57" s="30" t="str">
        <f>[7]nd!$S57</f>
        <v/>
      </c>
      <c r="H57" s="30" t="str">
        <f>[8]nd!$S57</f>
        <v/>
      </c>
      <c r="I57" s="30" t="str">
        <f>[9]nd!$S57</f>
        <v/>
      </c>
      <c r="J57" s="30" t="str">
        <f>[10]nd!$S57</f>
        <v/>
      </c>
      <c r="K57" s="30" t="str">
        <f>[11]nd!$S57</f>
        <v/>
      </c>
      <c r="L57" s="30" t="str">
        <f>[12]nd!$S57</f>
        <v/>
      </c>
      <c r="M57" s="30" t="str">
        <f>[13]nd!$S57</f>
        <v/>
      </c>
      <c r="N57" s="30" t="str">
        <f>[14]nd!$S57</f>
        <v/>
      </c>
      <c r="O57" s="30" t="str">
        <f>[15]nd!$S57</f>
        <v/>
      </c>
      <c r="P57" s="30" t="str">
        <f>[16]nd!$S57</f>
        <v/>
      </c>
      <c r="Q57" s="30" t="str">
        <f>[17]nd!$S57</f>
        <v/>
      </c>
      <c r="R57" s="30" t="str">
        <f>[18]nd!$S57</f>
        <v/>
      </c>
      <c r="S57" s="30" t="str">
        <f>[19]nd!$S57</f>
        <v/>
      </c>
      <c r="T57" s="30" t="str">
        <f>[20]nd!$S57</f>
        <v/>
      </c>
      <c r="U57" s="30" t="str">
        <f>[21]nd!$S57</f>
        <v/>
      </c>
      <c r="V57" s="30" t="str">
        <f>[22]nd!$S57</f>
        <v/>
      </c>
      <c r="W57" s="30" t="str">
        <f>[23]nd!$S57</f>
        <v/>
      </c>
      <c r="X57" s="30" t="str">
        <f>[24]nd!$S57</f>
        <v/>
      </c>
      <c r="Y57" s="30" t="str">
        <f>[25]nd!$S57</f>
        <v/>
      </c>
      <c r="Z57" s="30" t="str">
        <f>[26]nd!$S57</f>
        <v/>
      </c>
      <c r="AA57" s="30" t="str">
        <f>[27]nd!$S57</f>
        <v/>
      </c>
      <c r="AB57" s="30" t="str">
        <f>[28]nd!$S57</f>
        <v/>
      </c>
      <c r="AC57" s="30" t="str">
        <f>[29]nd!$S57</f>
        <v/>
      </c>
      <c r="AD57" s="30" t="str">
        <f>[30]nd!$S57</f>
        <v/>
      </c>
      <c r="AE57" s="30" t="str">
        <f>[31]nd!$S57</f>
        <v/>
      </c>
      <c r="AF57" s="30" t="str">
        <f>[32]nd!$S57</f>
        <v/>
      </c>
      <c r="AG57" s="30" t="str">
        <f>[33]nd!$S57</f>
        <v/>
      </c>
      <c r="AH57" s="30" t="str">
        <f>[34]nd!$S57</f>
        <v/>
      </c>
    </row>
    <row r="58" spans="2:34" x14ac:dyDescent="0.2">
      <c r="B58" s="30">
        <f>[2]nd!S58</f>
        <v>0</v>
      </c>
      <c r="C58" s="30">
        <f>[3]nd!$S58</f>
        <v>0</v>
      </c>
      <c r="D58" s="30">
        <f>[4]nd!$S58</f>
        <v>0</v>
      </c>
      <c r="E58" s="30">
        <f>[5]nd!$S58</f>
        <v>0</v>
      </c>
      <c r="F58" s="30">
        <f>[6]nd!$S58</f>
        <v>0</v>
      </c>
      <c r="G58" s="30">
        <f>[7]nd!$S58</f>
        <v>0</v>
      </c>
      <c r="H58" s="30">
        <f>[8]nd!$S58</f>
        <v>0</v>
      </c>
      <c r="I58" s="30">
        <f>[9]nd!$S58</f>
        <v>0</v>
      </c>
      <c r="J58" s="30">
        <f>[10]nd!$S58</f>
        <v>0</v>
      </c>
      <c r="K58" s="30">
        <f>[11]nd!$S58</f>
        <v>0</v>
      </c>
      <c r="L58" s="30">
        <f>[12]nd!$S58</f>
        <v>0</v>
      </c>
      <c r="M58" s="30">
        <f>[13]nd!$S58</f>
        <v>0</v>
      </c>
      <c r="N58" s="30">
        <f>[14]nd!$S58</f>
        <v>0</v>
      </c>
      <c r="O58" s="30">
        <f>[15]nd!$S58</f>
        <v>0</v>
      </c>
      <c r="P58" s="30">
        <f>[16]nd!$S58</f>
        <v>0</v>
      </c>
      <c r="Q58" s="30">
        <f>[17]nd!$S58</f>
        <v>0</v>
      </c>
      <c r="R58" s="30">
        <f>[18]nd!$S58</f>
        <v>0</v>
      </c>
      <c r="S58" s="30">
        <f>[19]nd!$S58</f>
        <v>0</v>
      </c>
      <c r="T58" s="30">
        <f>[20]nd!$S58</f>
        <v>0</v>
      </c>
      <c r="U58" s="30">
        <f>[21]nd!$S58</f>
        <v>0</v>
      </c>
      <c r="V58" s="30">
        <f>[22]nd!$S58</f>
        <v>0</v>
      </c>
      <c r="W58" s="30">
        <f>[23]nd!$S58</f>
        <v>0</v>
      </c>
      <c r="X58" s="30">
        <f>[24]nd!$S58</f>
        <v>0</v>
      </c>
      <c r="Y58" s="30">
        <f>[25]nd!$S58</f>
        <v>0</v>
      </c>
      <c r="Z58" s="30">
        <f>[26]nd!$S58</f>
        <v>0</v>
      </c>
      <c r="AA58" s="30">
        <f>[27]nd!$S58</f>
        <v>0</v>
      </c>
      <c r="AB58" s="30">
        <f>[28]nd!$S58</f>
        <v>0</v>
      </c>
      <c r="AC58" s="30">
        <f>[29]nd!$S58</f>
        <v>0</v>
      </c>
      <c r="AD58" s="30">
        <f>[30]nd!$S58</f>
        <v>0</v>
      </c>
      <c r="AE58" s="30">
        <f>[31]nd!$S58</f>
        <v>0</v>
      </c>
      <c r="AF58" s="30">
        <f>[32]nd!$S58</f>
        <v>0</v>
      </c>
      <c r="AG58" s="30">
        <f>[33]nd!$S58</f>
        <v>0</v>
      </c>
      <c r="AH58" s="30">
        <f>[34]nd!$S58</f>
        <v>0</v>
      </c>
    </row>
    <row r="59" spans="2:34" x14ac:dyDescent="0.2">
      <c r="B59" s="30">
        <f>[2]nd!T58</f>
        <v>0</v>
      </c>
      <c r="C59" s="30">
        <f>[3]nd!$T58</f>
        <v>0</v>
      </c>
      <c r="D59" s="30">
        <f>[4]nd!$T58</f>
        <v>0</v>
      </c>
      <c r="E59" s="30">
        <f>[5]nd!$T58</f>
        <v>0</v>
      </c>
      <c r="F59" s="30">
        <f>[6]nd!$T58</f>
        <v>0</v>
      </c>
      <c r="G59" s="30">
        <f>[7]nd!$T58</f>
        <v>0</v>
      </c>
      <c r="H59" s="30">
        <f>[8]nd!$T58</f>
        <v>0</v>
      </c>
      <c r="I59" s="30">
        <f>[9]nd!$T58</f>
        <v>0</v>
      </c>
      <c r="J59" s="30">
        <f>[10]nd!$T58</f>
        <v>0</v>
      </c>
      <c r="K59" s="30">
        <f>[11]nd!$T58</f>
        <v>0</v>
      </c>
      <c r="L59" s="30">
        <f>[12]nd!$T58</f>
        <v>0</v>
      </c>
      <c r="M59" s="30">
        <f>[13]nd!$T58</f>
        <v>0</v>
      </c>
      <c r="N59" s="30">
        <f>[14]nd!$T58</f>
        <v>0</v>
      </c>
      <c r="O59" s="30">
        <f>[15]nd!$T58</f>
        <v>0</v>
      </c>
      <c r="P59" s="30">
        <f>[16]nd!$T58</f>
        <v>0</v>
      </c>
      <c r="Q59" s="30">
        <f>[17]nd!$T58</f>
        <v>0</v>
      </c>
      <c r="R59" s="30">
        <f>[18]nd!$T58</f>
        <v>0</v>
      </c>
      <c r="S59" s="30">
        <f>[19]nd!$T58</f>
        <v>0</v>
      </c>
      <c r="T59" s="30">
        <f>[20]nd!$T58</f>
        <v>0</v>
      </c>
      <c r="U59" s="30">
        <f>[21]nd!$T58</f>
        <v>0</v>
      </c>
      <c r="V59" s="30">
        <f>[22]nd!$T58</f>
        <v>0</v>
      </c>
      <c r="W59" s="30">
        <f>[23]nd!$T58</f>
        <v>0</v>
      </c>
      <c r="X59" s="30">
        <f>[24]nd!$T58</f>
        <v>0</v>
      </c>
      <c r="Y59" s="30">
        <f>[25]nd!$T58</f>
        <v>0</v>
      </c>
      <c r="Z59" s="30">
        <f>[26]nd!$T58</f>
        <v>0</v>
      </c>
      <c r="AA59" s="30">
        <f>[27]nd!$T58</f>
        <v>0</v>
      </c>
      <c r="AB59" s="30">
        <f>[28]nd!$T58</f>
        <v>0</v>
      </c>
      <c r="AC59" s="30">
        <f>[29]nd!$T58</f>
        <v>0</v>
      </c>
      <c r="AD59" s="30">
        <f>[30]nd!$T58</f>
        <v>0</v>
      </c>
      <c r="AE59" s="30">
        <f>[31]nd!$T58</f>
        <v>0</v>
      </c>
      <c r="AF59" s="30">
        <f>[32]nd!$T58</f>
        <v>0</v>
      </c>
      <c r="AG59" s="30">
        <f>[33]nd!$T58</f>
        <v>0</v>
      </c>
      <c r="AH59" s="30">
        <f>[34]nd!$T58</f>
        <v>0</v>
      </c>
    </row>
    <row r="60" spans="2:34" x14ac:dyDescent="0.2">
      <c r="B60" s="38">
        <f>[2]nd!G60</f>
        <v>0</v>
      </c>
      <c r="C60" s="38">
        <f>[3]nd!$G60</f>
        <v>0</v>
      </c>
      <c r="D60" s="38">
        <f>[4]nd!$G60</f>
        <v>0</v>
      </c>
      <c r="E60" s="38">
        <f>[5]nd!$G60</f>
        <v>0</v>
      </c>
      <c r="F60" s="38">
        <f>[6]nd!$G60</f>
        <v>0</v>
      </c>
      <c r="G60" s="38">
        <f>[7]nd!$G60</f>
        <v>0</v>
      </c>
      <c r="H60" s="38">
        <f>[8]nd!$G60</f>
        <v>0</v>
      </c>
      <c r="I60" s="38">
        <f>[9]nd!$G60</f>
        <v>0</v>
      </c>
      <c r="J60" s="38">
        <f>[10]nd!$G60</f>
        <v>0</v>
      </c>
      <c r="K60" s="38">
        <f>[11]nd!$G60</f>
        <v>0</v>
      </c>
      <c r="L60" s="38">
        <f>[12]nd!$G60</f>
        <v>0</v>
      </c>
      <c r="M60" s="38">
        <f>[13]nd!$G60</f>
        <v>0</v>
      </c>
      <c r="N60" s="38">
        <f>[14]nd!$G60</f>
        <v>0</v>
      </c>
      <c r="O60" s="38">
        <f>[15]nd!$G60</f>
        <v>0</v>
      </c>
      <c r="P60" s="38">
        <f>[16]nd!$G60</f>
        <v>0</v>
      </c>
      <c r="Q60" s="38">
        <f>[17]nd!$G60</f>
        <v>0</v>
      </c>
      <c r="R60" s="38">
        <f>[18]nd!$G60</f>
        <v>0</v>
      </c>
      <c r="S60" s="38">
        <f>[19]nd!$G60</f>
        <v>0</v>
      </c>
      <c r="T60" s="38">
        <f>[20]nd!$G60</f>
        <v>0</v>
      </c>
      <c r="U60" s="38">
        <f>[21]nd!$G60</f>
        <v>0</v>
      </c>
      <c r="V60" s="38">
        <f>[22]nd!$G60</f>
        <v>0</v>
      </c>
      <c r="W60" s="38">
        <f>[23]nd!$G60</f>
        <v>0</v>
      </c>
      <c r="X60" s="38">
        <f>[24]nd!$G60</f>
        <v>0</v>
      </c>
      <c r="Y60" s="38">
        <f>[25]nd!$G60</f>
        <v>0</v>
      </c>
      <c r="Z60" s="38">
        <f>[26]nd!$G60</f>
        <v>0</v>
      </c>
      <c r="AA60" s="38">
        <f>[27]nd!$G60</f>
        <v>0</v>
      </c>
      <c r="AB60" s="38">
        <f>[28]nd!$G60</f>
        <v>0</v>
      </c>
      <c r="AC60" s="38">
        <f>[29]nd!$G60</f>
        <v>0</v>
      </c>
      <c r="AD60" s="38">
        <f>[30]nd!$G60</f>
        <v>0</v>
      </c>
      <c r="AE60" s="38">
        <f>[31]nd!$G60</f>
        <v>0</v>
      </c>
      <c r="AF60" s="38">
        <f>[32]nd!$G60</f>
        <v>0</v>
      </c>
      <c r="AG60" s="38">
        <f>[33]nd!$G60</f>
        <v>0</v>
      </c>
      <c r="AH60" s="38">
        <f>[34]nd!$G60</f>
        <v>0</v>
      </c>
    </row>
    <row r="61" spans="2:34" x14ac:dyDescent="0.2">
      <c r="B61" s="38">
        <f>[2]nd!P60</f>
        <v>1</v>
      </c>
      <c r="C61" s="38">
        <f>[3]nd!$P60</f>
        <v>1</v>
      </c>
      <c r="D61" s="38">
        <f>[4]nd!$P60</f>
        <v>1</v>
      </c>
      <c r="E61" s="38">
        <f>[5]nd!$P60</f>
        <v>1</v>
      </c>
      <c r="F61" s="38">
        <f>[6]nd!$P60</f>
        <v>1</v>
      </c>
      <c r="G61" s="38">
        <f>[7]nd!$P60</f>
        <v>1</v>
      </c>
      <c r="H61" s="38">
        <f>[8]nd!$P60</f>
        <v>1</v>
      </c>
      <c r="I61" s="38">
        <f>[9]nd!$P60</f>
        <v>1</v>
      </c>
      <c r="J61" s="38">
        <f>[10]nd!$P60</f>
        <v>1</v>
      </c>
      <c r="K61" s="38">
        <f>[11]nd!$P60</f>
        <v>1</v>
      </c>
      <c r="L61" s="38">
        <f>[12]nd!$P60</f>
        <v>1</v>
      </c>
      <c r="M61" s="38">
        <f>[13]nd!$P60</f>
        <v>1</v>
      </c>
      <c r="N61" s="38">
        <f>[14]nd!$P60</f>
        <v>1</v>
      </c>
      <c r="O61" s="38">
        <f>[15]nd!$P60</f>
        <v>1</v>
      </c>
      <c r="P61" s="38">
        <f>[16]nd!$P60</f>
        <v>1</v>
      </c>
      <c r="Q61" s="38">
        <f>[17]nd!$P60</f>
        <v>1</v>
      </c>
      <c r="R61" s="38">
        <f>[18]nd!$P60</f>
        <v>1</v>
      </c>
      <c r="S61" s="38">
        <f>[19]nd!$P60</f>
        <v>1</v>
      </c>
      <c r="T61" s="38">
        <f>[20]nd!$P60</f>
        <v>1</v>
      </c>
      <c r="U61" s="38">
        <f>[21]nd!$P60</f>
        <v>1</v>
      </c>
      <c r="V61" s="38">
        <f>[22]nd!$P60</f>
        <v>1</v>
      </c>
      <c r="W61" s="38">
        <f>[23]nd!$P60</f>
        <v>1</v>
      </c>
      <c r="X61" s="38">
        <f>[24]nd!$P60</f>
        <v>1</v>
      </c>
      <c r="Y61" s="38">
        <f>[25]nd!$P60</f>
        <v>1</v>
      </c>
      <c r="Z61" s="38">
        <f>[26]nd!$P60</f>
        <v>1</v>
      </c>
      <c r="AA61" s="38">
        <f>[27]nd!$P60</f>
        <v>1</v>
      </c>
      <c r="AB61" s="38">
        <f>[28]nd!$P60</f>
        <v>1</v>
      </c>
      <c r="AC61" s="38">
        <f>[29]nd!$P60</f>
        <v>1</v>
      </c>
      <c r="AD61" s="38">
        <f>[30]nd!$P60</f>
        <v>1</v>
      </c>
      <c r="AE61" s="38">
        <f>[31]nd!$P60</f>
        <v>1</v>
      </c>
      <c r="AF61" s="38">
        <f>[32]nd!$P60</f>
        <v>1</v>
      </c>
      <c r="AG61" s="38">
        <f>[33]nd!$P60</f>
        <v>1</v>
      </c>
      <c r="AH61" s="38">
        <f>[34]nd!$P60</f>
        <v>1</v>
      </c>
    </row>
    <row r="62" spans="2:34" x14ac:dyDescent="0.2">
      <c r="B62" s="30" t="str">
        <f>[2]nd!S62</f>
        <v/>
      </c>
      <c r="C62" s="30" t="str">
        <f>[3]nd!$S62</f>
        <v/>
      </c>
      <c r="D62" s="30" t="str">
        <f>[4]nd!$S62</f>
        <v/>
      </c>
      <c r="E62" s="30" t="str">
        <f>[5]nd!$S62</f>
        <v/>
      </c>
      <c r="F62" s="30" t="str">
        <f>[6]nd!$S62</f>
        <v/>
      </c>
      <c r="G62" s="30" t="str">
        <f>[7]nd!$S62</f>
        <v/>
      </c>
      <c r="H62" s="30" t="str">
        <f>[8]nd!$S62</f>
        <v/>
      </c>
      <c r="I62" s="30" t="str">
        <f>[9]nd!$S62</f>
        <v/>
      </c>
      <c r="J62" s="30" t="str">
        <f>[10]nd!$S62</f>
        <v/>
      </c>
      <c r="K62" s="30" t="str">
        <f>[11]nd!$S62</f>
        <v/>
      </c>
      <c r="L62" s="30" t="str">
        <f>[12]nd!$S62</f>
        <v/>
      </c>
      <c r="M62" s="30" t="str">
        <f>[13]nd!$S62</f>
        <v/>
      </c>
      <c r="N62" s="30" t="str">
        <f>[14]nd!$S62</f>
        <v/>
      </c>
      <c r="O62" s="30" t="str">
        <f>[15]nd!$S62</f>
        <v/>
      </c>
      <c r="P62" s="30" t="str">
        <f>[16]nd!$S62</f>
        <v/>
      </c>
      <c r="Q62" s="30" t="str">
        <f>[17]nd!$S62</f>
        <v/>
      </c>
      <c r="R62" s="30" t="str">
        <f>[18]nd!$S62</f>
        <v/>
      </c>
      <c r="S62" s="30" t="str">
        <f>[19]nd!$S62</f>
        <v/>
      </c>
      <c r="T62" s="30" t="str">
        <f>[20]nd!$S62</f>
        <v/>
      </c>
      <c r="U62" s="30" t="str">
        <f>[21]nd!$S62</f>
        <v/>
      </c>
      <c r="V62" s="30" t="str">
        <f>[22]nd!$S62</f>
        <v/>
      </c>
      <c r="W62" s="30" t="str">
        <f>[23]nd!$S62</f>
        <v/>
      </c>
      <c r="X62" s="30" t="str">
        <f>[24]nd!$S62</f>
        <v/>
      </c>
      <c r="Y62" s="30" t="str">
        <f>[25]nd!$S62</f>
        <v/>
      </c>
      <c r="Z62" s="30" t="str">
        <f>[26]nd!$S62</f>
        <v/>
      </c>
      <c r="AA62" s="30" t="str">
        <f>[27]nd!$S62</f>
        <v/>
      </c>
      <c r="AB62" s="30" t="str">
        <f>[28]nd!$S62</f>
        <v/>
      </c>
      <c r="AC62" s="30" t="str">
        <f>[29]nd!$S62</f>
        <v/>
      </c>
      <c r="AD62" s="30" t="str">
        <f>[30]nd!$S62</f>
        <v/>
      </c>
      <c r="AE62" s="30" t="str">
        <f>[31]nd!$S62</f>
        <v/>
      </c>
      <c r="AF62" s="30" t="str">
        <f>[32]nd!$S62</f>
        <v/>
      </c>
      <c r="AG62" s="30" t="str">
        <f>[33]nd!$S62</f>
        <v/>
      </c>
      <c r="AH62" s="30" t="str">
        <f>[34]nd!$S62</f>
        <v/>
      </c>
    </row>
    <row r="63" spans="2:34" x14ac:dyDescent="0.2">
      <c r="B63" s="30" t="str">
        <f>[2]nd!S63</f>
        <v/>
      </c>
      <c r="C63" s="30" t="str">
        <f>[3]nd!$S63</f>
        <v/>
      </c>
      <c r="D63" s="30" t="str">
        <f>[4]nd!$S63</f>
        <v/>
      </c>
      <c r="E63" s="30" t="str">
        <f>[5]nd!$S63</f>
        <v/>
      </c>
      <c r="F63" s="30" t="str">
        <f>[6]nd!$S63</f>
        <v/>
      </c>
      <c r="G63" s="30" t="str">
        <f>[7]nd!$S63</f>
        <v/>
      </c>
      <c r="H63" s="30" t="str">
        <f>[8]nd!$S63</f>
        <v/>
      </c>
      <c r="I63" s="30" t="str">
        <f>[9]nd!$S63</f>
        <v/>
      </c>
      <c r="J63" s="30" t="str">
        <f>[10]nd!$S63</f>
        <v/>
      </c>
      <c r="K63" s="30" t="str">
        <f>[11]nd!$S63</f>
        <v/>
      </c>
      <c r="L63" s="30" t="str">
        <f>[12]nd!$S63</f>
        <v/>
      </c>
      <c r="M63" s="30" t="str">
        <f>[13]nd!$S63</f>
        <v/>
      </c>
      <c r="N63" s="30" t="str">
        <f>[14]nd!$S63</f>
        <v/>
      </c>
      <c r="O63" s="30" t="str">
        <f>[15]nd!$S63</f>
        <v/>
      </c>
      <c r="P63" s="30" t="str">
        <f>[16]nd!$S63</f>
        <v/>
      </c>
      <c r="Q63" s="30" t="str">
        <f>[17]nd!$S63</f>
        <v/>
      </c>
      <c r="R63" s="30" t="str">
        <f>[18]nd!$S63</f>
        <v/>
      </c>
      <c r="S63" s="30" t="str">
        <f>[19]nd!$S63</f>
        <v/>
      </c>
      <c r="T63" s="30" t="str">
        <f>[20]nd!$S63</f>
        <v/>
      </c>
      <c r="U63" s="30" t="str">
        <f>[21]nd!$S63</f>
        <v/>
      </c>
      <c r="V63" s="30" t="str">
        <f>[22]nd!$S63</f>
        <v/>
      </c>
      <c r="W63" s="30" t="str">
        <f>[23]nd!$S63</f>
        <v/>
      </c>
      <c r="X63" s="30" t="str">
        <f>[24]nd!$S63</f>
        <v/>
      </c>
      <c r="Y63" s="30" t="str">
        <f>[25]nd!$S63</f>
        <v/>
      </c>
      <c r="Z63" s="30" t="str">
        <f>[26]nd!$S63</f>
        <v/>
      </c>
      <c r="AA63" s="30" t="str">
        <f>[27]nd!$S63</f>
        <v/>
      </c>
      <c r="AB63" s="30" t="str">
        <f>[28]nd!$S63</f>
        <v/>
      </c>
      <c r="AC63" s="30" t="str">
        <f>[29]nd!$S63</f>
        <v/>
      </c>
      <c r="AD63" s="30" t="str">
        <f>[30]nd!$S63</f>
        <v/>
      </c>
      <c r="AE63" s="30" t="str">
        <f>[31]nd!$S63</f>
        <v/>
      </c>
      <c r="AF63" s="30" t="str">
        <f>[32]nd!$S63</f>
        <v/>
      </c>
      <c r="AG63" s="30" t="str">
        <f>[33]nd!$S63</f>
        <v/>
      </c>
      <c r="AH63" s="30" t="str">
        <f>[34]nd!$S63</f>
        <v/>
      </c>
    </row>
    <row r="64" spans="2:34" x14ac:dyDescent="0.2">
      <c r="B64" s="30">
        <f>[2]nd!S64</f>
        <v>0</v>
      </c>
      <c r="C64" s="30">
        <f>[3]nd!$S64</f>
        <v>0</v>
      </c>
      <c r="D64" s="30">
        <f>[4]nd!$S64</f>
        <v>0</v>
      </c>
      <c r="E64" s="30">
        <f>[5]nd!$S64</f>
        <v>0</v>
      </c>
      <c r="F64" s="30">
        <f>[6]nd!$S64</f>
        <v>0</v>
      </c>
      <c r="G64" s="30">
        <f>[7]nd!$S64</f>
        <v>0</v>
      </c>
      <c r="H64" s="30">
        <f>[8]nd!$S64</f>
        <v>0</v>
      </c>
      <c r="I64" s="30">
        <f>[9]nd!$S64</f>
        <v>0</v>
      </c>
      <c r="J64" s="30">
        <f>[10]nd!$S64</f>
        <v>0</v>
      </c>
      <c r="K64" s="30">
        <f>[11]nd!$S64</f>
        <v>0</v>
      </c>
      <c r="L64" s="30">
        <f>[12]nd!$S64</f>
        <v>0</v>
      </c>
      <c r="M64" s="30">
        <f>[13]nd!$S64</f>
        <v>0</v>
      </c>
      <c r="N64" s="30">
        <f>[14]nd!$S64</f>
        <v>0</v>
      </c>
      <c r="O64" s="30">
        <f>[15]nd!$S64</f>
        <v>0</v>
      </c>
      <c r="P64" s="30">
        <f>[16]nd!$S64</f>
        <v>0</v>
      </c>
      <c r="Q64" s="30">
        <f>[17]nd!$S64</f>
        <v>0</v>
      </c>
      <c r="R64" s="30">
        <f>[18]nd!$S64</f>
        <v>0</v>
      </c>
      <c r="S64" s="30">
        <f>[19]nd!$S64</f>
        <v>0</v>
      </c>
      <c r="T64" s="30">
        <f>[20]nd!$S64</f>
        <v>0</v>
      </c>
      <c r="U64" s="30">
        <f>[21]nd!$S64</f>
        <v>0</v>
      </c>
      <c r="V64" s="30">
        <f>[22]nd!$S64</f>
        <v>0</v>
      </c>
      <c r="W64" s="30">
        <f>[23]nd!$S64</f>
        <v>0</v>
      </c>
      <c r="X64" s="30">
        <f>[24]nd!$S64</f>
        <v>0</v>
      </c>
      <c r="Y64" s="30">
        <f>[25]nd!$S64</f>
        <v>0</v>
      </c>
      <c r="Z64" s="30">
        <f>[26]nd!$S64</f>
        <v>0</v>
      </c>
      <c r="AA64" s="30">
        <f>[27]nd!$S64</f>
        <v>0</v>
      </c>
      <c r="AB64" s="30">
        <f>[28]nd!$S64</f>
        <v>0</v>
      </c>
      <c r="AC64" s="30">
        <f>[29]nd!$S64</f>
        <v>0</v>
      </c>
      <c r="AD64" s="30">
        <f>[30]nd!$S64</f>
        <v>0</v>
      </c>
      <c r="AE64" s="30">
        <f>[31]nd!$S64</f>
        <v>0</v>
      </c>
      <c r="AF64" s="30">
        <f>[32]nd!$S64</f>
        <v>0</v>
      </c>
      <c r="AG64" s="30">
        <f>[33]nd!$S64</f>
        <v>0</v>
      </c>
      <c r="AH64" s="30">
        <f>[34]nd!$S64</f>
        <v>0</v>
      </c>
    </row>
    <row r="65" spans="2:34" x14ac:dyDescent="0.2">
      <c r="B65" s="30">
        <f>[2]nd!T64</f>
        <v>0</v>
      </c>
      <c r="C65" s="30">
        <f>[3]nd!$T64</f>
        <v>0</v>
      </c>
      <c r="D65" s="30">
        <f>[4]nd!$T64</f>
        <v>0</v>
      </c>
      <c r="E65" s="30">
        <f>[5]nd!$T64</f>
        <v>0</v>
      </c>
      <c r="F65" s="30">
        <f>[6]nd!$T64</f>
        <v>0</v>
      </c>
      <c r="G65" s="30">
        <f>[7]nd!$T64</f>
        <v>0</v>
      </c>
      <c r="H65" s="30">
        <f>[8]nd!$T64</f>
        <v>0</v>
      </c>
      <c r="I65" s="30">
        <f>[9]nd!$T64</f>
        <v>0</v>
      </c>
      <c r="J65" s="30">
        <f>[10]nd!$T64</f>
        <v>0</v>
      </c>
      <c r="K65" s="30">
        <f>[11]nd!$T64</f>
        <v>0</v>
      </c>
      <c r="L65" s="30">
        <f>[12]nd!$T64</f>
        <v>0</v>
      </c>
      <c r="M65" s="30">
        <f>[13]nd!$T64</f>
        <v>0</v>
      </c>
      <c r="N65" s="30">
        <f>[14]nd!$T64</f>
        <v>0</v>
      </c>
      <c r="O65" s="30">
        <f>[15]nd!$T64</f>
        <v>0</v>
      </c>
      <c r="P65" s="30">
        <f>[16]nd!$T64</f>
        <v>0</v>
      </c>
      <c r="Q65" s="30">
        <f>[17]nd!$T64</f>
        <v>0</v>
      </c>
      <c r="R65" s="30">
        <f>[18]nd!$T64</f>
        <v>0</v>
      </c>
      <c r="S65" s="30">
        <f>[19]nd!$T64</f>
        <v>0</v>
      </c>
      <c r="T65" s="30">
        <f>[20]nd!$T64</f>
        <v>0</v>
      </c>
      <c r="U65" s="30">
        <f>[21]nd!$T64</f>
        <v>0</v>
      </c>
      <c r="V65" s="30">
        <f>[22]nd!$T64</f>
        <v>0</v>
      </c>
      <c r="W65" s="30">
        <f>[23]nd!$T64</f>
        <v>0</v>
      </c>
      <c r="X65" s="30">
        <f>[24]nd!$T64</f>
        <v>0</v>
      </c>
      <c r="Y65" s="30">
        <f>[25]nd!$T64</f>
        <v>0</v>
      </c>
      <c r="Z65" s="30">
        <f>[26]nd!$T64</f>
        <v>0</v>
      </c>
      <c r="AA65" s="30">
        <f>[27]nd!$T64</f>
        <v>0</v>
      </c>
      <c r="AB65" s="30">
        <f>[28]nd!$T64</f>
        <v>0</v>
      </c>
      <c r="AC65" s="30">
        <f>[29]nd!$T64</f>
        <v>0</v>
      </c>
      <c r="AD65" s="30">
        <f>[30]nd!$T64</f>
        <v>0</v>
      </c>
      <c r="AE65" s="30">
        <f>[31]nd!$T64</f>
        <v>0</v>
      </c>
      <c r="AF65" s="30">
        <f>[32]nd!$T64</f>
        <v>0</v>
      </c>
      <c r="AG65" s="30">
        <f>[33]nd!$T64</f>
        <v>0</v>
      </c>
      <c r="AH65" s="30">
        <f>[34]nd!$T64</f>
        <v>0</v>
      </c>
    </row>
    <row r="66" spans="2:34" x14ac:dyDescent="0.2">
      <c r="B66" s="38">
        <f>[2]nd!G66</f>
        <v>0</v>
      </c>
      <c r="C66" s="38">
        <f>[3]nd!$G66</f>
        <v>0</v>
      </c>
      <c r="D66" s="38">
        <f>[4]nd!$G66</f>
        <v>0</v>
      </c>
      <c r="E66" s="38">
        <f>[5]nd!$G66</f>
        <v>0</v>
      </c>
      <c r="F66" s="38">
        <f>[6]nd!$G66</f>
        <v>0</v>
      </c>
      <c r="G66" s="38">
        <f>[7]nd!$G66</f>
        <v>0</v>
      </c>
      <c r="H66" s="38">
        <f>[8]nd!$G66</f>
        <v>0</v>
      </c>
      <c r="I66" s="38">
        <f>[9]nd!$G66</f>
        <v>0</v>
      </c>
      <c r="J66" s="38">
        <f>[10]nd!$G66</f>
        <v>0</v>
      </c>
      <c r="K66" s="38">
        <f>[11]nd!$G66</f>
        <v>0</v>
      </c>
      <c r="L66" s="38">
        <f>[12]nd!$G66</f>
        <v>0</v>
      </c>
      <c r="M66" s="38">
        <f>[13]nd!$G66</f>
        <v>0</v>
      </c>
      <c r="N66" s="38">
        <f>[14]nd!$G66</f>
        <v>0</v>
      </c>
      <c r="O66" s="38">
        <f>[15]nd!$G66</f>
        <v>0</v>
      </c>
      <c r="P66" s="38">
        <f>[16]nd!$G66</f>
        <v>0</v>
      </c>
      <c r="Q66" s="38">
        <f>[17]nd!$G66</f>
        <v>0</v>
      </c>
      <c r="R66" s="38">
        <f>[18]nd!$G66</f>
        <v>0</v>
      </c>
      <c r="S66" s="38">
        <f>[19]nd!$G66</f>
        <v>0</v>
      </c>
      <c r="T66" s="38">
        <f>[20]nd!$G66</f>
        <v>0</v>
      </c>
      <c r="U66" s="38">
        <f>[21]nd!$G66</f>
        <v>0</v>
      </c>
      <c r="V66" s="38">
        <f>[22]nd!$G66</f>
        <v>0</v>
      </c>
      <c r="W66" s="38">
        <f>[23]nd!$G66</f>
        <v>0</v>
      </c>
      <c r="X66" s="38">
        <f>[24]nd!$G66</f>
        <v>0</v>
      </c>
      <c r="Y66" s="38">
        <f>[25]nd!$G66</f>
        <v>0</v>
      </c>
      <c r="Z66" s="38">
        <f>[26]nd!$G66</f>
        <v>0</v>
      </c>
      <c r="AA66" s="38">
        <f>[27]nd!$G66</f>
        <v>0</v>
      </c>
      <c r="AB66" s="38">
        <f>[28]nd!$G66</f>
        <v>0</v>
      </c>
      <c r="AC66" s="38">
        <f>[29]nd!$G66</f>
        <v>0</v>
      </c>
      <c r="AD66" s="38">
        <f>[30]nd!$G66</f>
        <v>0</v>
      </c>
      <c r="AE66" s="38">
        <f>[31]nd!$G66</f>
        <v>0</v>
      </c>
      <c r="AF66" s="38">
        <f>[32]nd!$G66</f>
        <v>0</v>
      </c>
      <c r="AG66" s="38">
        <f>[33]nd!$G66</f>
        <v>0</v>
      </c>
      <c r="AH66" s="38">
        <f>[34]nd!$G66</f>
        <v>0</v>
      </c>
    </row>
    <row r="67" spans="2:34" x14ac:dyDescent="0.2">
      <c r="B67" s="38">
        <f>[2]nd!P66</f>
        <v>1</v>
      </c>
      <c r="C67" s="38">
        <f>[3]nd!$P66</f>
        <v>1</v>
      </c>
      <c r="D67" s="38">
        <f>[4]nd!$P66</f>
        <v>1</v>
      </c>
      <c r="E67" s="38">
        <f>[5]nd!$P66</f>
        <v>1</v>
      </c>
      <c r="F67" s="38">
        <f>[6]nd!$P66</f>
        <v>1</v>
      </c>
      <c r="G67" s="38">
        <f>[7]nd!$P66</f>
        <v>1</v>
      </c>
      <c r="H67" s="38">
        <f>[8]nd!$P66</f>
        <v>1</v>
      </c>
      <c r="I67" s="38">
        <f>[9]nd!$P66</f>
        <v>1</v>
      </c>
      <c r="J67" s="38">
        <f>[10]nd!$P66</f>
        <v>1</v>
      </c>
      <c r="K67" s="38">
        <f>[11]nd!$P66</f>
        <v>1</v>
      </c>
      <c r="L67" s="38">
        <f>[12]nd!$P66</f>
        <v>1</v>
      </c>
      <c r="M67" s="38">
        <f>[13]nd!$P66</f>
        <v>1</v>
      </c>
      <c r="N67" s="38">
        <f>[14]nd!$P66</f>
        <v>1</v>
      </c>
      <c r="O67" s="38">
        <f>[15]nd!$P66</f>
        <v>1</v>
      </c>
      <c r="P67" s="38">
        <f>[16]nd!$P66</f>
        <v>1</v>
      </c>
      <c r="Q67" s="38">
        <f>[17]nd!$P66</f>
        <v>1</v>
      </c>
      <c r="R67" s="38">
        <f>[18]nd!$P66</f>
        <v>1</v>
      </c>
      <c r="S67" s="38">
        <f>[19]nd!$P66</f>
        <v>1</v>
      </c>
      <c r="T67" s="38">
        <f>[20]nd!$P66</f>
        <v>1</v>
      </c>
      <c r="U67" s="38">
        <f>[21]nd!$P66</f>
        <v>1</v>
      </c>
      <c r="V67" s="38">
        <f>[22]nd!$P66</f>
        <v>1</v>
      </c>
      <c r="W67" s="38">
        <f>[23]nd!$P66</f>
        <v>1</v>
      </c>
      <c r="X67" s="38">
        <f>[24]nd!$P66</f>
        <v>1</v>
      </c>
      <c r="Y67" s="38">
        <f>[25]nd!$P66</f>
        <v>1</v>
      </c>
      <c r="Z67" s="38">
        <f>[26]nd!$P66</f>
        <v>1</v>
      </c>
      <c r="AA67" s="38">
        <f>[27]nd!$P66</f>
        <v>1</v>
      </c>
      <c r="AB67" s="38">
        <f>[28]nd!$P66</f>
        <v>1</v>
      </c>
      <c r="AC67" s="38">
        <f>[29]nd!$P66</f>
        <v>1</v>
      </c>
      <c r="AD67" s="38">
        <f>[30]nd!$P66</f>
        <v>1</v>
      </c>
      <c r="AE67" s="38">
        <f>[31]nd!$P66</f>
        <v>1</v>
      </c>
      <c r="AF67" s="38">
        <f>[32]nd!$P66</f>
        <v>1</v>
      </c>
      <c r="AG67" s="38">
        <f>[33]nd!$P66</f>
        <v>1</v>
      </c>
      <c r="AH67" s="38">
        <f>[34]nd!$P66</f>
        <v>1</v>
      </c>
    </row>
    <row r="68" spans="2:34" x14ac:dyDescent="0.2">
      <c r="B68" s="30" t="str">
        <f>[2]nd!S68</f>
        <v/>
      </c>
      <c r="C68" s="30" t="str">
        <f>[3]nd!$S68</f>
        <v/>
      </c>
      <c r="D68" s="30" t="str">
        <f>[4]nd!$S68</f>
        <v/>
      </c>
      <c r="E68" s="30" t="str">
        <f>[5]nd!$S68</f>
        <v/>
      </c>
      <c r="F68" s="30" t="str">
        <f>[6]nd!$S68</f>
        <v/>
      </c>
      <c r="G68" s="30" t="str">
        <f>[7]nd!$S68</f>
        <v/>
      </c>
      <c r="H68" s="30" t="str">
        <f>[8]nd!$S68</f>
        <v/>
      </c>
      <c r="I68" s="30" t="str">
        <f>[9]nd!$S68</f>
        <v/>
      </c>
      <c r="J68" s="30" t="str">
        <f>[10]nd!$S68</f>
        <v/>
      </c>
      <c r="K68" s="30" t="str">
        <f>[11]nd!$S68</f>
        <v/>
      </c>
      <c r="L68" s="30" t="str">
        <f>[12]nd!$S68</f>
        <v/>
      </c>
      <c r="M68" s="30" t="str">
        <f>[13]nd!$S68</f>
        <v/>
      </c>
      <c r="N68" s="30" t="str">
        <f>[14]nd!$S68</f>
        <v/>
      </c>
      <c r="O68" s="30" t="str">
        <f>[15]nd!$S68</f>
        <v/>
      </c>
      <c r="P68" s="30" t="str">
        <f>[16]nd!$S68</f>
        <v/>
      </c>
      <c r="Q68" s="30" t="str">
        <f>[17]nd!$S68</f>
        <v/>
      </c>
      <c r="R68" s="30" t="str">
        <f>[18]nd!$S68</f>
        <v/>
      </c>
      <c r="S68" s="30" t="str">
        <f>[19]nd!$S68</f>
        <v/>
      </c>
      <c r="T68" s="30" t="str">
        <f>[20]nd!$S68</f>
        <v/>
      </c>
      <c r="U68" s="30" t="str">
        <f>[21]nd!$S68</f>
        <v/>
      </c>
      <c r="V68" s="30" t="str">
        <f>[22]nd!$S68</f>
        <v/>
      </c>
      <c r="W68" s="30" t="str">
        <f>[23]nd!$S68</f>
        <v/>
      </c>
      <c r="X68" s="30" t="str">
        <f>[24]nd!$S68</f>
        <v/>
      </c>
      <c r="Y68" s="30" t="str">
        <f>[25]nd!$S68</f>
        <v/>
      </c>
      <c r="Z68" s="30" t="str">
        <f>[26]nd!$S68</f>
        <v/>
      </c>
      <c r="AA68" s="30" t="str">
        <f>[27]nd!$S68</f>
        <v/>
      </c>
      <c r="AB68" s="30" t="str">
        <f>[28]nd!$S68</f>
        <v/>
      </c>
      <c r="AC68" s="30" t="str">
        <f>[29]nd!$S68</f>
        <v/>
      </c>
      <c r="AD68" s="30" t="str">
        <f>[30]nd!$S68</f>
        <v/>
      </c>
      <c r="AE68" s="30" t="str">
        <f>[31]nd!$S68</f>
        <v/>
      </c>
      <c r="AF68" s="30" t="str">
        <f>[32]nd!$S68</f>
        <v/>
      </c>
      <c r="AG68" s="30" t="str">
        <f>[33]nd!$S68</f>
        <v/>
      </c>
      <c r="AH68" s="30" t="str">
        <f>[34]nd!$S68</f>
        <v/>
      </c>
    </row>
    <row r="69" spans="2:34" x14ac:dyDescent="0.2">
      <c r="B69" s="30" t="str">
        <f>[2]nd!S69</f>
        <v/>
      </c>
      <c r="C69" s="30" t="str">
        <f>[3]nd!$S69</f>
        <v/>
      </c>
      <c r="D69" s="30" t="str">
        <f>[4]nd!$S69</f>
        <v/>
      </c>
      <c r="E69" s="30" t="str">
        <f>[5]nd!$S69</f>
        <v/>
      </c>
      <c r="F69" s="30" t="str">
        <f>[6]nd!$S69</f>
        <v/>
      </c>
      <c r="G69" s="30" t="str">
        <f>[7]nd!$S69</f>
        <v/>
      </c>
      <c r="H69" s="30" t="str">
        <f>[8]nd!$S69</f>
        <v/>
      </c>
      <c r="I69" s="30" t="str">
        <f>[9]nd!$S69</f>
        <v/>
      </c>
      <c r="J69" s="30" t="str">
        <f>[10]nd!$S69</f>
        <v/>
      </c>
      <c r="K69" s="30" t="str">
        <f>[11]nd!$S69</f>
        <v/>
      </c>
      <c r="L69" s="30" t="str">
        <f>[12]nd!$S69</f>
        <v/>
      </c>
      <c r="M69" s="30" t="str">
        <f>[13]nd!$S69</f>
        <v/>
      </c>
      <c r="N69" s="30" t="str">
        <f>[14]nd!$S69</f>
        <v/>
      </c>
      <c r="O69" s="30" t="str">
        <f>[15]nd!$S69</f>
        <v/>
      </c>
      <c r="P69" s="30" t="str">
        <f>[16]nd!$S69</f>
        <v/>
      </c>
      <c r="Q69" s="30" t="str">
        <f>[17]nd!$S69</f>
        <v/>
      </c>
      <c r="R69" s="30" t="str">
        <f>[18]nd!$S69</f>
        <v/>
      </c>
      <c r="S69" s="30" t="str">
        <f>[19]nd!$S69</f>
        <v/>
      </c>
      <c r="T69" s="30" t="str">
        <f>[20]nd!$S69</f>
        <v/>
      </c>
      <c r="U69" s="30" t="str">
        <f>[21]nd!$S69</f>
        <v/>
      </c>
      <c r="V69" s="30" t="str">
        <f>[22]nd!$S69</f>
        <v/>
      </c>
      <c r="W69" s="30" t="str">
        <f>[23]nd!$S69</f>
        <v/>
      </c>
      <c r="X69" s="30" t="str">
        <f>[24]nd!$S69</f>
        <v/>
      </c>
      <c r="Y69" s="30" t="str">
        <f>[25]nd!$S69</f>
        <v/>
      </c>
      <c r="Z69" s="30" t="str">
        <f>[26]nd!$S69</f>
        <v/>
      </c>
      <c r="AA69" s="30" t="str">
        <f>[27]nd!$S69</f>
        <v/>
      </c>
      <c r="AB69" s="30" t="str">
        <f>[28]nd!$S69</f>
        <v/>
      </c>
      <c r="AC69" s="30" t="str">
        <f>[29]nd!$S69</f>
        <v/>
      </c>
      <c r="AD69" s="30" t="str">
        <f>[30]nd!$S69</f>
        <v/>
      </c>
      <c r="AE69" s="30" t="str">
        <f>[31]nd!$S69</f>
        <v/>
      </c>
      <c r="AF69" s="30" t="str">
        <f>[32]nd!$S69</f>
        <v/>
      </c>
      <c r="AG69" s="30" t="str">
        <f>[33]nd!$S69</f>
        <v/>
      </c>
      <c r="AH69" s="30" t="str">
        <f>[34]nd!$S69</f>
        <v/>
      </c>
    </row>
    <row r="70" spans="2:34" x14ac:dyDescent="0.2">
      <c r="B70" s="30">
        <f>[2]nd!S70</f>
        <v>0</v>
      </c>
      <c r="C70" s="30">
        <f>[3]nd!$S70</f>
        <v>0</v>
      </c>
      <c r="D70" s="30">
        <f>[4]nd!$S70</f>
        <v>0</v>
      </c>
      <c r="E70" s="30">
        <f>[5]nd!$S70</f>
        <v>0</v>
      </c>
      <c r="F70" s="30">
        <f>[6]nd!$S70</f>
        <v>0</v>
      </c>
      <c r="G70" s="30">
        <f>[7]nd!$S70</f>
        <v>0</v>
      </c>
      <c r="H70" s="30">
        <f>[8]nd!$S70</f>
        <v>0</v>
      </c>
      <c r="I70" s="30">
        <f>[9]nd!$S70</f>
        <v>0</v>
      </c>
      <c r="J70" s="30">
        <f>[10]nd!$S70</f>
        <v>0</v>
      </c>
      <c r="K70" s="30">
        <f>[11]nd!$S70</f>
        <v>0</v>
      </c>
      <c r="L70" s="30">
        <f>[12]nd!$S70</f>
        <v>0</v>
      </c>
      <c r="M70" s="30">
        <f>[13]nd!$S70</f>
        <v>0</v>
      </c>
      <c r="N70" s="30">
        <f>[14]nd!$S70</f>
        <v>0</v>
      </c>
      <c r="O70" s="30">
        <f>[15]nd!$S70</f>
        <v>0</v>
      </c>
      <c r="P70" s="30">
        <f>[16]nd!$S70</f>
        <v>0</v>
      </c>
      <c r="Q70" s="30">
        <f>[17]nd!$S70</f>
        <v>0</v>
      </c>
      <c r="R70" s="30">
        <f>[18]nd!$S70</f>
        <v>0</v>
      </c>
      <c r="S70" s="30">
        <f>[19]nd!$S70</f>
        <v>0</v>
      </c>
      <c r="T70" s="30">
        <f>[20]nd!$S70</f>
        <v>0</v>
      </c>
      <c r="U70" s="30">
        <f>[21]nd!$S70</f>
        <v>0</v>
      </c>
      <c r="V70" s="30">
        <f>[22]nd!$S70</f>
        <v>0</v>
      </c>
      <c r="W70" s="30">
        <f>[23]nd!$S70</f>
        <v>0</v>
      </c>
      <c r="X70" s="30">
        <f>[24]nd!$S70</f>
        <v>0</v>
      </c>
      <c r="Y70" s="30">
        <f>[25]nd!$S70</f>
        <v>0</v>
      </c>
      <c r="Z70" s="30">
        <f>[26]nd!$S70</f>
        <v>0</v>
      </c>
      <c r="AA70" s="30">
        <f>[27]nd!$S70</f>
        <v>0</v>
      </c>
      <c r="AB70" s="30">
        <f>[28]nd!$S70</f>
        <v>0</v>
      </c>
      <c r="AC70" s="30">
        <f>[29]nd!$S70</f>
        <v>0</v>
      </c>
      <c r="AD70" s="30">
        <f>[30]nd!$S70</f>
        <v>0</v>
      </c>
      <c r="AE70" s="30">
        <f>[31]nd!$S70</f>
        <v>0</v>
      </c>
      <c r="AF70" s="30">
        <f>[32]nd!$S70</f>
        <v>0</v>
      </c>
      <c r="AG70" s="30">
        <f>[33]nd!$S70</f>
        <v>0</v>
      </c>
      <c r="AH70" s="30">
        <f>[34]nd!$S70</f>
        <v>0</v>
      </c>
    </row>
    <row r="71" spans="2:34" x14ac:dyDescent="0.2">
      <c r="B71" s="30">
        <f>[2]nd!T70</f>
        <v>0</v>
      </c>
      <c r="C71" s="30">
        <f>[3]nd!$T70</f>
        <v>0</v>
      </c>
      <c r="D71" s="30">
        <f>[4]nd!$T70</f>
        <v>0</v>
      </c>
      <c r="E71" s="30">
        <f>[5]nd!$T70</f>
        <v>0</v>
      </c>
      <c r="F71" s="30">
        <f>[6]nd!$T70</f>
        <v>0</v>
      </c>
      <c r="G71" s="30">
        <f>[7]nd!$T70</f>
        <v>0</v>
      </c>
      <c r="H71" s="30">
        <f>[8]nd!$T70</f>
        <v>0</v>
      </c>
      <c r="I71" s="30">
        <f>[9]nd!$T70</f>
        <v>0</v>
      </c>
      <c r="J71" s="30">
        <f>[10]nd!$T70</f>
        <v>0</v>
      </c>
      <c r="K71" s="30">
        <f>[11]nd!$T70</f>
        <v>0</v>
      </c>
      <c r="L71" s="30">
        <f>[12]nd!$T70</f>
        <v>0</v>
      </c>
      <c r="M71" s="30">
        <f>[13]nd!$T70</f>
        <v>0</v>
      </c>
      <c r="N71" s="30">
        <f>[14]nd!$T70</f>
        <v>0</v>
      </c>
      <c r="O71" s="30">
        <f>[15]nd!$T70</f>
        <v>0</v>
      </c>
      <c r="P71" s="30">
        <f>[16]nd!$T70</f>
        <v>0</v>
      </c>
      <c r="Q71" s="30">
        <f>[17]nd!$T70</f>
        <v>0</v>
      </c>
      <c r="R71" s="30">
        <f>[18]nd!$T70</f>
        <v>0</v>
      </c>
      <c r="S71" s="30">
        <f>[19]nd!$T70</f>
        <v>0</v>
      </c>
      <c r="T71" s="30">
        <f>[20]nd!$T70</f>
        <v>0</v>
      </c>
      <c r="U71" s="30">
        <f>[21]nd!$T70</f>
        <v>0</v>
      </c>
      <c r="V71" s="30">
        <f>[22]nd!$T70</f>
        <v>0</v>
      </c>
      <c r="W71" s="30">
        <f>[23]nd!$T70</f>
        <v>0</v>
      </c>
      <c r="X71" s="30">
        <f>[24]nd!$T70</f>
        <v>0</v>
      </c>
      <c r="Y71" s="30">
        <f>[25]nd!$T70</f>
        <v>0</v>
      </c>
      <c r="Z71" s="30">
        <f>[26]nd!$T70</f>
        <v>0</v>
      </c>
      <c r="AA71" s="30">
        <f>[27]nd!$T70</f>
        <v>0</v>
      </c>
      <c r="AB71" s="30">
        <f>[28]nd!$T70</f>
        <v>0</v>
      </c>
      <c r="AC71" s="30">
        <f>[29]nd!$T70</f>
        <v>0</v>
      </c>
      <c r="AD71" s="30">
        <f>[30]nd!$T70</f>
        <v>0</v>
      </c>
      <c r="AE71" s="30">
        <f>[31]nd!$T70</f>
        <v>0</v>
      </c>
      <c r="AF71" s="30">
        <f>[32]nd!$T70</f>
        <v>0</v>
      </c>
      <c r="AG71" s="30">
        <f>[33]nd!$T70</f>
        <v>0</v>
      </c>
      <c r="AH71" s="30">
        <f>[34]nd!$T70</f>
        <v>0</v>
      </c>
    </row>
    <row r="72" spans="2:34" x14ac:dyDescent="0.2">
      <c r="B72" s="38">
        <f>[2]nd!G72</f>
        <v>0</v>
      </c>
      <c r="C72" s="38">
        <f>[3]nd!$G72</f>
        <v>0</v>
      </c>
      <c r="D72" s="38">
        <f>[4]nd!$G72</f>
        <v>0</v>
      </c>
      <c r="E72" s="38">
        <f>[5]nd!$G72</f>
        <v>0</v>
      </c>
      <c r="F72" s="38">
        <f>[6]nd!$G72</f>
        <v>0</v>
      </c>
      <c r="G72" s="38">
        <f>[7]nd!$G72</f>
        <v>0</v>
      </c>
      <c r="H72" s="38">
        <f>[8]nd!$G72</f>
        <v>0</v>
      </c>
      <c r="I72" s="38">
        <f>[9]nd!$G72</f>
        <v>0</v>
      </c>
      <c r="J72" s="38">
        <f>[10]nd!$G72</f>
        <v>0</v>
      </c>
      <c r="K72" s="38">
        <f>[11]nd!$G72</f>
        <v>0</v>
      </c>
      <c r="L72" s="38">
        <f>[12]nd!$G72</f>
        <v>0</v>
      </c>
      <c r="M72" s="38">
        <f>[13]nd!$G72</f>
        <v>0</v>
      </c>
      <c r="N72" s="38">
        <f>[14]nd!$G72</f>
        <v>0</v>
      </c>
      <c r="O72" s="38">
        <f>[15]nd!$G72</f>
        <v>0</v>
      </c>
      <c r="P72" s="38">
        <f>[16]nd!$G72</f>
        <v>0</v>
      </c>
      <c r="Q72" s="38">
        <f>[17]nd!$G72</f>
        <v>0</v>
      </c>
      <c r="R72" s="38">
        <f>[18]nd!$G72</f>
        <v>0</v>
      </c>
      <c r="S72" s="38">
        <f>[19]nd!$G72</f>
        <v>0</v>
      </c>
      <c r="T72" s="38">
        <f>[20]nd!$G72</f>
        <v>0</v>
      </c>
      <c r="U72" s="38">
        <f>[21]nd!$G72</f>
        <v>0</v>
      </c>
      <c r="V72" s="38">
        <f>[22]nd!$G72</f>
        <v>0</v>
      </c>
      <c r="W72" s="38">
        <f>[23]nd!$G72</f>
        <v>0</v>
      </c>
      <c r="X72" s="38">
        <f>[24]nd!$G72</f>
        <v>0</v>
      </c>
      <c r="Y72" s="38">
        <f>[25]nd!$G72</f>
        <v>0</v>
      </c>
      <c r="Z72" s="38">
        <f>[26]nd!$G72</f>
        <v>0</v>
      </c>
      <c r="AA72" s="38">
        <f>[27]nd!$G72</f>
        <v>0</v>
      </c>
      <c r="AB72" s="38">
        <f>[28]nd!$G72</f>
        <v>0</v>
      </c>
      <c r="AC72" s="38">
        <f>[29]nd!$G72</f>
        <v>0</v>
      </c>
      <c r="AD72" s="38">
        <f>[30]nd!$G72</f>
        <v>0</v>
      </c>
      <c r="AE72" s="38">
        <f>[31]nd!$G72</f>
        <v>0</v>
      </c>
      <c r="AF72" s="38">
        <f>[32]nd!$G72</f>
        <v>0</v>
      </c>
      <c r="AG72" s="38">
        <f>[33]nd!$G72</f>
        <v>0</v>
      </c>
      <c r="AH72" s="38">
        <f>[34]nd!$G72</f>
        <v>0</v>
      </c>
    </row>
    <row r="73" spans="2:34" x14ac:dyDescent="0.2">
      <c r="B73" s="38">
        <f>[2]nd!P72</f>
        <v>1</v>
      </c>
      <c r="C73" s="38">
        <f>[3]nd!$P72</f>
        <v>1</v>
      </c>
      <c r="D73" s="38">
        <f>[4]nd!$P72</f>
        <v>1</v>
      </c>
      <c r="E73" s="38">
        <f>[5]nd!$P72</f>
        <v>1</v>
      </c>
      <c r="F73" s="38">
        <f>[6]nd!$P72</f>
        <v>1</v>
      </c>
      <c r="G73" s="38">
        <f>[7]nd!$P72</f>
        <v>1</v>
      </c>
      <c r="H73" s="38">
        <f>[8]nd!$P72</f>
        <v>1</v>
      </c>
      <c r="I73" s="38">
        <f>[9]nd!$P72</f>
        <v>1</v>
      </c>
      <c r="J73" s="38">
        <f>[10]nd!$P72</f>
        <v>1</v>
      </c>
      <c r="K73" s="38">
        <f>[11]nd!$P72</f>
        <v>1</v>
      </c>
      <c r="L73" s="38">
        <f>[12]nd!$P72</f>
        <v>1</v>
      </c>
      <c r="M73" s="38">
        <f>[13]nd!$P72</f>
        <v>1</v>
      </c>
      <c r="N73" s="38">
        <f>[14]nd!$P72</f>
        <v>1</v>
      </c>
      <c r="O73" s="38">
        <f>[15]nd!$P72</f>
        <v>1</v>
      </c>
      <c r="P73" s="38">
        <f>[16]nd!$P72</f>
        <v>1</v>
      </c>
      <c r="Q73" s="38">
        <f>[17]nd!$P72</f>
        <v>1</v>
      </c>
      <c r="R73" s="38">
        <f>[18]nd!$P72</f>
        <v>1</v>
      </c>
      <c r="S73" s="38">
        <f>[19]nd!$P72</f>
        <v>1</v>
      </c>
      <c r="T73" s="38">
        <f>[20]nd!$P72</f>
        <v>1</v>
      </c>
      <c r="U73" s="38">
        <f>[21]nd!$P72</f>
        <v>1</v>
      </c>
      <c r="V73" s="38">
        <f>[22]nd!$P72</f>
        <v>1</v>
      </c>
      <c r="W73" s="38">
        <f>[23]nd!$P72</f>
        <v>1</v>
      </c>
      <c r="X73" s="38">
        <f>[24]nd!$P72</f>
        <v>1</v>
      </c>
      <c r="Y73" s="38">
        <f>[25]nd!$P72</f>
        <v>1</v>
      </c>
      <c r="Z73" s="38">
        <f>[26]nd!$P72</f>
        <v>1</v>
      </c>
      <c r="AA73" s="38">
        <f>[27]nd!$P72</f>
        <v>1</v>
      </c>
      <c r="AB73" s="38">
        <f>[28]nd!$P72</f>
        <v>1</v>
      </c>
      <c r="AC73" s="38">
        <f>[29]nd!$P72</f>
        <v>1</v>
      </c>
      <c r="AD73" s="38">
        <f>[30]nd!$P72</f>
        <v>1</v>
      </c>
      <c r="AE73" s="38">
        <f>[31]nd!$P72</f>
        <v>1</v>
      </c>
      <c r="AF73" s="38">
        <f>[32]nd!$P72</f>
        <v>1</v>
      </c>
      <c r="AG73" s="38">
        <f>[33]nd!$P72</f>
        <v>1</v>
      </c>
      <c r="AH73" s="38">
        <f>[34]nd!$P72</f>
        <v>1</v>
      </c>
    </row>
    <row r="74" spans="2:34" x14ac:dyDescent="0.2">
      <c r="B74" s="30" t="str">
        <f>[2]nd!S74</f>
        <v/>
      </c>
      <c r="C74" s="30" t="str">
        <f>[3]nd!$S74</f>
        <v/>
      </c>
      <c r="D74" s="30" t="str">
        <f>[4]nd!$S74</f>
        <v/>
      </c>
      <c r="E74" s="30" t="str">
        <f>[5]nd!$S74</f>
        <v/>
      </c>
      <c r="F74" s="30" t="str">
        <f>[6]nd!$S74</f>
        <v/>
      </c>
      <c r="G74" s="30" t="str">
        <f>[7]nd!$S74</f>
        <v/>
      </c>
      <c r="H74" s="30" t="str">
        <f>[8]nd!$S74</f>
        <v/>
      </c>
      <c r="I74" s="30" t="str">
        <f>[9]nd!$S74</f>
        <v/>
      </c>
      <c r="J74" s="30" t="str">
        <f>[10]nd!$S74</f>
        <v/>
      </c>
      <c r="K74" s="30" t="str">
        <f>[11]nd!$S74</f>
        <v/>
      </c>
      <c r="L74" s="30" t="str">
        <f>[12]nd!$S74</f>
        <v/>
      </c>
      <c r="M74" s="30" t="str">
        <f>[13]nd!$S74</f>
        <v/>
      </c>
      <c r="N74" s="30" t="str">
        <f>[14]nd!$S74</f>
        <v/>
      </c>
      <c r="O74" s="30" t="str">
        <f>[15]nd!$S74</f>
        <v/>
      </c>
      <c r="P74" s="30" t="str">
        <f>[16]nd!$S74</f>
        <v/>
      </c>
      <c r="Q74" s="30" t="str">
        <f>[17]nd!$S74</f>
        <v/>
      </c>
      <c r="R74" s="30" t="str">
        <f>[18]nd!$S74</f>
        <v/>
      </c>
      <c r="S74" s="30" t="str">
        <f>[19]nd!$S74</f>
        <v/>
      </c>
      <c r="T74" s="30" t="str">
        <f>[20]nd!$S74</f>
        <v/>
      </c>
      <c r="U74" s="30" t="str">
        <f>[21]nd!$S74</f>
        <v/>
      </c>
      <c r="V74" s="30" t="str">
        <f>[22]nd!$S74</f>
        <v/>
      </c>
      <c r="W74" s="30" t="str">
        <f>[23]nd!$S74</f>
        <v/>
      </c>
      <c r="X74" s="30" t="str">
        <f>[24]nd!$S74</f>
        <v/>
      </c>
      <c r="Y74" s="30" t="str">
        <f>[25]nd!$S74</f>
        <v/>
      </c>
      <c r="Z74" s="30" t="str">
        <f>[26]nd!$S74</f>
        <v/>
      </c>
      <c r="AA74" s="30" t="str">
        <f>[27]nd!$S74</f>
        <v/>
      </c>
      <c r="AB74" s="30" t="str">
        <f>[28]nd!$S74</f>
        <v/>
      </c>
      <c r="AC74" s="30" t="str">
        <f>[29]nd!$S74</f>
        <v/>
      </c>
      <c r="AD74" s="30" t="str">
        <f>[30]nd!$S74</f>
        <v/>
      </c>
      <c r="AE74" s="30" t="str">
        <f>[31]nd!$S74</f>
        <v/>
      </c>
      <c r="AF74" s="30" t="str">
        <f>[32]nd!$S74</f>
        <v/>
      </c>
      <c r="AG74" s="30" t="str">
        <f>[33]nd!$S74</f>
        <v/>
      </c>
      <c r="AH74" s="30" t="str">
        <f>[34]nd!$S74</f>
        <v/>
      </c>
    </row>
    <row r="75" spans="2:34" x14ac:dyDescent="0.2">
      <c r="B75" s="30" t="str">
        <f>[2]nd!S75</f>
        <v/>
      </c>
      <c r="C75" s="30" t="str">
        <f>[3]nd!$S75</f>
        <v/>
      </c>
      <c r="D75" s="30" t="str">
        <f>[4]nd!$S75</f>
        <v/>
      </c>
      <c r="E75" s="30" t="str">
        <f>[5]nd!$S75</f>
        <v/>
      </c>
      <c r="F75" s="30" t="str">
        <f>[6]nd!$S75</f>
        <v/>
      </c>
      <c r="G75" s="30" t="str">
        <f>[7]nd!$S75</f>
        <v/>
      </c>
      <c r="H75" s="30" t="str">
        <f>[8]nd!$S75</f>
        <v/>
      </c>
      <c r="I75" s="30" t="str">
        <f>[9]nd!$S75</f>
        <v/>
      </c>
      <c r="J75" s="30" t="str">
        <f>[10]nd!$S75</f>
        <v/>
      </c>
      <c r="K75" s="30" t="str">
        <f>[11]nd!$S75</f>
        <v/>
      </c>
      <c r="L75" s="30" t="str">
        <f>[12]nd!$S75</f>
        <v/>
      </c>
      <c r="M75" s="30" t="str">
        <f>[13]nd!$S75</f>
        <v/>
      </c>
      <c r="N75" s="30" t="str">
        <f>[14]nd!$S75</f>
        <v/>
      </c>
      <c r="O75" s="30" t="str">
        <f>[15]nd!$S75</f>
        <v/>
      </c>
      <c r="P75" s="30" t="str">
        <f>[16]nd!$S75</f>
        <v/>
      </c>
      <c r="Q75" s="30" t="str">
        <f>[17]nd!$S75</f>
        <v/>
      </c>
      <c r="R75" s="30" t="str">
        <f>[18]nd!$S75</f>
        <v/>
      </c>
      <c r="S75" s="30" t="str">
        <f>[19]nd!$S75</f>
        <v/>
      </c>
      <c r="T75" s="30" t="str">
        <f>[20]nd!$S75</f>
        <v/>
      </c>
      <c r="U75" s="30" t="str">
        <f>[21]nd!$S75</f>
        <v/>
      </c>
      <c r="V75" s="30" t="str">
        <f>[22]nd!$S75</f>
        <v/>
      </c>
      <c r="W75" s="30" t="str">
        <f>[23]nd!$S75</f>
        <v/>
      </c>
      <c r="X75" s="30" t="str">
        <f>[24]nd!$S75</f>
        <v/>
      </c>
      <c r="Y75" s="30" t="str">
        <f>[25]nd!$S75</f>
        <v/>
      </c>
      <c r="Z75" s="30" t="str">
        <f>[26]nd!$S75</f>
        <v/>
      </c>
      <c r="AA75" s="30" t="str">
        <f>[27]nd!$S75</f>
        <v/>
      </c>
      <c r="AB75" s="30" t="str">
        <f>[28]nd!$S75</f>
        <v/>
      </c>
      <c r="AC75" s="30" t="str">
        <f>[29]nd!$S75</f>
        <v/>
      </c>
      <c r="AD75" s="30" t="str">
        <f>[30]nd!$S75</f>
        <v/>
      </c>
      <c r="AE75" s="30" t="str">
        <f>[31]nd!$S75</f>
        <v/>
      </c>
      <c r="AF75" s="30" t="str">
        <f>[32]nd!$S75</f>
        <v/>
      </c>
      <c r="AG75" s="30" t="str">
        <f>[33]nd!$S75</f>
        <v/>
      </c>
      <c r="AH75" s="30" t="str">
        <f>[34]nd!$S75</f>
        <v/>
      </c>
    </row>
    <row r="76" spans="2:34" x14ac:dyDescent="0.2">
      <c r="B76" s="30">
        <f>[2]nd!S76</f>
        <v>0</v>
      </c>
      <c r="C76" s="30">
        <f>[3]nd!$S76</f>
        <v>0</v>
      </c>
      <c r="D76" s="30">
        <f>[4]nd!$S76</f>
        <v>0</v>
      </c>
      <c r="E76" s="30">
        <f>[5]nd!$S76</f>
        <v>0</v>
      </c>
      <c r="F76" s="30">
        <f>[6]nd!$S76</f>
        <v>0</v>
      </c>
      <c r="G76" s="30">
        <f>[7]nd!$S76</f>
        <v>0</v>
      </c>
      <c r="H76" s="30">
        <f>[8]nd!$S76</f>
        <v>0</v>
      </c>
      <c r="I76" s="30">
        <f>[9]nd!$S76</f>
        <v>0</v>
      </c>
      <c r="J76" s="30">
        <f>[10]nd!$S76</f>
        <v>0</v>
      </c>
      <c r="K76" s="30">
        <f>[11]nd!$S76</f>
        <v>0</v>
      </c>
      <c r="L76" s="30">
        <f>[12]nd!$S76</f>
        <v>0</v>
      </c>
      <c r="M76" s="30">
        <f>[13]nd!$S76</f>
        <v>0</v>
      </c>
      <c r="N76" s="30">
        <f>[14]nd!$S76</f>
        <v>0</v>
      </c>
      <c r="O76" s="30">
        <f>[15]nd!$S76</f>
        <v>0</v>
      </c>
      <c r="P76" s="30">
        <f>[16]nd!$S76</f>
        <v>0</v>
      </c>
      <c r="Q76" s="30">
        <f>[17]nd!$S76</f>
        <v>0</v>
      </c>
      <c r="R76" s="30">
        <f>[18]nd!$S76</f>
        <v>0</v>
      </c>
      <c r="S76" s="30">
        <f>[19]nd!$S76</f>
        <v>0</v>
      </c>
      <c r="T76" s="30">
        <f>[20]nd!$S76</f>
        <v>0</v>
      </c>
      <c r="U76" s="30">
        <f>[21]nd!$S76</f>
        <v>0</v>
      </c>
      <c r="V76" s="30">
        <f>[22]nd!$S76</f>
        <v>0</v>
      </c>
      <c r="W76" s="30">
        <f>[23]nd!$S76</f>
        <v>0</v>
      </c>
      <c r="X76" s="30">
        <f>[24]nd!$S76</f>
        <v>0</v>
      </c>
      <c r="Y76" s="30">
        <f>[25]nd!$S76</f>
        <v>0</v>
      </c>
      <c r="Z76" s="30">
        <f>[26]nd!$S76</f>
        <v>0</v>
      </c>
      <c r="AA76" s="30">
        <f>[27]nd!$S76</f>
        <v>0</v>
      </c>
      <c r="AB76" s="30">
        <f>[28]nd!$S76</f>
        <v>0</v>
      </c>
      <c r="AC76" s="30">
        <f>[29]nd!$S76</f>
        <v>0</v>
      </c>
      <c r="AD76" s="30">
        <f>[30]nd!$S76</f>
        <v>0</v>
      </c>
      <c r="AE76" s="30">
        <f>[31]nd!$S76</f>
        <v>0</v>
      </c>
      <c r="AF76" s="30">
        <f>[32]nd!$S76</f>
        <v>0</v>
      </c>
      <c r="AG76" s="30">
        <f>[33]nd!$S76</f>
        <v>0</v>
      </c>
      <c r="AH76" s="30">
        <f>[34]nd!$S76</f>
        <v>0</v>
      </c>
    </row>
    <row r="77" spans="2:34" x14ac:dyDescent="0.2">
      <c r="B77" s="30">
        <f>[2]nd!T76</f>
        <v>0</v>
      </c>
      <c r="C77" s="30">
        <f>[3]nd!$T76</f>
        <v>0</v>
      </c>
      <c r="D77" s="30">
        <f>[4]nd!$T76</f>
        <v>0</v>
      </c>
      <c r="E77" s="30">
        <f>[5]nd!$T76</f>
        <v>0</v>
      </c>
      <c r="F77" s="30">
        <f>[6]nd!$T76</f>
        <v>0</v>
      </c>
      <c r="G77" s="30">
        <f>[7]nd!$T76</f>
        <v>0</v>
      </c>
      <c r="H77" s="30">
        <f>[8]nd!$T76</f>
        <v>0</v>
      </c>
      <c r="I77" s="30">
        <f>[9]nd!$T76</f>
        <v>0</v>
      </c>
      <c r="J77" s="30">
        <f>[10]nd!$T76</f>
        <v>0</v>
      </c>
      <c r="K77" s="30">
        <f>[11]nd!$T76</f>
        <v>0</v>
      </c>
      <c r="L77" s="30">
        <f>[12]nd!$T76</f>
        <v>0</v>
      </c>
      <c r="M77" s="30">
        <f>[13]nd!$T76</f>
        <v>0</v>
      </c>
      <c r="N77" s="30">
        <f>[14]nd!$T76</f>
        <v>0</v>
      </c>
      <c r="O77" s="30">
        <f>[15]nd!$T76</f>
        <v>0</v>
      </c>
      <c r="P77" s="30">
        <f>[16]nd!$T76</f>
        <v>0</v>
      </c>
      <c r="Q77" s="30">
        <f>[17]nd!$T76</f>
        <v>0</v>
      </c>
      <c r="R77" s="30">
        <f>[18]nd!$T76</f>
        <v>0</v>
      </c>
      <c r="S77" s="30">
        <f>[19]nd!$T76</f>
        <v>0</v>
      </c>
      <c r="T77" s="30">
        <f>[20]nd!$T76</f>
        <v>0</v>
      </c>
      <c r="U77" s="30">
        <f>[21]nd!$T76</f>
        <v>0</v>
      </c>
      <c r="V77" s="30">
        <f>[22]nd!$T76</f>
        <v>0</v>
      </c>
      <c r="W77" s="30">
        <f>[23]nd!$T76</f>
        <v>0</v>
      </c>
      <c r="X77" s="30">
        <f>[24]nd!$T76</f>
        <v>0</v>
      </c>
      <c r="Y77" s="30">
        <f>[25]nd!$T76</f>
        <v>0</v>
      </c>
      <c r="Z77" s="30">
        <f>[26]nd!$T76</f>
        <v>0</v>
      </c>
      <c r="AA77" s="30">
        <f>[27]nd!$T76</f>
        <v>0</v>
      </c>
      <c r="AB77" s="30">
        <f>[28]nd!$T76</f>
        <v>0</v>
      </c>
      <c r="AC77" s="30">
        <f>[29]nd!$T76</f>
        <v>0</v>
      </c>
      <c r="AD77" s="30">
        <f>[30]nd!$T76</f>
        <v>0</v>
      </c>
      <c r="AE77" s="30">
        <f>[31]nd!$T76</f>
        <v>0</v>
      </c>
      <c r="AF77" s="30">
        <f>[32]nd!$T76</f>
        <v>0</v>
      </c>
      <c r="AG77" s="30">
        <f>[33]nd!$T76</f>
        <v>0</v>
      </c>
      <c r="AH77" s="30">
        <f>[34]nd!$T76</f>
        <v>0</v>
      </c>
    </row>
    <row r="78" spans="2:34" x14ac:dyDescent="0.2">
      <c r="B78" s="38">
        <f>[2]nd!G78</f>
        <v>0</v>
      </c>
      <c r="C78" s="38">
        <f>[3]nd!$G78</f>
        <v>0</v>
      </c>
      <c r="D78" s="38">
        <f>[4]nd!$G78</f>
        <v>0</v>
      </c>
      <c r="E78" s="38">
        <f>[5]nd!$G78</f>
        <v>0</v>
      </c>
      <c r="F78" s="38">
        <f>[6]nd!$G78</f>
        <v>0</v>
      </c>
      <c r="G78" s="38">
        <f>[7]nd!$G78</f>
        <v>0</v>
      </c>
      <c r="H78" s="38">
        <f>[8]nd!$G78</f>
        <v>0</v>
      </c>
      <c r="I78" s="38">
        <f>[9]nd!$G78</f>
        <v>0</v>
      </c>
      <c r="J78" s="38">
        <f>[10]nd!$G78</f>
        <v>0</v>
      </c>
      <c r="K78" s="38">
        <f>[11]nd!$G78</f>
        <v>0</v>
      </c>
      <c r="L78" s="38">
        <f>[12]nd!$G78</f>
        <v>0</v>
      </c>
      <c r="M78" s="38">
        <f>[13]nd!$G78</f>
        <v>0</v>
      </c>
      <c r="N78" s="38">
        <f>[14]nd!$G78</f>
        <v>0</v>
      </c>
      <c r="O78" s="38">
        <f>[15]nd!$G78</f>
        <v>0</v>
      </c>
      <c r="P78" s="38">
        <f>[16]nd!$G78</f>
        <v>0</v>
      </c>
      <c r="Q78" s="38">
        <f>[17]nd!$G78</f>
        <v>0</v>
      </c>
      <c r="R78" s="38">
        <f>[18]nd!$G78</f>
        <v>0</v>
      </c>
      <c r="S78" s="38">
        <f>[19]nd!$G78</f>
        <v>0</v>
      </c>
      <c r="T78" s="38">
        <f>[20]nd!$G78</f>
        <v>0</v>
      </c>
      <c r="U78" s="38">
        <f>[21]nd!$G78</f>
        <v>0</v>
      </c>
      <c r="V78" s="38">
        <f>[22]nd!$G78</f>
        <v>0</v>
      </c>
      <c r="W78" s="38">
        <f>[23]nd!$G78</f>
        <v>0</v>
      </c>
      <c r="X78" s="38">
        <f>[24]nd!$G78</f>
        <v>0</v>
      </c>
      <c r="Y78" s="38">
        <f>[25]nd!$G78</f>
        <v>0</v>
      </c>
      <c r="Z78" s="38">
        <f>[26]nd!$G78</f>
        <v>0</v>
      </c>
      <c r="AA78" s="38">
        <f>[27]nd!$G78</f>
        <v>0</v>
      </c>
      <c r="AB78" s="38">
        <f>[28]nd!$G78</f>
        <v>0</v>
      </c>
      <c r="AC78" s="38">
        <f>[29]nd!$G78</f>
        <v>0</v>
      </c>
      <c r="AD78" s="38">
        <f>[30]nd!$G78</f>
        <v>0</v>
      </c>
      <c r="AE78" s="38">
        <f>[31]nd!$G78</f>
        <v>0</v>
      </c>
      <c r="AF78" s="38">
        <f>[32]nd!$G78</f>
        <v>0</v>
      </c>
      <c r="AG78" s="38">
        <f>[33]nd!$G78</f>
        <v>0</v>
      </c>
      <c r="AH78" s="38">
        <f>[34]nd!$G78</f>
        <v>0</v>
      </c>
    </row>
    <row r="79" spans="2:34" x14ac:dyDescent="0.2">
      <c r="B79" s="38">
        <f>[2]nd!P78</f>
        <v>1</v>
      </c>
      <c r="C79" s="38">
        <f>[3]nd!$P78</f>
        <v>1</v>
      </c>
      <c r="D79" s="38">
        <f>[4]nd!$P78</f>
        <v>1</v>
      </c>
      <c r="E79" s="38">
        <f>[5]nd!$P78</f>
        <v>1</v>
      </c>
      <c r="F79" s="38">
        <f>[6]nd!$P78</f>
        <v>1</v>
      </c>
      <c r="G79" s="38">
        <f>[7]nd!$P78</f>
        <v>1</v>
      </c>
      <c r="H79" s="38">
        <f>[8]nd!$P78</f>
        <v>1</v>
      </c>
      <c r="I79" s="38">
        <f>[9]nd!$P78</f>
        <v>1</v>
      </c>
      <c r="J79" s="38">
        <f>[10]nd!$P78</f>
        <v>1</v>
      </c>
      <c r="K79" s="38">
        <f>[11]nd!$P78</f>
        <v>1</v>
      </c>
      <c r="L79" s="38">
        <f>[12]nd!$P78</f>
        <v>1</v>
      </c>
      <c r="M79" s="38">
        <f>[13]nd!$P78</f>
        <v>1</v>
      </c>
      <c r="N79" s="38">
        <f>[14]nd!$P78</f>
        <v>1</v>
      </c>
      <c r="O79" s="38">
        <f>[15]nd!$P78</f>
        <v>1</v>
      </c>
      <c r="P79" s="38">
        <f>[16]nd!$P78</f>
        <v>1</v>
      </c>
      <c r="Q79" s="38">
        <f>[17]nd!$P78</f>
        <v>1</v>
      </c>
      <c r="R79" s="38">
        <f>[18]nd!$P78</f>
        <v>1</v>
      </c>
      <c r="S79" s="38">
        <f>[19]nd!$P78</f>
        <v>1</v>
      </c>
      <c r="T79" s="38">
        <f>[20]nd!$P78</f>
        <v>1</v>
      </c>
      <c r="U79" s="38">
        <f>[21]nd!$P78</f>
        <v>1</v>
      </c>
      <c r="V79" s="38">
        <f>[22]nd!$P78</f>
        <v>1</v>
      </c>
      <c r="W79" s="38">
        <f>[23]nd!$P78</f>
        <v>1</v>
      </c>
      <c r="X79" s="38">
        <f>[24]nd!$P78</f>
        <v>1</v>
      </c>
      <c r="Y79" s="38">
        <f>[25]nd!$P78</f>
        <v>1</v>
      </c>
      <c r="Z79" s="38">
        <f>[26]nd!$P78</f>
        <v>1</v>
      </c>
      <c r="AA79" s="38">
        <f>[27]nd!$P78</f>
        <v>1</v>
      </c>
      <c r="AB79" s="38">
        <f>[28]nd!$P78</f>
        <v>1</v>
      </c>
      <c r="AC79" s="38">
        <f>[29]nd!$P78</f>
        <v>1</v>
      </c>
      <c r="AD79" s="38">
        <f>[30]nd!$P78</f>
        <v>1</v>
      </c>
      <c r="AE79" s="38">
        <f>[31]nd!$P78</f>
        <v>1</v>
      </c>
      <c r="AF79" s="38">
        <f>[32]nd!$P78</f>
        <v>1</v>
      </c>
      <c r="AG79" s="38">
        <f>[33]nd!$P78</f>
        <v>1</v>
      </c>
      <c r="AH79" s="38">
        <f>[34]nd!$P78</f>
        <v>1</v>
      </c>
    </row>
    <row r="80" spans="2:34" x14ac:dyDescent="0.2">
      <c r="B80" s="30" t="str">
        <f>[2]nd!S80</f>
        <v/>
      </c>
      <c r="C80" s="30" t="str">
        <f>[3]nd!$S80</f>
        <v/>
      </c>
      <c r="D80" s="30" t="str">
        <f>[4]nd!$S80</f>
        <v/>
      </c>
      <c r="E80" s="30" t="str">
        <f>[5]nd!$S80</f>
        <v/>
      </c>
      <c r="F80" s="30" t="str">
        <f>[6]nd!$S80</f>
        <v/>
      </c>
      <c r="G80" s="30" t="str">
        <f>[7]nd!$S80</f>
        <v/>
      </c>
      <c r="H80" s="30" t="str">
        <f>[8]nd!$S80</f>
        <v/>
      </c>
      <c r="I80" s="30" t="str">
        <f>[9]nd!$S80</f>
        <v/>
      </c>
      <c r="J80" s="30" t="str">
        <f>[10]nd!$S80</f>
        <v/>
      </c>
      <c r="K80" s="30" t="str">
        <f>[11]nd!$S80</f>
        <v/>
      </c>
      <c r="L80" s="30" t="str">
        <f>[12]nd!$S80</f>
        <v/>
      </c>
      <c r="M80" s="30" t="str">
        <f>[13]nd!$S80</f>
        <v/>
      </c>
      <c r="N80" s="30" t="str">
        <f>[14]nd!$S80</f>
        <v/>
      </c>
      <c r="O80" s="30" t="str">
        <f>[15]nd!$S80</f>
        <v/>
      </c>
      <c r="P80" s="30" t="str">
        <f>[16]nd!$S80</f>
        <v/>
      </c>
      <c r="Q80" s="30" t="str">
        <f>[17]nd!$S80</f>
        <v/>
      </c>
      <c r="R80" s="30" t="str">
        <f>[18]nd!$S80</f>
        <v/>
      </c>
      <c r="S80" s="30" t="str">
        <f>[19]nd!$S80</f>
        <v/>
      </c>
      <c r="T80" s="30" t="str">
        <f>[20]nd!$S80</f>
        <v/>
      </c>
      <c r="U80" s="30" t="str">
        <f>[21]nd!$S80</f>
        <v/>
      </c>
      <c r="V80" s="30" t="str">
        <f>[22]nd!$S80</f>
        <v/>
      </c>
      <c r="W80" s="30" t="str">
        <f>[23]nd!$S80</f>
        <v/>
      </c>
      <c r="X80" s="30" t="str">
        <f>[24]nd!$S80</f>
        <v/>
      </c>
      <c r="Y80" s="30" t="str">
        <f>[25]nd!$S80</f>
        <v/>
      </c>
      <c r="Z80" s="30" t="str">
        <f>[26]nd!$S80</f>
        <v/>
      </c>
      <c r="AA80" s="30" t="str">
        <f>[27]nd!$S80</f>
        <v/>
      </c>
      <c r="AB80" s="30" t="str">
        <f>[28]nd!$S80</f>
        <v/>
      </c>
      <c r="AC80" s="30" t="str">
        <f>[29]nd!$S80</f>
        <v/>
      </c>
      <c r="AD80" s="30" t="str">
        <f>[30]nd!$S80</f>
        <v/>
      </c>
      <c r="AE80" s="30" t="str">
        <f>[31]nd!$S80</f>
        <v/>
      </c>
      <c r="AF80" s="30" t="str">
        <f>[32]nd!$S80</f>
        <v/>
      </c>
      <c r="AG80" s="30" t="str">
        <f>[33]nd!$S80</f>
        <v/>
      </c>
      <c r="AH80" s="30" t="str">
        <f>[34]nd!$S80</f>
        <v/>
      </c>
    </row>
    <row r="81" spans="2:34" x14ac:dyDescent="0.2">
      <c r="B81" s="30" t="str">
        <f>[2]nd!S81</f>
        <v/>
      </c>
      <c r="C81" s="30" t="str">
        <f>[3]nd!$S81</f>
        <v/>
      </c>
      <c r="D81" s="30" t="str">
        <f>[4]nd!$S81</f>
        <v/>
      </c>
      <c r="E81" s="30" t="str">
        <f>[5]nd!$S81</f>
        <v/>
      </c>
      <c r="F81" s="30" t="str">
        <f>[6]nd!$S81</f>
        <v/>
      </c>
      <c r="G81" s="30" t="str">
        <f>[7]nd!$S81</f>
        <v/>
      </c>
      <c r="H81" s="30" t="str">
        <f>[8]nd!$S81</f>
        <v/>
      </c>
      <c r="I81" s="30" t="str">
        <f>[9]nd!$S81</f>
        <v/>
      </c>
      <c r="J81" s="30" t="str">
        <f>[10]nd!$S81</f>
        <v/>
      </c>
      <c r="K81" s="30" t="str">
        <f>[11]nd!$S81</f>
        <v/>
      </c>
      <c r="L81" s="30" t="str">
        <f>[12]nd!$S81</f>
        <v/>
      </c>
      <c r="M81" s="30" t="str">
        <f>[13]nd!$S81</f>
        <v/>
      </c>
      <c r="N81" s="30" t="str">
        <f>[14]nd!$S81</f>
        <v/>
      </c>
      <c r="O81" s="30" t="str">
        <f>[15]nd!$S81</f>
        <v/>
      </c>
      <c r="P81" s="30" t="str">
        <f>[16]nd!$S81</f>
        <v/>
      </c>
      <c r="Q81" s="30" t="str">
        <f>[17]nd!$S81</f>
        <v/>
      </c>
      <c r="R81" s="30" t="str">
        <f>[18]nd!$S81</f>
        <v/>
      </c>
      <c r="S81" s="30" t="str">
        <f>[19]nd!$S81</f>
        <v/>
      </c>
      <c r="T81" s="30" t="str">
        <f>[20]nd!$S81</f>
        <v/>
      </c>
      <c r="U81" s="30" t="str">
        <f>[21]nd!$S81</f>
        <v/>
      </c>
      <c r="V81" s="30" t="str">
        <f>[22]nd!$S81</f>
        <v/>
      </c>
      <c r="W81" s="30" t="str">
        <f>[23]nd!$S81</f>
        <v/>
      </c>
      <c r="X81" s="30" t="str">
        <f>[24]nd!$S81</f>
        <v/>
      </c>
      <c r="Y81" s="30" t="str">
        <f>[25]nd!$S81</f>
        <v/>
      </c>
      <c r="Z81" s="30" t="str">
        <f>[26]nd!$S81</f>
        <v/>
      </c>
      <c r="AA81" s="30" t="str">
        <f>[27]nd!$S81</f>
        <v/>
      </c>
      <c r="AB81" s="30" t="str">
        <f>[28]nd!$S81</f>
        <v/>
      </c>
      <c r="AC81" s="30" t="str">
        <f>[29]nd!$S81</f>
        <v/>
      </c>
      <c r="AD81" s="30" t="str">
        <f>[30]nd!$S81</f>
        <v/>
      </c>
      <c r="AE81" s="30" t="str">
        <f>[31]nd!$S81</f>
        <v/>
      </c>
      <c r="AF81" s="30" t="str">
        <f>[32]nd!$S81</f>
        <v/>
      </c>
      <c r="AG81" s="30" t="str">
        <f>[33]nd!$S81</f>
        <v/>
      </c>
      <c r="AH81" s="30" t="str">
        <f>[34]nd!$S81</f>
        <v/>
      </c>
    </row>
    <row r="82" spans="2:34" x14ac:dyDescent="0.2">
      <c r="B82" s="30">
        <f>[2]nd!S82</f>
        <v>0</v>
      </c>
      <c r="C82" s="30">
        <f>[3]nd!$S82</f>
        <v>0</v>
      </c>
      <c r="D82" s="30">
        <f>[4]nd!$S82</f>
        <v>0</v>
      </c>
      <c r="E82" s="30">
        <f>[5]nd!$S82</f>
        <v>0</v>
      </c>
      <c r="F82" s="30">
        <f>[6]nd!$S82</f>
        <v>0</v>
      </c>
      <c r="G82" s="30">
        <f>[7]nd!$S82</f>
        <v>0</v>
      </c>
      <c r="H82" s="30">
        <f>[8]nd!$S82</f>
        <v>0</v>
      </c>
      <c r="I82" s="30">
        <f>[9]nd!$S82</f>
        <v>0</v>
      </c>
      <c r="J82" s="30">
        <f>[10]nd!$S82</f>
        <v>0</v>
      </c>
      <c r="K82" s="30">
        <f>[11]nd!$S82</f>
        <v>0</v>
      </c>
      <c r="L82" s="30">
        <f>[12]nd!$S82</f>
        <v>0</v>
      </c>
      <c r="M82" s="30">
        <f>[13]nd!$S82</f>
        <v>0</v>
      </c>
      <c r="N82" s="30">
        <f>[14]nd!$S82</f>
        <v>0</v>
      </c>
      <c r="O82" s="30">
        <f>[15]nd!$S82</f>
        <v>0</v>
      </c>
      <c r="P82" s="30">
        <f>[16]nd!$S82</f>
        <v>0</v>
      </c>
      <c r="Q82" s="30">
        <f>[17]nd!$S82</f>
        <v>0</v>
      </c>
      <c r="R82" s="30">
        <f>[18]nd!$S82</f>
        <v>0</v>
      </c>
      <c r="S82" s="30">
        <f>[19]nd!$S82</f>
        <v>0</v>
      </c>
      <c r="T82" s="30">
        <f>[20]nd!$S82</f>
        <v>0</v>
      </c>
      <c r="U82" s="30">
        <f>[21]nd!$S82</f>
        <v>0</v>
      </c>
      <c r="V82" s="30">
        <f>[22]nd!$S82</f>
        <v>0</v>
      </c>
      <c r="W82" s="30">
        <f>[23]nd!$S82</f>
        <v>0</v>
      </c>
      <c r="X82" s="30">
        <f>[24]nd!$S82</f>
        <v>0</v>
      </c>
      <c r="Y82" s="30">
        <f>[25]nd!$S82</f>
        <v>0</v>
      </c>
      <c r="Z82" s="30">
        <f>[26]nd!$S82</f>
        <v>0</v>
      </c>
      <c r="AA82" s="30">
        <f>[27]nd!$S82</f>
        <v>0</v>
      </c>
      <c r="AB82" s="30">
        <f>[28]nd!$S82</f>
        <v>0</v>
      </c>
      <c r="AC82" s="30">
        <f>[29]nd!$S82</f>
        <v>0</v>
      </c>
      <c r="AD82" s="30">
        <f>[30]nd!$S82</f>
        <v>0</v>
      </c>
      <c r="AE82" s="30">
        <f>[31]nd!$S82</f>
        <v>0</v>
      </c>
      <c r="AF82" s="30">
        <f>[32]nd!$S82</f>
        <v>0</v>
      </c>
      <c r="AG82" s="30">
        <f>[33]nd!$S82</f>
        <v>0</v>
      </c>
      <c r="AH82" s="30">
        <f>[34]nd!$S82</f>
        <v>0</v>
      </c>
    </row>
    <row r="83" spans="2:34" x14ac:dyDescent="0.2">
      <c r="B83" s="30">
        <f>[2]nd!T82</f>
        <v>0</v>
      </c>
      <c r="C83" s="30">
        <f>[3]nd!$T82</f>
        <v>0</v>
      </c>
      <c r="D83" s="30">
        <f>[4]nd!$T82</f>
        <v>0</v>
      </c>
      <c r="E83" s="30">
        <f>[5]nd!$T82</f>
        <v>0</v>
      </c>
      <c r="F83" s="30">
        <f>[6]nd!$T82</f>
        <v>0</v>
      </c>
      <c r="G83" s="30">
        <f>[7]nd!$T82</f>
        <v>0</v>
      </c>
      <c r="H83" s="30">
        <f>[8]nd!$T82</f>
        <v>0</v>
      </c>
      <c r="I83" s="30">
        <f>[9]nd!$T82</f>
        <v>0</v>
      </c>
      <c r="J83" s="30">
        <f>[10]nd!$T82</f>
        <v>0</v>
      </c>
      <c r="K83" s="30">
        <f>[11]nd!$T82</f>
        <v>0</v>
      </c>
      <c r="L83" s="30">
        <f>[12]nd!$T82</f>
        <v>0</v>
      </c>
      <c r="M83" s="30">
        <f>[13]nd!$T82</f>
        <v>0</v>
      </c>
      <c r="N83" s="30">
        <f>[14]nd!$T82</f>
        <v>0</v>
      </c>
      <c r="O83" s="30">
        <f>[15]nd!$T82</f>
        <v>0</v>
      </c>
      <c r="P83" s="30">
        <f>[16]nd!$T82</f>
        <v>0</v>
      </c>
      <c r="Q83" s="30">
        <f>[17]nd!$T82</f>
        <v>0</v>
      </c>
      <c r="R83" s="30">
        <f>[18]nd!$T82</f>
        <v>0</v>
      </c>
      <c r="S83" s="30">
        <f>[19]nd!$T82</f>
        <v>0</v>
      </c>
      <c r="T83" s="30">
        <f>[20]nd!$T82</f>
        <v>0</v>
      </c>
      <c r="U83" s="30">
        <f>[21]nd!$T82</f>
        <v>0</v>
      </c>
      <c r="V83" s="30">
        <f>[22]nd!$T82</f>
        <v>0</v>
      </c>
      <c r="W83" s="30">
        <f>[23]nd!$T82</f>
        <v>0</v>
      </c>
      <c r="X83" s="30">
        <f>[24]nd!$T82</f>
        <v>0</v>
      </c>
      <c r="Y83" s="30">
        <f>[25]nd!$T82</f>
        <v>0</v>
      </c>
      <c r="Z83" s="30">
        <f>[26]nd!$T82</f>
        <v>0</v>
      </c>
      <c r="AA83" s="30">
        <f>[27]nd!$T82</f>
        <v>0</v>
      </c>
      <c r="AB83" s="30">
        <f>[28]nd!$T82</f>
        <v>0</v>
      </c>
      <c r="AC83" s="30">
        <f>[29]nd!$T82</f>
        <v>0</v>
      </c>
      <c r="AD83" s="30">
        <f>[30]nd!$T82</f>
        <v>0</v>
      </c>
      <c r="AE83" s="30">
        <f>[31]nd!$T82</f>
        <v>0</v>
      </c>
      <c r="AF83" s="30">
        <f>[32]nd!$T82</f>
        <v>0</v>
      </c>
      <c r="AG83" s="30">
        <f>[33]nd!$T82</f>
        <v>0</v>
      </c>
      <c r="AH83" s="30">
        <f>[34]nd!$T82</f>
        <v>0</v>
      </c>
    </row>
    <row r="84" spans="2:34" x14ac:dyDescent="0.2">
      <c r="B84" s="38">
        <f>[2]nd!G84</f>
        <v>0</v>
      </c>
      <c r="C84" s="38">
        <f>[3]nd!$G84</f>
        <v>0</v>
      </c>
      <c r="D84" s="38">
        <f>[4]nd!$G84</f>
        <v>0</v>
      </c>
      <c r="E84" s="38">
        <f>[5]nd!$G84</f>
        <v>0</v>
      </c>
      <c r="F84" s="38">
        <f>[6]nd!$G84</f>
        <v>0</v>
      </c>
      <c r="G84" s="38">
        <f>[7]nd!$G84</f>
        <v>0</v>
      </c>
      <c r="H84" s="38">
        <f>[8]nd!$G84</f>
        <v>0</v>
      </c>
      <c r="I84" s="38">
        <f>[9]nd!$G84</f>
        <v>0</v>
      </c>
      <c r="J84" s="38">
        <f>[10]nd!$G84</f>
        <v>0</v>
      </c>
      <c r="K84" s="38">
        <f>[11]nd!$G84</f>
        <v>0</v>
      </c>
      <c r="L84" s="38">
        <f>[12]nd!$G84</f>
        <v>0</v>
      </c>
      <c r="M84" s="38">
        <f>[13]nd!$G84</f>
        <v>0</v>
      </c>
      <c r="N84" s="38">
        <f>[14]nd!$G84</f>
        <v>0</v>
      </c>
      <c r="O84" s="38">
        <f>[15]nd!$G84</f>
        <v>0</v>
      </c>
      <c r="P84" s="38">
        <f>[16]nd!$G84</f>
        <v>0</v>
      </c>
      <c r="Q84" s="38">
        <f>[17]nd!$G84</f>
        <v>0</v>
      </c>
      <c r="R84" s="38">
        <f>[18]nd!$G84</f>
        <v>0</v>
      </c>
      <c r="S84" s="38">
        <f>[19]nd!$G84</f>
        <v>0</v>
      </c>
      <c r="T84" s="38">
        <f>[20]nd!$G84</f>
        <v>0</v>
      </c>
      <c r="U84" s="38">
        <f>[21]nd!$G84</f>
        <v>0</v>
      </c>
      <c r="V84" s="38">
        <f>[22]nd!$G84</f>
        <v>0</v>
      </c>
      <c r="W84" s="38">
        <f>[23]nd!$G84</f>
        <v>0</v>
      </c>
      <c r="X84" s="38">
        <f>[24]nd!$G84</f>
        <v>0</v>
      </c>
      <c r="Y84" s="38">
        <f>[25]nd!$G84</f>
        <v>0</v>
      </c>
      <c r="Z84" s="38">
        <f>[26]nd!$G84</f>
        <v>0</v>
      </c>
      <c r="AA84" s="38">
        <f>[27]nd!$G84</f>
        <v>0</v>
      </c>
      <c r="AB84" s="38">
        <f>[28]nd!$G84</f>
        <v>0</v>
      </c>
      <c r="AC84" s="38">
        <f>[29]nd!$G84</f>
        <v>0</v>
      </c>
      <c r="AD84" s="38">
        <f>[30]nd!$G84</f>
        <v>0</v>
      </c>
      <c r="AE84" s="38">
        <f>[31]nd!$G84</f>
        <v>0</v>
      </c>
      <c r="AF84" s="38">
        <f>[32]nd!$G84</f>
        <v>0</v>
      </c>
      <c r="AG84" s="38">
        <f>[33]nd!$G84</f>
        <v>0</v>
      </c>
      <c r="AH84" s="38">
        <f>[34]nd!$G84</f>
        <v>0</v>
      </c>
    </row>
    <row r="85" spans="2:34" x14ac:dyDescent="0.2">
      <c r="B85" s="38">
        <f>[2]nd!P84</f>
        <v>1</v>
      </c>
      <c r="C85" s="38">
        <f>[3]nd!$P84</f>
        <v>1</v>
      </c>
      <c r="D85" s="38">
        <f>[4]nd!$P84</f>
        <v>1</v>
      </c>
      <c r="E85" s="38">
        <f>[5]nd!$P84</f>
        <v>1</v>
      </c>
      <c r="F85" s="38">
        <f>[6]nd!$P84</f>
        <v>1</v>
      </c>
      <c r="G85" s="38">
        <f>[7]nd!$P84</f>
        <v>1</v>
      </c>
      <c r="H85" s="38">
        <f>[8]nd!$P84</f>
        <v>1</v>
      </c>
      <c r="I85" s="38">
        <f>[9]nd!$P84</f>
        <v>1</v>
      </c>
      <c r="J85" s="38">
        <f>[10]nd!$P84</f>
        <v>1</v>
      </c>
      <c r="K85" s="38">
        <f>[11]nd!$P84</f>
        <v>1</v>
      </c>
      <c r="L85" s="38">
        <f>[12]nd!$P84</f>
        <v>1</v>
      </c>
      <c r="M85" s="38">
        <f>[13]nd!$P84</f>
        <v>1</v>
      </c>
      <c r="N85" s="38">
        <f>[14]nd!$P84</f>
        <v>1</v>
      </c>
      <c r="O85" s="38">
        <f>[15]nd!$P84</f>
        <v>1</v>
      </c>
      <c r="P85" s="38">
        <f>[16]nd!$P84</f>
        <v>1</v>
      </c>
      <c r="Q85" s="38">
        <f>[17]nd!$P84</f>
        <v>1</v>
      </c>
      <c r="R85" s="38">
        <f>[18]nd!$P84</f>
        <v>1</v>
      </c>
      <c r="S85" s="38">
        <f>[19]nd!$P84</f>
        <v>1</v>
      </c>
      <c r="T85" s="38">
        <f>[20]nd!$P84</f>
        <v>1</v>
      </c>
      <c r="U85" s="38">
        <f>[21]nd!$P84</f>
        <v>1</v>
      </c>
      <c r="V85" s="38">
        <f>[22]nd!$P84</f>
        <v>1</v>
      </c>
      <c r="W85" s="38">
        <f>[23]nd!$P84</f>
        <v>1</v>
      </c>
      <c r="X85" s="38">
        <f>[24]nd!$P84</f>
        <v>1</v>
      </c>
      <c r="Y85" s="38">
        <f>[25]nd!$P84</f>
        <v>1</v>
      </c>
      <c r="Z85" s="38">
        <f>[26]nd!$P84</f>
        <v>1</v>
      </c>
      <c r="AA85" s="38">
        <f>[27]nd!$P84</f>
        <v>1</v>
      </c>
      <c r="AB85" s="38">
        <f>[28]nd!$P84</f>
        <v>1</v>
      </c>
      <c r="AC85" s="38">
        <f>[29]nd!$P84</f>
        <v>1</v>
      </c>
      <c r="AD85" s="38">
        <f>[30]nd!$P84</f>
        <v>1</v>
      </c>
      <c r="AE85" s="38">
        <f>[31]nd!$P84</f>
        <v>1</v>
      </c>
      <c r="AF85" s="38">
        <f>[32]nd!$P84</f>
        <v>1</v>
      </c>
      <c r="AG85" s="38">
        <f>[33]nd!$P84</f>
        <v>1</v>
      </c>
      <c r="AH85" s="38">
        <f>[34]nd!$P84</f>
        <v>1</v>
      </c>
    </row>
    <row r="86" spans="2:34" x14ac:dyDescent="0.2">
      <c r="B86" s="30" t="str">
        <f>[2]nd!S86</f>
        <v/>
      </c>
      <c r="C86" s="30" t="str">
        <f>[3]nd!$S86</f>
        <v/>
      </c>
      <c r="D86" s="30" t="str">
        <f>[4]nd!$S86</f>
        <v/>
      </c>
      <c r="E86" s="30" t="str">
        <f>[5]nd!$S86</f>
        <v/>
      </c>
      <c r="F86" s="30" t="str">
        <f>[6]nd!$S86</f>
        <v/>
      </c>
      <c r="G86" s="30" t="str">
        <f>[7]nd!$S86</f>
        <v/>
      </c>
      <c r="H86" s="30" t="str">
        <f>[8]nd!$S86</f>
        <v/>
      </c>
      <c r="I86" s="30" t="str">
        <f>[9]nd!$S86</f>
        <v/>
      </c>
      <c r="J86" s="30" t="str">
        <f>[10]nd!$S86</f>
        <v/>
      </c>
      <c r="K86" s="30" t="str">
        <f>[11]nd!$S86</f>
        <v/>
      </c>
      <c r="L86" s="30" t="str">
        <f>[12]nd!$S86</f>
        <v/>
      </c>
      <c r="M86" s="30" t="str">
        <f>[13]nd!$S86</f>
        <v/>
      </c>
      <c r="N86" s="30" t="str">
        <f>[14]nd!$S86</f>
        <v/>
      </c>
      <c r="O86" s="30" t="str">
        <f>[15]nd!$S86</f>
        <v/>
      </c>
      <c r="P86" s="30" t="str">
        <f>[16]nd!$S86</f>
        <v/>
      </c>
      <c r="Q86" s="30" t="str">
        <f>[17]nd!$S86</f>
        <v/>
      </c>
      <c r="R86" s="30" t="str">
        <f>[18]nd!$S86</f>
        <v/>
      </c>
      <c r="S86" s="30" t="str">
        <f>[19]nd!$S86</f>
        <v/>
      </c>
      <c r="T86" s="30" t="str">
        <f>[20]nd!$S86</f>
        <v/>
      </c>
      <c r="U86" s="30" t="str">
        <f>[21]nd!$S86</f>
        <v/>
      </c>
      <c r="V86" s="30" t="str">
        <f>[22]nd!$S86</f>
        <v/>
      </c>
      <c r="W86" s="30" t="str">
        <f>[23]nd!$S86</f>
        <v/>
      </c>
      <c r="X86" s="30" t="str">
        <f>[24]nd!$S86</f>
        <v/>
      </c>
      <c r="Y86" s="30" t="str">
        <f>[25]nd!$S86</f>
        <v/>
      </c>
      <c r="Z86" s="30" t="str">
        <f>[26]nd!$S86</f>
        <v/>
      </c>
      <c r="AA86" s="30" t="str">
        <f>[27]nd!$S86</f>
        <v/>
      </c>
      <c r="AB86" s="30" t="str">
        <f>[28]nd!$S86</f>
        <v/>
      </c>
      <c r="AC86" s="30" t="str">
        <f>[29]nd!$S86</f>
        <v/>
      </c>
      <c r="AD86" s="30" t="str">
        <f>[30]nd!$S86</f>
        <v/>
      </c>
      <c r="AE86" s="30" t="str">
        <f>[31]nd!$S86</f>
        <v/>
      </c>
      <c r="AF86" s="30" t="str">
        <f>[32]nd!$S86</f>
        <v/>
      </c>
      <c r="AG86" s="30" t="str">
        <f>[33]nd!$S86</f>
        <v/>
      </c>
      <c r="AH86" s="30" t="str">
        <f>[34]nd!$S86</f>
        <v/>
      </c>
    </row>
    <row r="87" spans="2:34" x14ac:dyDescent="0.2">
      <c r="B87" s="30" t="str">
        <f>[2]nd!S87</f>
        <v/>
      </c>
      <c r="C87" s="30" t="str">
        <f>[3]nd!$S87</f>
        <v/>
      </c>
      <c r="D87" s="30" t="str">
        <f>[4]nd!$S87</f>
        <v/>
      </c>
      <c r="E87" s="30" t="str">
        <f>[5]nd!$S87</f>
        <v/>
      </c>
      <c r="F87" s="30" t="str">
        <f>[6]nd!$S87</f>
        <v/>
      </c>
      <c r="G87" s="30" t="str">
        <f>[7]nd!$S87</f>
        <v/>
      </c>
      <c r="H87" s="30" t="str">
        <f>[8]nd!$S87</f>
        <v/>
      </c>
      <c r="I87" s="30" t="str">
        <f>[9]nd!$S87</f>
        <v/>
      </c>
      <c r="J87" s="30" t="str">
        <f>[10]nd!$S87</f>
        <v/>
      </c>
      <c r="K87" s="30" t="str">
        <f>[11]nd!$S87</f>
        <v/>
      </c>
      <c r="L87" s="30" t="str">
        <f>[12]nd!$S87</f>
        <v/>
      </c>
      <c r="M87" s="30" t="str">
        <f>[13]nd!$S87</f>
        <v/>
      </c>
      <c r="N87" s="30" t="str">
        <f>[14]nd!$S87</f>
        <v/>
      </c>
      <c r="O87" s="30" t="str">
        <f>[15]nd!$S87</f>
        <v/>
      </c>
      <c r="P87" s="30" t="str">
        <f>[16]nd!$S87</f>
        <v/>
      </c>
      <c r="Q87" s="30" t="str">
        <f>[17]nd!$S87</f>
        <v/>
      </c>
      <c r="R87" s="30" t="str">
        <f>[18]nd!$S87</f>
        <v/>
      </c>
      <c r="S87" s="30" t="str">
        <f>[19]nd!$S87</f>
        <v/>
      </c>
      <c r="T87" s="30" t="str">
        <f>[20]nd!$S87</f>
        <v/>
      </c>
      <c r="U87" s="30" t="str">
        <f>[21]nd!$S87</f>
        <v/>
      </c>
      <c r="V87" s="30" t="str">
        <f>[22]nd!$S87</f>
        <v/>
      </c>
      <c r="W87" s="30" t="str">
        <f>[23]nd!$S87</f>
        <v/>
      </c>
      <c r="X87" s="30" t="str">
        <f>[24]nd!$S87</f>
        <v/>
      </c>
      <c r="Y87" s="30" t="str">
        <f>[25]nd!$S87</f>
        <v/>
      </c>
      <c r="Z87" s="30" t="str">
        <f>[26]nd!$S87</f>
        <v/>
      </c>
      <c r="AA87" s="30" t="str">
        <f>[27]nd!$S87</f>
        <v/>
      </c>
      <c r="AB87" s="30" t="str">
        <f>[28]nd!$S87</f>
        <v/>
      </c>
      <c r="AC87" s="30" t="str">
        <f>[29]nd!$S87</f>
        <v/>
      </c>
      <c r="AD87" s="30" t="str">
        <f>[30]nd!$S87</f>
        <v/>
      </c>
      <c r="AE87" s="30" t="str">
        <f>[31]nd!$S87</f>
        <v/>
      </c>
      <c r="AF87" s="30" t="str">
        <f>[32]nd!$S87</f>
        <v/>
      </c>
      <c r="AG87" s="30" t="str">
        <f>[33]nd!$S87</f>
        <v/>
      </c>
      <c r="AH87" s="30" t="str">
        <f>[34]nd!$S87</f>
        <v/>
      </c>
    </row>
    <row r="88" spans="2:34" x14ac:dyDescent="0.2">
      <c r="B88" s="30">
        <f>[2]nd!S88</f>
        <v>0</v>
      </c>
      <c r="C88" s="30">
        <f>[3]nd!$S88</f>
        <v>0</v>
      </c>
      <c r="D88" s="30">
        <f>[4]nd!$S88</f>
        <v>0</v>
      </c>
      <c r="E88" s="30">
        <f>[5]nd!$S88</f>
        <v>0</v>
      </c>
      <c r="F88" s="30">
        <f>[6]nd!$S88</f>
        <v>0</v>
      </c>
      <c r="G88" s="30">
        <f>[7]nd!$S88</f>
        <v>0</v>
      </c>
      <c r="H88" s="30">
        <f>[8]nd!$S88</f>
        <v>0</v>
      </c>
      <c r="I88" s="30">
        <f>[9]nd!$S88</f>
        <v>0</v>
      </c>
      <c r="J88" s="30">
        <f>[10]nd!$S88</f>
        <v>0</v>
      </c>
      <c r="K88" s="30">
        <f>[11]nd!$S88</f>
        <v>0</v>
      </c>
      <c r="L88" s="30">
        <f>[12]nd!$S88</f>
        <v>0</v>
      </c>
      <c r="M88" s="30">
        <f>[13]nd!$S88</f>
        <v>0</v>
      </c>
      <c r="N88" s="30">
        <f>[14]nd!$S88</f>
        <v>0</v>
      </c>
      <c r="O88" s="30">
        <f>[15]nd!$S88</f>
        <v>0</v>
      </c>
      <c r="P88" s="30">
        <f>[16]nd!$S88</f>
        <v>0</v>
      </c>
      <c r="Q88" s="30">
        <f>[17]nd!$S88</f>
        <v>0</v>
      </c>
      <c r="R88" s="30">
        <f>[18]nd!$S88</f>
        <v>0</v>
      </c>
      <c r="S88" s="30">
        <f>[19]nd!$S88</f>
        <v>0</v>
      </c>
      <c r="T88" s="30">
        <f>[20]nd!$S88</f>
        <v>0</v>
      </c>
      <c r="U88" s="30">
        <f>[21]nd!$S88</f>
        <v>0</v>
      </c>
      <c r="V88" s="30">
        <f>[22]nd!$S88</f>
        <v>0</v>
      </c>
      <c r="W88" s="30">
        <f>[23]nd!$S88</f>
        <v>0</v>
      </c>
      <c r="X88" s="30">
        <f>[24]nd!$S88</f>
        <v>0</v>
      </c>
      <c r="Y88" s="30">
        <f>[25]nd!$S88</f>
        <v>0</v>
      </c>
      <c r="Z88" s="30">
        <f>[26]nd!$S88</f>
        <v>0</v>
      </c>
      <c r="AA88" s="30">
        <f>[27]nd!$S88</f>
        <v>0</v>
      </c>
      <c r="AB88" s="30">
        <f>[28]nd!$S88</f>
        <v>0</v>
      </c>
      <c r="AC88" s="30">
        <f>[29]nd!$S88</f>
        <v>0</v>
      </c>
      <c r="AD88" s="30">
        <f>[30]nd!$S88</f>
        <v>0</v>
      </c>
      <c r="AE88" s="30">
        <f>[31]nd!$S88</f>
        <v>0</v>
      </c>
      <c r="AF88" s="30">
        <f>[32]nd!$S88</f>
        <v>0</v>
      </c>
      <c r="AG88" s="30">
        <f>[33]nd!$S88</f>
        <v>0</v>
      </c>
      <c r="AH88" s="30">
        <f>[34]nd!$S88</f>
        <v>0</v>
      </c>
    </row>
    <row r="89" spans="2:34" x14ac:dyDescent="0.2">
      <c r="B89" s="30">
        <f>[2]nd!T88</f>
        <v>0</v>
      </c>
      <c r="C89" s="30">
        <f>[3]nd!$T88</f>
        <v>0</v>
      </c>
      <c r="D89" s="30">
        <f>[4]nd!$T88</f>
        <v>0</v>
      </c>
      <c r="E89" s="30">
        <f>[5]nd!$T88</f>
        <v>0</v>
      </c>
      <c r="F89" s="30">
        <f>[6]nd!$T88</f>
        <v>0</v>
      </c>
      <c r="G89" s="30">
        <f>[7]nd!$T88</f>
        <v>0</v>
      </c>
      <c r="H89" s="30">
        <f>[8]nd!$T88</f>
        <v>0</v>
      </c>
      <c r="I89" s="30">
        <f>[9]nd!$T88</f>
        <v>0</v>
      </c>
      <c r="J89" s="30">
        <f>[10]nd!$T88</f>
        <v>0</v>
      </c>
      <c r="K89" s="30">
        <f>[11]nd!$T88</f>
        <v>0</v>
      </c>
      <c r="L89" s="30">
        <f>[12]nd!$T88</f>
        <v>0</v>
      </c>
      <c r="M89" s="30">
        <f>[13]nd!$T88</f>
        <v>0</v>
      </c>
      <c r="N89" s="30">
        <f>[14]nd!$T88</f>
        <v>0</v>
      </c>
      <c r="O89" s="30">
        <f>[15]nd!$T88</f>
        <v>0</v>
      </c>
      <c r="P89" s="30">
        <f>[16]nd!$T88</f>
        <v>0</v>
      </c>
      <c r="Q89" s="30">
        <f>[17]nd!$T88</f>
        <v>0</v>
      </c>
      <c r="R89" s="30">
        <f>[18]nd!$T88</f>
        <v>0</v>
      </c>
      <c r="S89" s="30">
        <f>[19]nd!$T88</f>
        <v>0</v>
      </c>
      <c r="T89" s="30">
        <f>[20]nd!$T88</f>
        <v>0</v>
      </c>
      <c r="U89" s="30">
        <f>[21]nd!$T88</f>
        <v>0</v>
      </c>
      <c r="V89" s="30">
        <f>[22]nd!$T88</f>
        <v>0</v>
      </c>
      <c r="W89" s="30">
        <f>[23]nd!$T88</f>
        <v>0</v>
      </c>
      <c r="X89" s="30">
        <f>[24]nd!$T88</f>
        <v>0</v>
      </c>
      <c r="Y89" s="30">
        <f>[25]nd!$T88</f>
        <v>0</v>
      </c>
      <c r="Z89" s="30">
        <f>[26]nd!$T88</f>
        <v>0</v>
      </c>
      <c r="AA89" s="30">
        <f>[27]nd!$T88</f>
        <v>0</v>
      </c>
      <c r="AB89" s="30">
        <f>[28]nd!$T88</f>
        <v>0</v>
      </c>
      <c r="AC89" s="30">
        <f>[29]nd!$T88</f>
        <v>0</v>
      </c>
      <c r="AD89" s="30">
        <f>[30]nd!$T88</f>
        <v>0</v>
      </c>
      <c r="AE89" s="30">
        <f>[31]nd!$T88</f>
        <v>0</v>
      </c>
      <c r="AF89" s="30">
        <f>[32]nd!$T88</f>
        <v>0</v>
      </c>
      <c r="AG89" s="30">
        <f>[33]nd!$T88</f>
        <v>0</v>
      </c>
      <c r="AH89" s="30">
        <f>[34]nd!$T88</f>
        <v>0</v>
      </c>
    </row>
    <row r="90" spans="2:34" x14ac:dyDescent="0.2">
      <c r="B90" s="38">
        <f>[2]nd!G90</f>
        <v>0</v>
      </c>
      <c r="C90" s="38">
        <f>[3]nd!$G90</f>
        <v>0</v>
      </c>
      <c r="D90" s="38">
        <f>[4]nd!$G90</f>
        <v>0</v>
      </c>
      <c r="E90" s="38">
        <f>[5]nd!$G90</f>
        <v>0</v>
      </c>
      <c r="F90" s="38">
        <f>[6]nd!$G90</f>
        <v>0</v>
      </c>
      <c r="G90" s="38">
        <f>[7]nd!$G90</f>
        <v>0</v>
      </c>
      <c r="H90" s="38">
        <f>[8]nd!$G90</f>
        <v>0</v>
      </c>
      <c r="I90" s="38">
        <f>[9]nd!$G90</f>
        <v>0</v>
      </c>
      <c r="J90" s="38">
        <f>[10]nd!$G90</f>
        <v>0</v>
      </c>
      <c r="K90" s="38">
        <f>[11]nd!$G90</f>
        <v>0</v>
      </c>
      <c r="L90" s="38">
        <f>[12]nd!$G90</f>
        <v>0</v>
      </c>
      <c r="M90" s="38">
        <f>[13]nd!$G90</f>
        <v>0</v>
      </c>
      <c r="N90" s="38">
        <f>[14]nd!$G90</f>
        <v>0</v>
      </c>
      <c r="O90" s="38">
        <f>[15]nd!$G90</f>
        <v>0</v>
      </c>
      <c r="P90" s="38">
        <f>[16]nd!$G90</f>
        <v>0</v>
      </c>
      <c r="Q90" s="38">
        <f>[17]nd!$G90</f>
        <v>0</v>
      </c>
      <c r="R90" s="38">
        <f>[18]nd!$G90</f>
        <v>0</v>
      </c>
      <c r="S90" s="38">
        <f>[19]nd!$G90</f>
        <v>0</v>
      </c>
      <c r="T90" s="38">
        <f>[20]nd!$G90</f>
        <v>0</v>
      </c>
      <c r="U90" s="38">
        <f>[21]nd!$G90</f>
        <v>0</v>
      </c>
      <c r="V90" s="38">
        <f>[22]nd!$G90</f>
        <v>0</v>
      </c>
      <c r="W90" s="38">
        <f>[23]nd!$G90</f>
        <v>0</v>
      </c>
      <c r="X90" s="38">
        <f>[24]nd!$G90</f>
        <v>0</v>
      </c>
      <c r="Y90" s="38">
        <f>[25]nd!$G90</f>
        <v>0</v>
      </c>
      <c r="Z90" s="38">
        <f>[26]nd!$G90</f>
        <v>0</v>
      </c>
      <c r="AA90" s="38">
        <f>[27]nd!$G90</f>
        <v>0</v>
      </c>
      <c r="AB90" s="38">
        <f>[28]nd!$G90</f>
        <v>0</v>
      </c>
      <c r="AC90" s="38">
        <f>[29]nd!$G90</f>
        <v>0</v>
      </c>
      <c r="AD90" s="38">
        <f>[30]nd!$G90</f>
        <v>0</v>
      </c>
      <c r="AE90" s="38">
        <f>[31]nd!$G90</f>
        <v>0</v>
      </c>
      <c r="AF90" s="38">
        <f>[32]nd!$G90</f>
        <v>0</v>
      </c>
      <c r="AG90" s="38">
        <f>[33]nd!$G90</f>
        <v>0</v>
      </c>
      <c r="AH90" s="38">
        <f>[34]nd!$G90</f>
        <v>0</v>
      </c>
    </row>
    <row r="91" spans="2:34" x14ac:dyDescent="0.2">
      <c r="B91" s="38">
        <f>[2]nd!P90</f>
        <v>1</v>
      </c>
      <c r="C91" s="38">
        <f>[3]nd!$P90</f>
        <v>1</v>
      </c>
      <c r="D91" s="38">
        <f>[4]nd!$P90</f>
        <v>1</v>
      </c>
      <c r="E91" s="38">
        <f>[5]nd!$P90</f>
        <v>1</v>
      </c>
      <c r="F91" s="38">
        <f>[6]nd!$P90</f>
        <v>1</v>
      </c>
      <c r="G91" s="38">
        <f>[7]nd!$P90</f>
        <v>1</v>
      </c>
      <c r="H91" s="38">
        <f>[8]nd!$P90</f>
        <v>1</v>
      </c>
      <c r="I91" s="38">
        <f>[9]nd!$P90</f>
        <v>1</v>
      </c>
      <c r="J91" s="38">
        <f>[10]nd!$P90</f>
        <v>1</v>
      </c>
      <c r="K91" s="38">
        <f>[11]nd!$P90</f>
        <v>1</v>
      </c>
      <c r="L91" s="38">
        <f>[12]nd!$P90</f>
        <v>1</v>
      </c>
      <c r="M91" s="38">
        <f>[13]nd!$P90</f>
        <v>1</v>
      </c>
      <c r="N91" s="38">
        <f>[14]nd!$P90</f>
        <v>1</v>
      </c>
      <c r="O91" s="38">
        <f>[15]nd!$P90</f>
        <v>1</v>
      </c>
      <c r="P91" s="38">
        <f>[16]nd!$P90</f>
        <v>1</v>
      </c>
      <c r="Q91" s="38">
        <f>[17]nd!$P90</f>
        <v>1</v>
      </c>
      <c r="R91" s="38">
        <f>[18]nd!$P90</f>
        <v>1</v>
      </c>
      <c r="S91" s="38">
        <f>[19]nd!$P90</f>
        <v>1</v>
      </c>
      <c r="T91" s="38">
        <f>[20]nd!$P90</f>
        <v>1</v>
      </c>
      <c r="U91" s="38">
        <f>[21]nd!$P90</f>
        <v>1</v>
      </c>
      <c r="V91" s="38">
        <f>[22]nd!$P90</f>
        <v>1</v>
      </c>
      <c r="W91" s="38">
        <f>[23]nd!$P90</f>
        <v>1</v>
      </c>
      <c r="X91" s="38">
        <f>[24]nd!$P90</f>
        <v>1</v>
      </c>
      <c r="Y91" s="38">
        <f>[25]nd!$P90</f>
        <v>1</v>
      </c>
      <c r="Z91" s="38">
        <f>[26]nd!$P90</f>
        <v>1</v>
      </c>
      <c r="AA91" s="38">
        <f>[27]nd!$P90</f>
        <v>1</v>
      </c>
      <c r="AB91" s="38">
        <f>[28]nd!$P90</f>
        <v>1</v>
      </c>
      <c r="AC91" s="38">
        <f>[29]nd!$P90</f>
        <v>1</v>
      </c>
      <c r="AD91" s="38">
        <f>[30]nd!$P90</f>
        <v>1</v>
      </c>
      <c r="AE91" s="38">
        <f>[31]nd!$P90</f>
        <v>1</v>
      </c>
      <c r="AF91" s="38">
        <f>[32]nd!$P90</f>
        <v>1</v>
      </c>
      <c r="AG91" s="38">
        <f>[33]nd!$P90</f>
        <v>1</v>
      </c>
      <c r="AH91" s="38">
        <f>[34]nd!$P90</f>
        <v>1</v>
      </c>
    </row>
    <row r="92" spans="2:34" x14ac:dyDescent="0.2">
      <c r="B92" s="30" t="str">
        <f>[2]nd!S92</f>
        <v/>
      </c>
      <c r="C92" s="30" t="str">
        <f>[3]nd!$S92</f>
        <v/>
      </c>
      <c r="D92" s="30" t="str">
        <f>[4]nd!$S92</f>
        <v/>
      </c>
      <c r="E92" s="30" t="str">
        <f>[5]nd!$S92</f>
        <v/>
      </c>
      <c r="F92" s="30" t="str">
        <f>[6]nd!$S92</f>
        <v/>
      </c>
      <c r="G92" s="30" t="str">
        <f>[7]nd!$S92</f>
        <v/>
      </c>
      <c r="H92" s="30" t="str">
        <f>[8]nd!$S92</f>
        <v/>
      </c>
      <c r="I92" s="30" t="str">
        <f>[9]nd!$S92</f>
        <v/>
      </c>
      <c r="J92" s="30" t="str">
        <f>[10]nd!$S92</f>
        <v/>
      </c>
      <c r="K92" s="30" t="str">
        <f>[11]nd!$S92</f>
        <v/>
      </c>
      <c r="L92" s="30" t="str">
        <f>[12]nd!$S92</f>
        <v/>
      </c>
      <c r="M92" s="30" t="str">
        <f>[13]nd!$S92</f>
        <v/>
      </c>
      <c r="N92" s="30" t="str">
        <f>[14]nd!$S92</f>
        <v/>
      </c>
      <c r="O92" s="30" t="str">
        <f>[15]nd!$S92</f>
        <v/>
      </c>
      <c r="P92" s="30" t="str">
        <f>[16]nd!$S92</f>
        <v/>
      </c>
      <c r="Q92" s="30" t="str">
        <f>[17]nd!$S92</f>
        <v/>
      </c>
      <c r="R92" s="30" t="str">
        <f>[18]nd!$S92</f>
        <v/>
      </c>
      <c r="S92" s="30" t="str">
        <f>[19]nd!$S92</f>
        <v/>
      </c>
      <c r="T92" s="30" t="str">
        <f>[20]nd!$S92</f>
        <v/>
      </c>
      <c r="U92" s="30" t="str">
        <f>[21]nd!$S92</f>
        <v/>
      </c>
      <c r="V92" s="30" t="str">
        <f>[22]nd!$S92</f>
        <v/>
      </c>
      <c r="W92" s="30" t="str">
        <f>[23]nd!$S92</f>
        <v/>
      </c>
      <c r="X92" s="30" t="str">
        <f>[24]nd!$S92</f>
        <v/>
      </c>
      <c r="Y92" s="30" t="str">
        <f>[25]nd!$S92</f>
        <v/>
      </c>
      <c r="Z92" s="30" t="str">
        <f>[26]nd!$S92</f>
        <v/>
      </c>
      <c r="AA92" s="30" t="str">
        <f>[27]nd!$S92</f>
        <v/>
      </c>
      <c r="AB92" s="30" t="str">
        <f>[28]nd!$S92</f>
        <v/>
      </c>
      <c r="AC92" s="30" t="str">
        <f>[29]nd!$S92</f>
        <v/>
      </c>
      <c r="AD92" s="30" t="str">
        <f>[30]nd!$S92</f>
        <v/>
      </c>
      <c r="AE92" s="30" t="str">
        <f>[31]nd!$S92</f>
        <v/>
      </c>
      <c r="AF92" s="30" t="str">
        <f>[32]nd!$S92</f>
        <v/>
      </c>
      <c r="AG92" s="30" t="str">
        <f>[33]nd!$S92</f>
        <v/>
      </c>
      <c r="AH92" s="30" t="str">
        <f>[34]nd!$S92</f>
        <v/>
      </c>
    </row>
    <row r="93" spans="2:34" x14ac:dyDescent="0.2">
      <c r="B93" s="30" t="str">
        <f>[2]nd!S93</f>
        <v/>
      </c>
      <c r="C93" s="30" t="str">
        <f>[3]nd!$S93</f>
        <v/>
      </c>
      <c r="D93" s="30" t="str">
        <f>[4]nd!$S93</f>
        <v/>
      </c>
      <c r="E93" s="30" t="str">
        <f>[5]nd!$S93</f>
        <v/>
      </c>
      <c r="F93" s="30" t="str">
        <f>[6]nd!$S93</f>
        <v/>
      </c>
      <c r="G93" s="30" t="str">
        <f>[7]nd!$S93</f>
        <v/>
      </c>
      <c r="H93" s="30" t="str">
        <f>[8]nd!$S93</f>
        <v/>
      </c>
      <c r="I93" s="30" t="str">
        <f>[9]nd!$S93</f>
        <v/>
      </c>
      <c r="J93" s="30" t="str">
        <f>[10]nd!$S93</f>
        <v/>
      </c>
      <c r="K93" s="30" t="str">
        <f>[11]nd!$S93</f>
        <v/>
      </c>
      <c r="L93" s="30" t="str">
        <f>[12]nd!$S93</f>
        <v/>
      </c>
      <c r="M93" s="30" t="str">
        <f>[13]nd!$S93</f>
        <v/>
      </c>
      <c r="N93" s="30" t="str">
        <f>[14]nd!$S93</f>
        <v/>
      </c>
      <c r="O93" s="30" t="str">
        <f>[15]nd!$S93</f>
        <v/>
      </c>
      <c r="P93" s="30" t="str">
        <f>[16]nd!$S93</f>
        <v/>
      </c>
      <c r="Q93" s="30" t="str">
        <f>[17]nd!$S93</f>
        <v/>
      </c>
      <c r="R93" s="30" t="str">
        <f>[18]nd!$S93</f>
        <v/>
      </c>
      <c r="S93" s="30" t="str">
        <f>[19]nd!$S93</f>
        <v/>
      </c>
      <c r="T93" s="30" t="str">
        <f>[20]nd!$S93</f>
        <v/>
      </c>
      <c r="U93" s="30" t="str">
        <f>[21]nd!$S93</f>
        <v/>
      </c>
      <c r="V93" s="30" t="str">
        <f>[22]nd!$S93</f>
        <v/>
      </c>
      <c r="W93" s="30" t="str">
        <f>[23]nd!$S93</f>
        <v/>
      </c>
      <c r="X93" s="30" t="str">
        <f>[24]nd!$S93</f>
        <v/>
      </c>
      <c r="Y93" s="30" t="str">
        <f>[25]nd!$S93</f>
        <v/>
      </c>
      <c r="Z93" s="30" t="str">
        <f>[26]nd!$S93</f>
        <v/>
      </c>
      <c r="AA93" s="30" t="str">
        <f>[27]nd!$S93</f>
        <v/>
      </c>
      <c r="AB93" s="30" t="str">
        <f>[28]nd!$S93</f>
        <v/>
      </c>
      <c r="AC93" s="30" t="str">
        <f>[29]nd!$S93</f>
        <v/>
      </c>
      <c r="AD93" s="30" t="str">
        <f>[30]nd!$S93</f>
        <v/>
      </c>
      <c r="AE93" s="30" t="str">
        <f>[31]nd!$S93</f>
        <v/>
      </c>
      <c r="AF93" s="30" t="str">
        <f>[32]nd!$S93</f>
        <v/>
      </c>
      <c r="AG93" s="30" t="str">
        <f>[33]nd!$S93</f>
        <v/>
      </c>
      <c r="AH93" s="30" t="str">
        <f>[34]nd!$S93</f>
        <v/>
      </c>
    </row>
    <row r="94" spans="2:34" x14ac:dyDescent="0.2">
      <c r="B94" s="30">
        <f>[2]nd!S94</f>
        <v>0</v>
      </c>
      <c r="C94" s="30">
        <f>[3]nd!$S94</f>
        <v>0</v>
      </c>
      <c r="D94" s="30">
        <f>[4]nd!$S94</f>
        <v>0</v>
      </c>
      <c r="E94" s="30">
        <f>[5]nd!$S94</f>
        <v>0</v>
      </c>
      <c r="F94" s="30">
        <f>[6]nd!$S94</f>
        <v>0</v>
      </c>
      <c r="G94" s="30">
        <f>[7]nd!$S94</f>
        <v>0</v>
      </c>
      <c r="H94" s="30">
        <f>[8]nd!$S94</f>
        <v>0</v>
      </c>
      <c r="I94" s="30">
        <f>[9]nd!$S94</f>
        <v>0</v>
      </c>
      <c r="J94" s="30">
        <f>[10]nd!$S94</f>
        <v>0</v>
      </c>
      <c r="K94" s="30">
        <f>[11]nd!$S94</f>
        <v>0</v>
      </c>
      <c r="L94" s="30">
        <f>[12]nd!$S94</f>
        <v>0</v>
      </c>
      <c r="M94" s="30">
        <f>[13]nd!$S94</f>
        <v>0</v>
      </c>
      <c r="N94" s="30">
        <f>[14]nd!$S94</f>
        <v>0</v>
      </c>
      <c r="O94" s="30">
        <f>[15]nd!$S94</f>
        <v>0</v>
      </c>
      <c r="P94" s="30">
        <f>[16]nd!$S94</f>
        <v>0</v>
      </c>
      <c r="Q94" s="30">
        <f>[17]nd!$S94</f>
        <v>0</v>
      </c>
      <c r="R94" s="30">
        <f>[18]nd!$S94</f>
        <v>0</v>
      </c>
      <c r="S94" s="30">
        <f>[19]nd!$S94</f>
        <v>0</v>
      </c>
      <c r="T94" s="30">
        <f>[20]nd!$S94</f>
        <v>0</v>
      </c>
      <c r="U94" s="30">
        <f>[21]nd!$S94</f>
        <v>0</v>
      </c>
      <c r="V94" s="30">
        <f>[22]nd!$S94</f>
        <v>0</v>
      </c>
      <c r="W94" s="30">
        <f>[23]nd!$S94</f>
        <v>0</v>
      </c>
      <c r="X94" s="30">
        <f>[24]nd!$S94</f>
        <v>0</v>
      </c>
      <c r="Y94" s="30">
        <f>[25]nd!$S94</f>
        <v>0</v>
      </c>
      <c r="Z94" s="30">
        <f>[26]nd!$S94</f>
        <v>0</v>
      </c>
      <c r="AA94" s="30">
        <f>[27]nd!$S94</f>
        <v>0</v>
      </c>
      <c r="AB94" s="30">
        <f>[28]nd!$S94</f>
        <v>0</v>
      </c>
      <c r="AC94" s="30">
        <f>[29]nd!$S94</f>
        <v>0</v>
      </c>
      <c r="AD94" s="30">
        <f>[30]nd!$S94</f>
        <v>0</v>
      </c>
      <c r="AE94" s="30">
        <f>[31]nd!$S94</f>
        <v>0</v>
      </c>
      <c r="AF94" s="30">
        <f>[32]nd!$S94</f>
        <v>0</v>
      </c>
      <c r="AG94" s="30">
        <f>[33]nd!$S94</f>
        <v>0</v>
      </c>
      <c r="AH94" s="30">
        <f>[34]nd!$S94</f>
        <v>0</v>
      </c>
    </row>
    <row r="95" spans="2:34" x14ac:dyDescent="0.2">
      <c r="B95" s="30">
        <f>[2]nd!T94</f>
        <v>0</v>
      </c>
      <c r="C95" s="30">
        <f>[3]nd!$T94</f>
        <v>0</v>
      </c>
      <c r="D95" s="30">
        <f>[4]nd!$T94</f>
        <v>0</v>
      </c>
      <c r="E95" s="30">
        <f>[5]nd!$T94</f>
        <v>0</v>
      </c>
      <c r="F95" s="30">
        <f>[6]nd!$T94</f>
        <v>0</v>
      </c>
      <c r="G95" s="30">
        <f>[7]nd!$T94</f>
        <v>0</v>
      </c>
      <c r="H95" s="30">
        <f>[8]nd!$T94</f>
        <v>0</v>
      </c>
      <c r="I95" s="30">
        <f>[9]nd!$T94</f>
        <v>0</v>
      </c>
      <c r="J95" s="30">
        <f>[10]nd!$T94</f>
        <v>0</v>
      </c>
      <c r="K95" s="30">
        <f>[11]nd!$T94</f>
        <v>0</v>
      </c>
      <c r="L95" s="30">
        <f>[12]nd!$T94</f>
        <v>0</v>
      </c>
      <c r="M95" s="30">
        <f>[13]nd!$T94</f>
        <v>0</v>
      </c>
      <c r="N95" s="30">
        <f>[14]nd!$T94</f>
        <v>0</v>
      </c>
      <c r="O95" s="30">
        <f>[15]nd!$T94</f>
        <v>0</v>
      </c>
      <c r="P95" s="30">
        <f>[16]nd!$T94</f>
        <v>0</v>
      </c>
      <c r="Q95" s="30">
        <f>[17]nd!$T94</f>
        <v>0</v>
      </c>
      <c r="R95" s="30">
        <f>[18]nd!$T94</f>
        <v>0</v>
      </c>
      <c r="S95" s="30">
        <f>[19]nd!$T94</f>
        <v>0</v>
      </c>
      <c r="T95" s="30">
        <f>[20]nd!$T94</f>
        <v>0</v>
      </c>
      <c r="U95" s="30">
        <f>[21]nd!$T94</f>
        <v>0</v>
      </c>
      <c r="V95" s="30">
        <f>[22]nd!$T94</f>
        <v>0</v>
      </c>
      <c r="W95" s="30">
        <f>[23]nd!$T94</f>
        <v>0</v>
      </c>
      <c r="X95" s="30">
        <f>[24]nd!$T94</f>
        <v>0</v>
      </c>
      <c r="Y95" s="30">
        <f>[25]nd!$T94</f>
        <v>0</v>
      </c>
      <c r="Z95" s="30">
        <f>[26]nd!$T94</f>
        <v>0</v>
      </c>
      <c r="AA95" s="30">
        <f>[27]nd!$T94</f>
        <v>0</v>
      </c>
      <c r="AB95" s="30">
        <f>[28]nd!$T94</f>
        <v>0</v>
      </c>
      <c r="AC95" s="30">
        <f>[29]nd!$T94</f>
        <v>0</v>
      </c>
      <c r="AD95" s="30">
        <f>[30]nd!$T94</f>
        <v>0</v>
      </c>
      <c r="AE95" s="30">
        <f>[31]nd!$T94</f>
        <v>0</v>
      </c>
      <c r="AF95" s="30">
        <f>[32]nd!$T94</f>
        <v>0</v>
      </c>
      <c r="AG95" s="30">
        <f>[33]nd!$T94</f>
        <v>0</v>
      </c>
      <c r="AH95" s="30">
        <f>[34]nd!$T94</f>
        <v>0</v>
      </c>
    </row>
    <row r="96" spans="2:34" x14ac:dyDescent="0.2">
      <c r="B96" s="38">
        <f>[2]nd!G96</f>
        <v>0</v>
      </c>
      <c r="C96" s="38">
        <f>[3]nd!$G96</f>
        <v>0</v>
      </c>
      <c r="D96" s="38">
        <f>[4]nd!$G96</f>
        <v>0</v>
      </c>
      <c r="E96" s="38">
        <f>[5]nd!$G96</f>
        <v>0</v>
      </c>
      <c r="F96" s="38">
        <f>[6]nd!$G96</f>
        <v>0</v>
      </c>
      <c r="G96" s="38">
        <f>[7]nd!$G96</f>
        <v>0</v>
      </c>
      <c r="H96" s="38">
        <f>[8]nd!$G96</f>
        <v>0</v>
      </c>
      <c r="I96" s="38">
        <f>[9]nd!$G96</f>
        <v>0</v>
      </c>
      <c r="J96" s="38">
        <f>[10]nd!$G96</f>
        <v>0</v>
      </c>
      <c r="K96" s="38">
        <f>[11]nd!$G96</f>
        <v>0</v>
      </c>
      <c r="L96" s="38">
        <f>[12]nd!$G96</f>
        <v>0</v>
      </c>
      <c r="M96" s="38">
        <f>[13]nd!$G96</f>
        <v>0</v>
      </c>
      <c r="N96" s="38">
        <f>[14]nd!$G96</f>
        <v>0</v>
      </c>
      <c r="O96" s="38">
        <f>[15]nd!$G96</f>
        <v>0</v>
      </c>
      <c r="P96" s="38">
        <f>[16]nd!$G96</f>
        <v>0</v>
      </c>
      <c r="Q96" s="38">
        <f>[17]nd!$G96</f>
        <v>0</v>
      </c>
      <c r="R96" s="38">
        <f>[18]nd!$G96</f>
        <v>0</v>
      </c>
      <c r="S96" s="38">
        <f>[19]nd!$G96</f>
        <v>0</v>
      </c>
      <c r="T96" s="38">
        <f>[20]nd!$G96</f>
        <v>0</v>
      </c>
      <c r="U96" s="38">
        <f>[21]nd!$G96</f>
        <v>0</v>
      </c>
      <c r="V96" s="38">
        <f>[22]nd!$G96</f>
        <v>0</v>
      </c>
      <c r="W96" s="38">
        <f>[23]nd!$G96</f>
        <v>0</v>
      </c>
      <c r="X96" s="38">
        <f>[24]nd!$G96</f>
        <v>0</v>
      </c>
      <c r="Y96" s="38">
        <f>[25]nd!$G96</f>
        <v>0</v>
      </c>
      <c r="Z96" s="38">
        <f>[26]nd!$G96</f>
        <v>0</v>
      </c>
      <c r="AA96" s="38">
        <f>[27]nd!$G96</f>
        <v>0</v>
      </c>
      <c r="AB96" s="38">
        <f>[28]nd!$G96</f>
        <v>0</v>
      </c>
      <c r="AC96" s="38">
        <f>[29]nd!$G96</f>
        <v>0</v>
      </c>
      <c r="AD96" s="38">
        <f>[30]nd!$G96</f>
        <v>0</v>
      </c>
      <c r="AE96" s="38">
        <f>[31]nd!$G96</f>
        <v>0</v>
      </c>
      <c r="AF96" s="38">
        <f>[32]nd!$G96</f>
        <v>0</v>
      </c>
      <c r="AG96" s="38">
        <f>[33]nd!$G96</f>
        <v>0</v>
      </c>
      <c r="AH96" s="38">
        <f>[34]nd!$G96</f>
        <v>0</v>
      </c>
    </row>
    <row r="97" spans="2:34" x14ac:dyDescent="0.2">
      <c r="B97" s="38">
        <f>[2]nd!P96</f>
        <v>1</v>
      </c>
      <c r="C97" s="38">
        <f>[3]nd!$P96</f>
        <v>1</v>
      </c>
      <c r="D97" s="38">
        <f>[4]nd!$P96</f>
        <v>1</v>
      </c>
      <c r="E97" s="38">
        <f>[5]nd!$P96</f>
        <v>1</v>
      </c>
      <c r="F97" s="38">
        <f>[6]nd!$P96</f>
        <v>1</v>
      </c>
      <c r="G97" s="38">
        <f>[7]nd!$P96</f>
        <v>1</v>
      </c>
      <c r="H97" s="38">
        <f>[8]nd!$P96</f>
        <v>1</v>
      </c>
      <c r="I97" s="38">
        <f>[9]nd!$P96</f>
        <v>1</v>
      </c>
      <c r="J97" s="38">
        <f>[10]nd!$P96</f>
        <v>1</v>
      </c>
      <c r="K97" s="38">
        <f>[11]nd!$P96</f>
        <v>1</v>
      </c>
      <c r="L97" s="38">
        <f>[12]nd!$P96</f>
        <v>1</v>
      </c>
      <c r="M97" s="38">
        <f>[13]nd!$P96</f>
        <v>1</v>
      </c>
      <c r="N97" s="38">
        <f>[14]nd!$P96</f>
        <v>1</v>
      </c>
      <c r="O97" s="38">
        <f>[15]nd!$P96</f>
        <v>1</v>
      </c>
      <c r="P97" s="38">
        <f>[16]nd!$P96</f>
        <v>1</v>
      </c>
      <c r="Q97" s="38">
        <f>[17]nd!$P96</f>
        <v>1</v>
      </c>
      <c r="R97" s="38">
        <f>[18]nd!$P96</f>
        <v>1</v>
      </c>
      <c r="S97" s="38">
        <f>[19]nd!$P96</f>
        <v>1</v>
      </c>
      <c r="T97" s="38">
        <f>[20]nd!$P96</f>
        <v>1</v>
      </c>
      <c r="U97" s="38">
        <f>[21]nd!$P96</f>
        <v>1</v>
      </c>
      <c r="V97" s="38">
        <f>[22]nd!$P96</f>
        <v>1</v>
      </c>
      <c r="W97" s="38">
        <f>[23]nd!$P96</f>
        <v>1</v>
      </c>
      <c r="X97" s="38">
        <f>[24]nd!$P96</f>
        <v>1</v>
      </c>
      <c r="Y97" s="38">
        <f>[25]nd!$P96</f>
        <v>1</v>
      </c>
      <c r="Z97" s="38">
        <f>[26]nd!$P96</f>
        <v>1</v>
      </c>
      <c r="AA97" s="38">
        <f>[27]nd!$P96</f>
        <v>1</v>
      </c>
      <c r="AB97" s="38">
        <f>[28]nd!$P96</f>
        <v>1</v>
      </c>
      <c r="AC97" s="38">
        <f>[29]nd!$P96</f>
        <v>1</v>
      </c>
      <c r="AD97" s="38">
        <f>[30]nd!$P96</f>
        <v>1</v>
      </c>
      <c r="AE97" s="38">
        <f>[31]nd!$P96</f>
        <v>1</v>
      </c>
      <c r="AF97" s="38">
        <f>[32]nd!$P96</f>
        <v>1</v>
      </c>
      <c r="AG97" s="38">
        <f>[33]nd!$P96</f>
        <v>1</v>
      </c>
      <c r="AH97" s="38">
        <f>[34]nd!$P96</f>
        <v>1</v>
      </c>
    </row>
    <row r="98" spans="2:34" x14ac:dyDescent="0.2">
      <c r="B98" s="30" t="str">
        <f>[2]nd!S98</f>
        <v/>
      </c>
      <c r="C98" s="30" t="str">
        <f>[3]nd!$S98</f>
        <v/>
      </c>
      <c r="D98" s="30" t="str">
        <f>[4]nd!$S98</f>
        <v/>
      </c>
      <c r="E98" s="30" t="str">
        <f>[5]nd!$S98</f>
        <v/>
      </c>
      <c r="F98" s="30" t="str">
        <f>[6]nd!$S98</f>
        <v/>
      </c>
      <c r="G98" s="30" t="str">
        <f>[7]nd!$S98</f>
        <v/>
      </c>
      <c r="H98" s="30" t="str">
        <f>[8]nd!$S98</f>
        <v/>
      </c>
      <c r="I98" s="30" t="str">
        <f>[9]nd!$S98</f>
        <v/>
      </c>
      <c r="J98" s="30" t="str">
        <f>[10]nd!$S98</f>
        <v/>
      </c>
      <c r="K98" s="30" t="str">
        <f>[11]nd!$S98</f>
        <v/>
      </c>
      <c r="L98" s="30" t="str">
        <f>[12]nd!$S98</f>
        <v/>
      </c>
      <c r="M98" s="30" t="str">
        <f>[13]nd!$S98</f>
        <v/>
      </c>
      <c r="N98" s="30" t="str">
        <f>[14]nd!$S98</f>
        <v/>
      </c>
      <c r="O98" s="30" t="str">
        <f>[15]nd!$S98</f>
        <v/>
      </c>
      <c r="P98" s="30" t="str">
        <f>[16]nd!$S98</f>
        <v/>
      </c>
      <c r="Q98" s="30" t="str">
        <f>[17]nd!$S98</f>
        <v/>
      </c>
      <c r="R98" s="30" t="str">
        <f>[18]nd!$S98</f>
        <v/>
      </c>
      <c r="S98" s="30" t="str">
        <f>[19]nd!$S98</f>
        <v/>
      </c>
      <c r="T98" s="30" t="str">
        <f>[20]nd!$S98</f>
        <v/>
      </c>
      <c r="U98" s="30" t="str">
        <f>[21]nd!$S98</f>
        <v/>
      </c>
      <c r="V98" s="30" t="str">
        <f>[22]nd!$S98</f>
        <v/>
      </c>
      <c r="W98" s="30" t="str">
        <f>[23]nd!$S98</f>
        <v/>
      </c>
      <c r="X98" s="30" t="str">
        <f>[24]nd!$S98</f>
        <v/>
      </c>
      <c r="Y98" s="30" t="str">
        <f>[25]nd!$S98</f>
        <v/>
      </c>
      <c r="Z98" s="30" t="str">
        <f>[26]nd!$S98</f>
        <v/>
      </c>
      <c r="AA98" s="30" t="str">
        <f>[27]nd!$S98</f>
        <v/>
      </c>
      <c r="AB98" s="30" t="str">
        <f>[28]nd!$S98</f>
        <v/>
      </c>
      <c r="AC98" s="30" t="str">
        <f>[29]nd!$S98</f>
        <v/>
      </c>
      <c r="AD98" s="30" t="str">
        <f>[30]nd!$S98</f>
        <v/>
      </c>
      <c r="AE98" s="30" t="str">
        <f>[31]nd!$S98</f>
        <v/>
      </c>
      <c r="AF98" s="30" t="str">
        <f>[32]nd!$S98</f>
        <v/>
      </c>
      <c r="AG98" s="30" t="str">
        <f>[33]nd!$S98</f>
        <v/>
      </c>
      <c r="AH98" s="30" t="str">
        <f>[34]nd!$S98</f>
        <v/>
      </c>
    </row>
    <row r="99" spans="2:34" x14ac:dyDescent="0.2">
      <c r="B99" s="30" t="str">
        <f>[2]nd!S99</f>
        <v/>
      </c>
      <c r="C99" s="30" t="str">
        <f>[3]nd!$S99</f>
        <v/>
      </c>
      <c r="D99" s="30" t="str">
        <f>[4]nd!$S99</f>
        <v/>
      </c>
      <c r="E99" s="30" t="str">
        <f>[5]nd!$S99</f>
        <v/>
      </c>
      <c r="F99" s="30" t="str">
        <f>[6]nd!$S99</f>
        <v/>
      </c>
      <c r="G99" s="30" t="str">
        <f>[7]nd!$S99</f>
        <v/>
      </c>
      <c r="H99" s="30" t="str">
        <f>[8]nd!$S99</f>
        <v/>
      </c>
      <c r="I99" s="30" t="str">
        <f>[9]nd!$S99</f>
        <v/>
      </c>
      <c r="J99" s="30" t="str">
        <f>[10]nd!$S99</f>
        <v/>
      </c>
      <c r="K99" s="30" t="str">
        <f>[11]nd!$S99</f>
        <v/>
      </c>
      <c r="L99" s="30" t="str">
        <f>[12]nd!$S99</f>
        <v/>
      </c>
      <c r="M99" s="30" t="str">
        <f>[13]nd!$S99</f>
        <v/>
      </c>
      <c r="N99" s="30" t="str">
        <f>[14]nd!$S99</f>
        <v/>
      </c>
      <c r="O99" s="30" t="str">
        <f>[15]nd!$S99</f>
        <v/>
      </c>
      <c r="P99" s="30" t="str">
        <f>[16]nd!$S99</f>
        <v/>
      </c>
      <c r="Q99" s="30" t="str">
        <f>[17]nd!$S99</f>
        <v/>
      </c>
      <c r="R99" s="30" t="str">
        <f>[18]nd!$S99</f>
        <v/>
      </c>
      <c r="S99" s="30" t="str">
        <f>[19]nd!$S99</f>
        <v/>
      </c>
      <c r="T99" s="30" t="str">
        <f>[20]nd!$S99</f>
        <v/>
      </c>
      <c r="U99" s="30" t="str">
        <f>[21]nd!$S99</f>
        <v/>
      </c>
      <c r="V99" s="30" t="str">
        <f>[22]nd!$S99</f>
        <v/>
      </c>
      <c r="W99" s="30" t="str">
        <f>[23]nd!$S99</f>
        <v/>
      </c>
      <c r="X99" s="30" t="str">
        <f>[24]nd!$S99</f>
        <v/>
      </c>
      <c r="Y99" s="30" t="str">
        <f>[25]nd!$S99</f>
        <v/>
      </c>
      <c r="Z99" s="30" t="str">
        <f>[26]nd!$S99</f>
        <v/>
      </c>
      <c r="AA99" s="30" t="str">
        <f>[27]nd!$S99</f>
        <v/>
      </c>
      <c r="AB99" s="30" t="str">
        <f>[28]nd!$S99</f>
        <v/>
      </c>
      <c r="AC99" s="30" t="str">
        <f>[29]nd!$S99</f>
        <v/>
      </c>
      <c r="AD99" s="30" t="str">
        <f>[30]nd!$S99</f>
        <v/>
      </c>
      <c r="AE99" s="30" t="str">
        <f>[31]nd!$S99</f>
        <v/>
      </c>
      <c r="AF99" s="30" t="str">
        <f>[32]nd!$S99</f>
        <v/>
      </c>
      <c r="AG99" s="30" t="str">
        <f>[33]nd!$S99</f>
        <v/>
      </c>
      <c r="AH99" s="30" t="str">
        <f>[34]nd!$S99</f>
        <v/>
      </c>
    </row>
    <row r="100" spans="2:34" x14ac:dyDescent="0.2">
      <c r="B100" s="30">
        <f>[2]nd!S100</f>
        <v>0</v>
      </c>
      <c r="C100" s="30">
        <f>[3]nd!$S100</f>
        <v>0</v>
      </c>
      <c r="D100" s="30">
        <f>[4]nd!$S100</f>
        <v>0</v>
      </c>
      <c r="E100" s="30">
        <f>[5]nd!$S100</f>
        <v>0</v>
      </c>
      <c r="F100" s="30">
        <f>[6]nd!$S100</f>
        <v>0</v>
      </c>
      <c r="G100" s="30">
        <f>[7]nd!$S100</f>
        <v>0</v>
      </c>
      <c r="H100" s="30">
        <f>[8]nd!$S100</f>
        <v>0</v>
      </c>
      <c r="I100" s="30">
        <f>[9]nd!$S100</f>
        <v>0</v>
      </c>
      <c r="J100" s="30">
        <f>[10]nd!$S100</f>
        <v>0</v>
      </c>
      <c r="K100" s="30">
        <f>[11]nd!$S100</f>
        <v>0</v>
      </c>
      <c r="L100" s="30">
        <f>[12]nd!$S100</f>
        <v>0</v>
      </c>
      <c r="M100" s="30">
        <f>[13]nd!$S100</f>
        <v>0</v>
      </c>
      <c r="N100" s="30">
        <f>[14]nd!$S100</f>
        <v>0</v>
      </c>
      <c r="O100" s="30">
        <f>[15]nd!$S100</f>
        <v>0</v>
      </c>
      <c r="P100" s="30">
        <f>[16]nd!$S100</f>
        <v>0</v>
      </c>
      <c r="Q100" s="30">
        <f>[17]nd!$S100</f>
        <v>0</v>
      </c>
      <c r="R100" s="30">
        <f>[18]nd!$S100</f>
        <v>0</v>
      </c>
      <c r="S100" s="30">
        <f>[19]nd!$S100</f>
        <v>0</v>
      </c>
      <c r="T100" s="30">
        <f>[20]nd!$S100</f>
        <v>0</v>
      </c>
      <c r="U100" s="30">
        <f>[21]nd!$S100</f>
        <v>0</v>
      </c>
      <c r="V100" s="30">
        <f>[22]nd!$S100</f>
        <v>0</v>
      </c>
      <c r="W100" s="30">
        <f>[23]nd!$S100</f>
        <v>0</v>
      </c>
      <c r="X100" s="30">
        <f>[24]nd!$S100</f>
        <v>0</v>
      </c>
      <c r="Y100" s="30">
        <f>[25]nd!$S100</f>
        <v>0</v>
      </c>
      <c r="Z100" s="30">
        <f>[26]nd!$S100</f>
        <v>0</v>
      </c>
      <c r="AA100" s="30">
        <f>[27]nd!$S100</f>
        <v>0</v>
      </c>
      <c r="AB100" s="30">
        <f>[28]nd!$S100</f>
        <v>0</v>
      </c>
      <c r="AC100" s="30">
        <f>[29]nd!$S100</f>
        <v>0</v>
      </c>
      <c r="AD100" s="30">
        <f>[30]nd!$S100</f>
        <v>0</v>
      </c>
      <c r="AE100" s="30">
        <f>[31]nd!$S100</f>
        <v>0</v>
      </c>
      <c r="AF100" s="30">
        <f>[32]nd!$S100</f>
        <v>0</v>
      </c>
      <c r="AG100" s="30">
        <f>[33]nd!$S100</f>
        <v>0</v>
      </c>
      <c r="AH100" s="30">
        <f>[34]nd!$S100</f>
        <v>0</v>
      </c>
    </row>
    <row r="101" spans="2:34" x14ac:dyDescent="0.2">
      <c r="B101" s="30">
        <f>[2]nd!T100</f>
        <v>0</v>
      </c>
      <c r="C101" s="30">
        <f>[3]nd!$T100</f>
        <v>0</v>
      </c>
      <c r="D101" s="30">
        <f>[4]nd!$T100</f>
        <v>0</v>
      </c>
      <c r="E101" s="30">
        <f>[5]nd!$T100</f>
        <v>0</v>
      </c>
      <c r="F101" s="30">
        <f>[6]nd!$T100</f>
        <v>0</v>
      </c>
      <c r="G101" s="30">
        <f>[7]nd!$T100</f>
        <v>0</v>
      </c>
      <c r="H101" s="30">
        <f>[8]nd!$T100</f>
        <v>0</v>
      </c>
      <c r="I101" s="30">
        <f>[9]nd!$T100</f>
        <v>0</v>
      </c>
      <c r="J101" s="30">
        <f>[10]nd!$T100</f>
        <v>0</v>
      </c>
      <c r="K101" s="30">
        <f>[11]nd!$T100</f>
        <v>0</v>
      </c>
      <c r="L101" s="30">
        <f>[12]nd!$T100</f>
        <v>0</v>
      </c>
      <c r="M101" s="30">
        <f>[13]nd!$T100</f>
        <v>0</v>
      </c>
      <c r="N101" s="30">
        <f>[14]nd!$T100</f>
        <v>0</v>
      </c>
      <c r="O101" s="30">
        <f>[15]nd!$T100</f>
        <v>0</v>
      </c>
      <c r="P101" s="30">
        <f>[16]nd!$T100</f>
        <v>0</v>
      </c>
      <c r="Q101" s="30">
        <f>[17]nd!$T100</f>
        <v>0</v>
      </c>
      <c r="R101" s="30">
        <f>[18]nd!$T100</f>
        <v>0</v>
      </c>
      <c r="S101" s="30">
        <f>[19]nd!$T100</f>
        <v>0</v>
      </c>
      <c r="T101" s="30">
        <f>[20]nd!$T100</f>
        <v>0</v>
      </c>
      <c r="U101" s="30">
        <f>[21]nd!$T100</f>
        <v>0</v>
      </c>
      <c r="V101" s="30">
        <f>[22]nd!$T100</f>
        <v>0</v>
      </c>
      <c r="W101" s="30">
        <f>[23]nd!$T100</f>
        <v>0</v>
      </c>
      <c r="X101" s="30">
        <f>[24]nd!$T100</f>
        <v>0</v>
      </c>
      <c r="Y101" s="30">
        <f>[25]nd!$T100</f>
        <v>0</v>
      </c>
      <c r="Z101" s="30">
        <f>[26]nd!$T100</f>
        <v>0</v>
      </c>
      <c r="AA101" s="30">
        <f>[27]nd!$T100</f>
        <v>0</v>
      </c>
      <c r="AB101" s="30">
        <f>[28]nd!$T100</f>
        <v>0</v>
      </c>
      <c r="AC101" s="30">
        <f>[29]nd!$T100</f>
        <v>0</v>
      </c>
      <c r="AD101" s="30">
        <f>[30]nd!$T100</f>
        <v>0</v>
      </c>
      <c r="AE101" s="30">
        <f>[31]nd!$T100</f>
        <v>0</v>
      </c>
      <c r="AF101" s="30">
        <f>[32]nd!$T100</f>
        <v>0</v>
      </c>
      <c r="AG101" s="30">
        <f>[33]nd!$T100</f>
        <v>0</v>
      </c>
      <c r="AH101" s="30">
        <f>[34]nd!$T100</f>
        <v>0</v>
      </c>
    </row>
    <row r="102" spans="2:34" x14ac:dyDescent="0.2">
      <c r="B102" s="38">
        <f>[2]nd!G102</f>
        <v>0</v>
      </c>
      <c r="C102" s="38">
        <f>[3]nd!$G102</f>
        <v>0</v>
      </c>
      <c r="D102" s="38">
        <f>[4]nd!$G102</f>
        <v>0</v>
      </c>
      <c r="E102" s="38">
        <f>[5]nd!$G102</f>
        <v>0</v>
      </c>
      <c r="F102" s="38">
        <f>[6]nd!$G102</f>
        <v>0</v>
      </c>
      <c r="G102" s="38">
        <f>[7]nd!$G102</f>
        <v>0</v>
      </c>
      <c r="H102" s="38">
        <f>[8]nd!$G102</f>
        <v>0</v>
      </c>
      <c r="I102" s="38">
        <f>[9]nd!$G102</f>
        <v>0</v>
      </c>
      <c r="J102" s="38">
        <f>[10]nd!$G102</f>
        <v>0</v>
      </c>
      <c r="K102" s="38">
        <f>[11]nd!$G102</f>
        <v>0</v>
      </c>
      <c r="L102" s="38">
        <f>[12]nd!$G102</f>
        <v>0</v>
      </c>
      <c r="M102" s="38">
        <f>[13]nd!$G102</f>
        <v>0</v>
      </c>
      <c r="N102" s="38">
        <f>[14]nd!$G102</f>
        <v>0</v>
      </c>
      <c r="O102" s="38">
        <f>[15]nd!$G102</f>
        <v>0</v>
      </c>
      <c r="P102" s="38">
        <f>[16]nd!$G102</f>
        <v>0</v>
      </c>
      <c r="Q102" s="38">
        <f>[17]nd!$G102</f>
        <v>0</v>
      </c>
      <c r="R102" s="38">
        <f>[18]nd!$G102</f>
        <v>0</v>
      </c>
      <c r="S102" s="38">
        <f>[19]nd!$G102</f>
        <v>0</v>
      </c>
      <c r="T102" s="38">
        <f>[20]nd!$G102</f>
        <v>0</v>
      </c>
      <c r="U102" s="38">
        <f>[21]nd!$G102</f>
        <v>0</v>
      </c>
      <c r="V102" s="38">
        <f>[22]nd!$G102</f>
        <v>0</v>
      </c>
      <c r="W102" s="38">
        <f>[23]nd!$G102</f>
        <v>0</v>
      </c>
      <c r="X102" s="38">
        <f>[24]nd!$G102</f>
        <v>0</v>
      </c>
      <c r="Y102" s="38">
        <f>[25]nd!$G102</f>
        <v>0</v>
      </c>
      <c r="Z102" s="38">
        <f>[26]nd!$G102</f>
        <v>0</v>
      </c>
      <c r="AA102" s="38">
        <f>[27]nd!$G102</f>
        <v>0</v>
      </c>
      <c r="AB102" s="38">
        <f>[28]nd!$G102</f>
        <v>0</v>
      </c>
      <c r="AC102" s="38">
        <f>[29]nd!$G102</f>
        <v>0</v>
      </c>
      <c r="AD102" s="38">
        <f>[30]nd!$G102</f>
        <v>0</v>
      </c>
      <c r="AE102" s="38">
        <f>[31]nd!$G102</f>
        <v>0</v>
      </c>
      <c r="AF102" s="38">
        <f>[32]nd!$G102</f>
        <v>0</v>
      </c>
      <c r="AG102" s="38">
        <f>[33]nd!$G102</f>
        <v>0</v>
      </c>
      <c r="AH102" s="38">
        <f>[34]nd!$G102</f>
        <v>0</v>
      </c>
    </row>
    <row r="103" spans="2:34" x14ac:dyDescent="0.2">
      <c r="B103" s="38">
        <f>[2]nd!P102</f>
        <v>1</v>
      </c>
      <c r="C103" s="38">
        <f>[3]nd!$P102</f>
        <v>1</v>
      </c>
      <c r="D103" s="38">
        <f>[4]nd!$P102</f>
        <v>1</v>
      </c>
      <c r="E103" s="38">
        <f>[5]nd!$P102</f>
        <v>1</v>
      </c>
      <c r="F103" s="38">
        <f>[6]nd!$P102</f>
        <v>1</v>
      </c>
      <c r="G103" s="38">
        <f>[7]nd!$P102</f>
        <v>1</v>
      </c>
      <c r="H103" s="38">
        <f>[8]nd!$P102</f>
        <v>1</v>
      </c>
      <c r="I103" s="38">
        <f>[9]nd!$P102</f>
        <v>1</v>
      </c>
      <c r="J103" s="38">
        <f>[10]nd!$P102</f>
        <v>1</v>
      </c>
      <c r="K103" s="38">
        <f>[11]nd!$P102</f>
        <v>1</v>
      </c>
      <c r="L103" s="38">
        <f>[12]nd!$P102</f>
        <v>1</v>
      </c>
      <c r="M103" s="38">
        <f>[13]nd!$P102</f>
        <v>1</v>
      </c>
      <c r="N103" s="38">
        <f>[14]nd!$P102</f>
        <v>1</v>
      </c>
      <c r="O103" s="38">
        <f>[15]nd!$P102</f>
        <v>1</v>
      </c>
      <c r="P103" s="38">
        <f>[16]nd!$P102</f>
        <v>1</v>
      </c>
      <c r="Q103" s="38">
        <f>[17]nd!$P102</f>
        <v>1</v>
      </c>
      <c r="R103" s="38">
        <f>[18]nd!$P102</f>
        <v>1</v>
      </c>
      <c r="S103" s="38">
        <f>[19]nd!$P102</f>
        <v>1</v>
      </c>
      <c r="T103" s="38">
        <f>[20]nd!$P102</f>
        <v>1</v>
      </c>
      <c r="U103" s="38">
        <f>[21]nd!$P102</f>
        <v>1</v>
      </c>
      <c r="V103" s="38">
        <f>[22]nd!$P102</f>
        <v>1</v>
      </c>
      <c r="W103" s="38">
        <f>[23]nd!$P102</f>
        <v>1</v>
      </c>
      <c r="X103" s="38">
        <f>[24]nd!$P102</f>
        <v>1</v>
      </c>
      <c r="Y103" s="38">
        <f>[25]nd!$P102</f>
        <v>1</v>
      </c>
      <c r="Z103" s="38">
        <f>[26]nd!$P102</f>
        <v>1</v>
      </c>
      <c r="AA103" s="38">
        <f>[27]nd!$P102</f>
        <v>1</v>
      </c>
      <c r="AB103" s="38">
        <f>[28]nd!$P102</f>
        <v>1</v>
      </c>
      <c r="AC103" s="38">
        <f>[29]nd!$P102</f>
        <v>1</v>
      </c>
      <c r="AD103" s="38">
        <f>[30]nd!$P102</f>
        <v>1</v>
      </c>
      <c r="AE103" s="38">
        <f>[31]nd!$P102</f>
        <v>1</v>
      </c>
      <c r="AF103" s="38">
        <f>[32]nd!$P102</f>
        <v>1</v>
      </c>
      <c r="AG103" s="38">
        <f>[33]nd!$P102</f>
        <v>1</v>
      </c>
      <c r="AH103" s="38">
        <f>[34]nd!$P102</f>
        <v>1</v>
      </c>
    </row>
    <row r="104" spans="2:34" x14ac:dyDescent="0.2">
      <c r="B104" s="30" t="str">
        <f>[2]nd!S104</f>
        <v/>
      </c>
      <c r="C104" s="30" t="str">
        <f>[3]nd!$S104</f>
        <v/>
      </c>
      <c r="D104" s="30" t="str">
        <f>[4]nd!$S104</f>
        <v/>
      </c>
      <c r="E104" s="30" t="str">
        <f>[5]nd!$S104</f>
        <v/>
      </c>
      <c r="F104" s="30" t="str">
        <f>[6]nd!$S104</f>
        <v/>
      </c>
      <c r="G104" s="30" t="str">
        <f>[7]nd!$S104</f>
        <v/>
      </c>
      <c r="H104" s="30" t="str">
        <f>[8]nd!$S104</f>
        <v/>
      </c>
      <c r="I104" s="30" t="str">
        <f>[9]nd!$S104</f>
        <v/>
      </c>
      <c r="J104" s="30" t="str">
        <f>[10]nd!$S104</f>
        <v/>
      </c>
      <c r="K104" s="30" t="str">
        <f>[11]nd!$S104</f>
        <v/>
      </c>
      <c r="L104" s="30" t="str">
        <f>[12]nd!$S104</f>
        <v/>
      </c>
      <c r="M104" s="30" t="str">
        <f>[13]nd!$S104</f>
        <v/>
      </c>
      <c r="N104" s="30" t="str">
        <f>[14]nd!$S104</f>
        <v/>
      </c>
      <c r="O104" s="30" t="str">
        <f>[15]nd!$S104</f>
        <v/>
      </c>
      <c r="P104" s="30" t="str">
        <f>[16]nd!$S104</f>
        <v/>
      </c>
      <c r="Q104" s="30" t="str">
        <f>[17]nd!$S104</f>
        <v/>
      </c>
      <c r="R104" s="30" t="str">
        <f>[18]nd!$S104</f>
        <v/>
      </c>
      <c r="S104" s="30" t="str">
        <f>[19]nd!$S104</f>
        <v/>
      </c>
      <c r="T104" s="30" t="str">
        <f>[20]nd!$S104</f>
        <v/>
      </c>
      <c r="U104" s="30" t="str">
        <f>[21]nd!$S104</f>
        <v/>
      </c>
      <c r="V104" s="30" t="str">
        <f>[22]nd!$S104</f>
        <v/>
      </c>
      <c r="W104" s="30" t="str">
        <f>[23]nd!$S104</f>
        <v/>
      </c>
      <c r="X104" s="30" t="str">
        <f>[24]nd!$S104</f>
        <v/>
      </c>
      <c r="Y104" s="30" t="str">
        <f>[25]nd!$S104</f>
        <v/>
      </c>
      <c r="Z104" s="30" t="str">
        <f>[26]nd!$S104</f>
        <v/>
      </c>
      <c r="AA104" s="30" t="str">
        <f>[27]nd!$S104</f>
        <v/>
      </c>
      <c r="AB104" s="30" t="str">
        <f>[28]nd!$S104</f>
        <v/>
      </c>
      <c r="AC104" s="30" t="str">
        <f>[29]nd!$S104</f>
        <v/>
      </c>
      <c r="AD104" s="30" t="str">
        <f>[30]nd!$S104</f>
        <v/>
      </c>
      <c r="AE104" s="30" t="str">
        <f>[31]nd!$S104</f>
        <v/>
      </c>
      <c r="AF104" s="30" t="str">
        <f>[32]nd!$S104</f>
        <v/>
      </c>
      <c r="AG104" s="30" t="str">
        <f>[33]nd!$S104</f>
        <v/>
      </c>
      <c r="AH104" s="30" t="str">
        <f>[34]nd!$S104</f>
        <v/>
      </c>
    </row>
    <row r="105" spans="2:34" x14ac:dyDescent="0.2">
      <c r="B105" s="30" t="str">
        <f>[2]nd!S105</f>
        <v/>
      </c>
      <c r="C105" s="30" t="str">
        <f>[3]nd!$S105</f>
        <v/>
      </c>
      <c r="D105" s="30" t="str">
        <f>[4]nd!$S105</f>
        <v/>
      </c>
      <c r="E105" s="30" t="str">
        <f>[5]nd!$S105</f>
        <v/>
      </c>
      <c r="F105" s="30" t="str">
        <f>[6]nd!$S105</f>
        <v/>
      </c>
      <c r="G105" s="30" t="str">
        <f>[7]nd!$S105</f>
        <v/>
      </c>
      <c r="H105" s="30" t="str">
        <f>[8]nd!$S105</f>
        <v/>
      </c>
      <c r="I105" s="30" t="str">
        <f>[9]nd!$S105</f>
        <v/>
      </c>
      <c r="J105" s="30" t="str">
        <f>[10]nd!$S105</f>
        <v/>
      </c>
      <c r="K105" s="30" t="str">
        <f>[11]nd!$S105</f>
        <v/>
      </c>
      <c r="L105" s="30" t="str">
        <f>[12]nd!$S105</f>
        <v/>
      </c>
      <c r="M105" s="30" t="str">
        <f>[13]nd!$S105</f>
        <v/>
      </c>
      <c r="N105" s="30" t="str">
        <f>[14]nd!$S105</f>
        <v/>
      </c>
      <c r="O105" s="30" t="str">
        <f>[15]nd!$S105</f>
        <v/>
      </c>
      <c r="P105" s="30" t="str">
        <f>[16]nd!$S105</f>
        <v/>
      </c>
      <c r="Q105" s="30" t="str">
        <f>[17]nd!$S105</f>
        <v/>
      </c>
      <c r="R105" s="30" t="str">
        <f>[18]nd!$S105</f>
        <v/>
      </c>
      <c r="S105" s="30" t="str">
        <f>[19]nd!$S105</f>
        <v/>
      </c>
      <c r="T105" s="30" t="str">
        <f>[20]nd!$S105</f>
        <v/>
      </c>
      <c r="U105" s="30" t="str">
        <f>[21]nd!$S105</f>
        <v/>
      </c>
      <c r="V105" s="30" t="str">
        <f>[22]nd!$S105</f>
        <v/>
      </c>
      <c r="W105" s="30" t="str">
        <f>[23]nd!$S105</f>
        <v/>
      </c>
      <c r="X105" s="30" t="str">
        <f>[24]nd!$S105</f>
        <v/>
      </c>
      <c r="Y105" s="30" t="str">
        <f>[25]nd!$S105</f>
        <v/>
      </c>
      <c r="Z105" s="30" t="str">
        <f>[26]nd!$S105</f>
        <v/>
      </c>
      <c r="AA105" s="30" t="str">
        <f>[27]nd!$S105</f>
        <v/>
      </c>
      <c r="AB105" s="30" t="str">
        <f>[28]nd!$S105</f>
        <v/>
      </c>
      <c r="AC105" s="30" t="str">
        <f>[29]nd!$S105</f>
        <v/>
      </c>
      <c r="AD105" s="30" t="str">
        <f>[30]nd!$S105</f>
        <v/>
      </c>
      <c r="AE105" s="30" t="str">
        <f>[31]nd!$S105</f>
        <v/>
      </c>
      <c r="AF105" s="30" t="str">
        <f>[32]nd!$S105</f>
        <v/>
      </c>
      <c r="AG105" s="30" t="str">
        <f>[33]nd!$S105</f>
        <v/>
      </c>
      <c r="AH105" s="30" t="str">
        <f>[34]nd!$S105</f>
        <v/>
      </c>
    </row>
    <row r="106" spans="2:34" x14ac:dyDescent="0.2">
      <c r="B106" s="30">
        <f>[2]nd!S106</f>
        <v>0</v>
      </c>
      <c r="C106" s="30">
        <f>[3]nd!$S106</f>
        <v>0</v>
      </c>
      <c r="D106" s="30">
        <f>[4]nd!$S106</f>
        <v>0</v>
      </c>
      <c r="E106" s="30">
        <f>[5]nd!$S106</f>
        <v>0</v>
      </c>
      <c r="F106" s="30">
        <f>[6]nd!$S106</f>
        <v>0</v>
      </c>
      <c r="G106" s="30">
        <f>[7]nd!$S106</f>
        <v>0</v>
      </c>
      <c r="H106" s="30">
        <f>[8]nd!$S106</f>
        <v>0</v>
      </c>
      <c r="I106" s="30">
        <f>[9]nd!$S106</f>
        <v>0</v>
      </c>
      <c r="J106" s="30">
        <f>[10]nd!$S106</f>
        <v>0</v>
      </c>
      <c r="K106" s="30">
        <f>[11]nd!$S106</f>
        <v>0</v>
      </c>
      <c r="L106" s="30">
        <f>[12]nd!$S106</f>
        <v>0</v>
      </c>
      <c r="M106" s="30">
        <f>[13]nd!$S106</f>
        <v>0</v>
      </c>
      <c r="N106" s="30">
        <f>[14]nd!$S106</f>
        <v>0</v>
      </c>
      <c r="O106" s="30">
        <f>[15]nd!$S106</f>
        <v>0</v>
      </c>
      <c r="P106" s="30">
        <f>[16]nd!$S106</f>
        <v>0</v>
      </c>
      <c r="Q106" s="30">
        <f>[17]nd!$S106</f>
        <v>0</v>
      </c>
      <c r="R106" s="30">
        <f>[18]nd!$S106</f>
        <v>0</v>
      </c>
      <c r="S106" s="30">
        <f>[19]nd!$S106</f>
        <v>0</v>
      </c>
      <c r="T106" s="30">
        <f>[20]nd!$S106</f>
        <v>0</v>
      </c>
      <c r="U106" s="30">
        <f>[21]nd!$S106</f>
        <v>0</v>
      </c>
      <c r="V106" s="30">
        <f>[22]nd!$S106</f>
        <v>0</v>
      </c>
      <c r="W106" s="30">
        <f>[23]nd!$S106</f>
        <v>0</v>
      </c>
      <c r="X106" s="30">
        <f>[24]nd!$S106</f>
        <v>0</v>
      </c>
      <c r="Y106" s="30">
        <f>[25]nd!$S106</f>
        <v>0</v>
      </c>
      <c r="Z106" s="30">
        <f>[26]nd!$S106</f>
        <v>0</v>
      </c>
      <c r="AA106" s="30">
        <f>[27]nd!$S106</f>
        <v>0</v>
      </c>
      <c r="AB106" s="30">
        <f>[28]nd!$S106</f>
        <v>0</v>
      </c>
      <c r="AC106" s="30">
        <f>[29]nd!$S106</f>
        <v>0</v>
      </c>
      <c r="AD106" s="30">
        <f>[30]nd!$S106</f>
        <v>0</v>
      </c>
      <c r="AE106" s="30">
        <f>[31]nd!$S106</f>
        <v>0</v>
      </c>
      <c r="AF106" s="30">
        <f>[32]nd!$S106</f>
        <v>0</v>
      </c>
      <c r="AG106" s="30">
        <f>[33]nd!$S106</f>
        <v>0</v>
      </c>
      <c r="AH106" s="30">
        <f>[34]nd!$S106</f>
        <v>0</v>
      </c>
    </row>
    <row r="107" spans="2:34" x14ac:dyDescent="0.2">
      <c r="B107" s="30">
        <f>[2]nd!T106</f>
        <v>0</v>
      </c>
      <c r="C107" s="30">
        <f>[3]nd!$T106</f>
        <v>0</v>
      </c>
      <c r="D107" s="30">
        <f>[4]nd!$T106</f>
        <v>0</v>
      </c>
      <c r="E107" s="30">
        <f>[5]nd!$T106</f>
        <v>0</v>
      </c>
      <c r="F107" s="30">
        <f>[6]nd!$T106</f>
        <v>0</v>
      </c>
      <c r="G107" s="30">
        <f>[7]nd!$T106</f>
        <v>0</v>
      </c>
      <c r="H107" s="30">
        <f>[8]nd!$T106</f>
        <v>0</v>
      </c>
      <c r="I107" s="30">
        <f>[9]nd!$T106</f>
        <v>0</v>
      </c>
      <c r="J107" s="30">
        <f>[10]nd!$T106</f>
        <v>0</v>
      </c>
      <c r="K107" s="30">
        <f>[11]nd!$T106</f>
        <v>0</v>
      </c>
      <c r="L107" s="30">
        <f>[12]nd!$T106</f>
        <v>0</v>
      </c>
      <c r="M107" s="30">
        <f>[13]nd!$T106</f>
        <v>0</v>
      </c>
      <c r="N107" s="30">
        <f>[14]nd!$T106</f>
        <v>0</v>
      </c>
      <c r="O107" s="30">
        <f>[15]nd!$T106</f>
        <v>0</v>
      </c>
      <c r="P107" s="30">
        <f>[16]nd!$T106</f>
        <v>0</v>
      </c>
      <c r="Q107" s="30">
        <f>[17]nd!$T106</f>
        <v>0</v>
      </c>
      <c r="R107" s="30">
        <f>[18]nd!$T106</f>
        <v>0</v>
      </c>
      <c r="S107" s="30">
        <f>[19]nd!$T106</f>
        <v>0</v>
      </c>
      <c r="T107" s="30">
        <f>[20]nd!$T106</f>
        <v>0</v>
      </c>
      <c r="U107" s="30">
        <f>[21]nd!$T106</f>
        <v>0</v>
      </c>
      <c r="V107" s="30">
        <f>[22]nd!$T106</f>
        <v>0</v>
      </c>
      <c r="W107" s="30">
        <f>[23]nd!$T106</f>
        <v>0</v>
      </c>
      <c r="X107" s="30">
        <f>[24]nd!$T106</f>
        <v>0</v>
      </c>
      <c r="Y107" s="30">
        <f>[25]nd!$T106</f>
        <v>0</v>
      </c>
      <c r="Z107" s="30">
        <f>[26]nd!$T106</f>
        <v>0</v>
      </c>
      <c r="AA107" s="30">
        <f>[27]nd!$T106</f>
        <v>0</v>
      </c>
      <c r="AB107" s="30">
        <f>[28]nd!$T106</f>
        <v>0</v>
      </c>
      <c r="AC107" s="30">
        <f>[29]nd!$T106</f>
        <v>0</v>
      </c>
      <c r="AD107" s="30">
        <f>[30]nd!$T106</f>
        <v>0</v>
      </c>
      <c r="AE107" s="30">
        <f>[31]nd!$T106</f>
        <v>0</v>
      </c>
      <c r="AF107" s="30">
        <f>[32]nd!$T106</f>
        <v>0</v>
      </c>
      <c r="AG107" s="30">
        <f>[33]nd!$T106</f>
        <v>0</v>
      </c>
      <c r="AH107" s="30">
        <f>[34]nd!$T106</f>
        <v>0</v>
      </c>
    </row>
    <row r="108" spans="2:34" x14ac:dyDescent="0.2">
      <c r="B108" s="38">
        <f>[2]nd!G108</f>
        <v>0</v>
      </c>
      <c r="C108" s="38">
        <f>[3]nd!$G108</f>
        <v>0</v>
      </c>
      <c r="D108" s="38">
        <f>[4]nd!$G108</f>
        <v>0</v>
      </c>
      <c r="E108" s="38">
        <f>[5]nd!$G108</f>
        <v>0</v>
      </c>
      <c r="F108" s="38">
        <f>[6]nd!$G108</f>
        <v>0</v>
      </c>
      <c r="G108" s="38">
        <f>[7]nd!$G108</f>
        <v>0</v>
      </c>
      <c r="H108" s="38">
        <f>[8]nd!$G108</f>
        <v>0</v>
      </c>
      <c r="I108" s="38">
        <f>[9]nd!$G108</f>
        <v>0</v>
      </c>
      <c r="J108" s="38">
        <f>[10]nd!$G108</f>
        <v>0</v>
      </c>
      <c r="K108" s="38">
        <f>[11]nd!$G108</f>
        <v>0</v>
      </c>
      <c r="L108" s="38">
        <f>[12]nd!$G108</f>
        <v>0</v>
      </c>
      <c r="M108" s="38">
        <f>[13]nd!$G108</f>
        <v>0</v>
      </c>
      <c r="N108" s="38">
        <f>[14]nd!$G108</f>
        <v>0</v>
      </c>
      <c r="O108" s="38">
        <f>[15]nd!$G108</f>
        <v>0</v>
      </c>
      <c r="P108" s="38">
        <f>[16]nd!$G108</f>
        <v>0</v>
      </c>
      <c r="Q108" s="38">
        <f>[17]nd!$G108</f>
        <v>0</v>
      </c>
      <c r="R108" s="38">
        <f>[18]nd!$G108</f>
        <v>0</v>
      </c>
      <c r="S108" s="38">
        <f>[19]nd!$G108</f>
        <v>0</v>
      </c>
      <c r="T108" s="38">
        <f>[20]nd!$G108</f>
        <v>0</v>
      </c>
      <c r="U108" s="38">
        <f>[21]nd!$G108</f>
        <v>0</v>
      </c>
      <c r="V108" s="38">
        <f>[22]nd!$G108</f>
        <v>0</v>
      </c>
      <c r="W108" s="38">
        <f>[23]nd!$G108</f>
        <v>0</v>
      </c>
      <c r="X108" s="38">
        <f>[24]nd!$G108</f>
        <v>0</v>
      </c>
      <c r="Y108" s="38">
        <f>[25]nd!$G108</f>
        <v>0</v>
      </c>
      <c r="Z108" s="38">
        <f>[26]nd!$G108</f>
        <v>0</v>
      </c>
      <c r="AA108" s="38">
        <f>[27]nd!$G108</f>
        <v>0</v>
      </c>
      <c r="AB108" s="38">
        <f>[28]nd!$G108</f>
        <v>0</v>
      </c>
      <c r="AC108" s="38">
        <f>[29]nd!$G108</f>
        <v>0</v>
      </c>
      <c r="AD108" s="38">
        <f>[30]nd!$G108</f>
        <v>0</v>
      </c>
      <c r="AE108" s="38">
        <f>[31]nd!$G108</f>
        <v>0</v>
      </c>
      <c r="AF108" s="38">
        <f>[32]nd!$G108</f>
        <v>0</v>
      </c>
      <c r="AG108" s="38">
        <f>[33]nd!$G108</f>
        <v>0</v>
      </c>
      <c r="AH108" s="38">
        <f>[34]nd!$G108</f>
        <v>0</v>
      </c>
    </row>
    <row r="109" spans="2:34" x14ac:dyDescent="0.2">
      <c r="B109" s="38">
        <f>[2]nd!P108</f>
        <v>1</v>
      </c>
      <c r="C109" s="38">
        <f>[3]nd!$P108</f>
        <v>1</v>
      </c>
      <c r="D109" s="38">
        <f>[4]nd!$P108</f>
        <v>1</v>
      </c>
      <c r="E109" s="38">
        <f>[5]nd!$P108</f>
        <v>1</v>
      </c>
      <c r="F109" s="38">
        <f>[6]nd!$P108</f>
        <v>1</v>
      </c>
      <c r="G109" s="38">
        <f>[7]nd!$P108</f>
        <v>1</v>
      </c>
      <c r="H109" s="38">
        <f>[8]nd!$P108</f>
        <v>1</v>
      </c>
      <c r="I109" s="38">
        <f>[9]nd!$P108</f>
        <v>1</v>
      </c>
      <c r="J109" s="38">
        <f>[10]nd!$P108</f>
        <v>1</v>
      </c>
      <c r="K109" s="38">
        <f>[11]nd!$P108</f>
        <v>1</v>
      </c>
      <c r="L109" s="38">
        <f>[12]nd!$P108</f>
        <v>1</v>
      </c>
      <c r="M109" s="38">
        <f>[13]nd!$P108</f>
        <v>1</v>
      </c>
      <c r="N109" s="38">
        <f>[14]nd!$P108</f>
        <v>1</v>
      </c>
      <c r="O109" s="38">
        <f>[15]nd!$P108</f>
        <v>1</v>
      </c>
      <c r="P109" s="38">
        <f>[16]nd!$P108</f>
        <v>1</v>
      </c>
      <c r="Q109" s="38">
        <f>[17]nd!$P108</f>
        <v>1</v>
      </c>
      <c r="R109" s="38">
        <f>[18]nd!$P108</f>
        <v>1</v>
      </c>
      <c r="S109" s="38">
        <f>[19]nd!$P108</f>
        <v>1</v>
      </c>
      <c r="T109" s="38">
        <f>[20]nd!$P108</f>
        <v>1</v>
      </c>
      <c r="U109" s="38">
        <f>[21]nd!$P108</f>
        <v>1</v>
      </c>
      <c r="V109" s="38">
        <f>[22]nd!$P108</f>
        <v>1</v>
      </c>
      <c r="W109" s="38">
        <f>[23]nd!$P108</f>
        <v>1</v>
      </c>
      <c r="X109" s="38">
        <f>[24]nd!$P108</f>
        <v>1</v>
      </c>
      <c r="Y109" s="38">
        <f>[25]nd!$P108</f>
        <v>1</v>
      </c>
      <c r="Z109" s="38">
        <f>[26]nd!$P108</f>
        <v>1</v>
      </c>
      <c r="AA109" s="38">
        <f>[27]nd!$P108</f>
        <v>1</v>
      </c>
      <c r="AB109" s="38">
        <f>[28]nd!$P108</f>
        <v>1</v>
      </c>
      <c r="AC109" s="38">
        <f>[29]nd!$P108</f>
        <v>1</v>
      </c>
      <c r="AD109" s="38">
        <f>[30]nd!$P108</f>
        <v>1</v>
      </c>
      <c r="AE109" s="38">
        <f>[31]nd!$P108</f>
        <v>1</v>
      </c>
      <c r="AF109" s="38">
        <f>[32]nd!$P108</f>
        <v>1</v>
      </c>
      <c r="AG109" s="38">
        <f>[33]nd!$P108</f>
        <v>1</v>
      </c>
      <c r="AH109" s="38">
        <f>[34]nd!$P108</f>
        <v>1</v>
      </c>
    </row>
    <row r="110" spans="2:34" x14ac:dyDescent="0.2">
      <c r="B110" s="30" t="str">
        <f>[2]nd!S110</f>
        <v/>
      </c>
      <c r="C110" s="30" t="str">
        <f>[3]nd!$S110</f>
        <v/>
      </c>
      <c r="D110" s="30" t="str">
        <f>[4]nd!$S110</f>
        <v/>
      </c>
      <c r="E110" s="30" t="str">
        <f>[5]nd!$S110</f>
        <v/>
      </c>
      <c r="F110" s="30" t="str">
        <f>[6]nd!$S110</f>
        <v/>
      </c>
      <c r="G110" s="30" t="str">
        <f>[7]nd!$S110</f>
        <v/>
      </c>
      <c r="H110" s="30" t="str">
        <f>[8]nd!$S110</f>
        <v/>
      </c>
      <c r="I110" s="30" t="str">
        <f>[9]nd!$S110</f>
        <v/>
      </c>
      <c r="J110" s="30" t="str">
        <f>[10]nd!$S110</f>
        <v/>
      </c>
      <c r="K110" s="30" t="str">
        <f>[11]nd!$S110</f>
        <v/>
      </c>
      <c r="L110" s="30" t="str">
        <f>[12]nd!$S110</f>
        <v/>
      </c>
      <c r="M110" s="30" t="str">
        <f>[13]nd!$S110</f>
        <v/>
      </c>
      <c r="N110" s="30" t="str">
        <f>[14]nd!$S110</f>
        <v/>
      </c>
      <c r="O110" s="30" t="str">
        <f>[15]nd!$S110</f>
        <v/>
      </c>
      <c r="P110" s="30" t="str">
        <f>[16]nd!$S110</f>
        <v/>
      </c>
      <c r="Q110" s="30" t="str">
        <f>[17]nd!$S110</f>
        <v/>
      </c>
      <c r="R110" s="30" t="str">
        <f>[18]nd!$S110</f>
        <v/>
      </c>
      <c r="S110" s="30" t="str">
        <f>[19]nd!$S110</f>
        <v/>
      </c>
      <c r="T110" s="30" t="str">
        <f>[20]nd!$S110</f>
        <v/>
      </c>
      <c r="U110" s="30" t="str">
        <f>[21]nd!$S110</f>
        <v/>
      </c>
      <c r="V110" s="30" t="str">
        <f>[22]nd!$S110</f>
        <v/>
      </c>
      <c r="W110" s="30" t="str">
        <f>[23]nd!$S110</f>
        <v/>
      </c>
      <c r="X110" s="30" t="str">
        <f>[24]nd!$S110</f>
        <v/>
      </c>
      <c r="Y110" s="30" t="str">
        <f>[25]nd!$S110</f>
        <v/>
      </c>
      <c r="Z110" s="30" t="str">
        <f>[26]nd!$S110</f>
        <v/>
      </c>
      <c r="AA110" s="30" t="str">
        <f>[27]nd!$S110</f>
        <v/>
      </c>
      <c r="AB110" s="30" t="str">
        <f>[28]nd!$S110</f>
        <v/>
      </c>
      <c r="AC110" s="30" t="str">
        <f>[29]nd!$S110</f>
        <v/>
      </c>
      <c r="AD110" s="30" t="str">
        <f>[30]nd!$S110</f>
        <v/>
      </c>
      <c r="AE110" s="30" t="str">
        <f>[31]nd!$S110</f>
        <v/>
      </c>
      <c r="AF110" s="30" t="str">
        <f>[32]nd!$S110</f>
        <v/>
      </c>
      <c r="AG110" s="30" t="str">
        <f>[33]nd!$S110</f>
        <v/>
      </c>
      <c r="AH110" s="30" t="str">
        <f>[34]nd!$S110</f>
        <v/>
      </c>
    </row>
    <row r="111" spans="2:34" x14ac:dyDescent="0.2">
      <c r="B111" s="30" t="str">
        <f>[2]nd!S111</f>
        <v/>
      </c>
      <c r="C111" s="30" t="str">
        <f>[3]nd!$S111</f>
        <v/>
      </c>
      <c r="D111" s="30" t="str">
        <f>[4]nd!$S111</f>
        <v/>
      </c>
      <c r="E111" s="30" t="str">
        <f>[5]nd!$S111</f>
        <v/>
      </c>
      <c r="F111" s="30" t="str">
        <f>[6]nd!$S111</f>
        <v/>
      </c>
      <c r="G111" s="30" t="str">
        <f>[7]nd!$S111</f>
        <v/>
      </c>
      <c r="H111" s="30" t="str">
        <f>[8]nd!$S111</f>
        <v/>
      </c>
      <c r="I111" s="30" t="str">
        <f>[9]nd!$S111</f>
        <v/>
      </c>
      <c r="J111" s="30" t="str">
        <f>[10]nd!$S111</f>
        <v/>
      </c>
      <c r="K111" s="30" t="str">
        <f>[11]nd!$S111</f>
        <v/>
      </c>
      <c r="L111" s="30" t="str">
        <f>[12]nd!$S111</f>
        <v/>
      </c>
      <c r="M111" s="30" t="str">
        <f>[13]nd!$S111</f>
        <v/>
      </c>
      <c r="N111" s="30" t="str">
        <f>[14]nd!$S111</f>
        <v/>
      </c>
      <c r="O111" s="30" t="str">
        <f>[15]nd!$S111</f>
        <v/>
      </c>
      <c r="P111" s="30" t="str">
        <f>[16]nd!$S111</f>
        <v/>
      </c>
      <c r="Q111" s="30" t="str">
        <f>[17]nd!$S111</f>
        <v/>
      </c>
      <c r="R111" s="30" t="str">
        <f>[18]nd!$S111</f>
        <v/>
      </c>
      <c r="S111" s="30" t="str">
        <f>[19]nd!$S111</f>
        <v/>
      </c>
      <c r="T111" s="30" t="str">
        <f>[20]nd!$S111</f>
        <v/>
      </c>
      <c r="U111" s="30" t="str">
        <f>[21]nd!$S111</f>
        <v/>
      </c>
      <c r="V111" s="30" t="str">
        <f>[22]nd!$S111</f>
        <v/>
      </c>
      <c r="W111" s="30" t="str">
        <f>[23]nd!$S111</f>
        <v/>
      </c>
      <c r="X111" s="30" t="str">
        <f>[24]nd!$S111</f>
        <v/>
      </c>
      <c r="Y111" s="30" t="str">
        <f>[25]nd!$S111</f>
        <v/>
      </c>
      <c r="Z111" s="30" t="str">
        <f>[26]nd!$S111</f>
        <v/>
      </c>
      <c r="AA111" s="30" t="str">
        <f>[27]nd!$S111</f>
        <v/>
      </c>
      <c r="AB111" s="30" t="str">
        <f>[28]nd!$S111</f>
        <v/>
      </c>
      <c r="AC111" s="30" t="str">
        <f>[29]nd!$S111</f>
        <v/>
      </c>
      <c r="AD111" s="30" t="str">
        <f>[30]nd!$S111</f>
        <v/>
      </c>
      <c r="AE111" s="30" t="str">
        <f>[31]nd!$S111</f>
        <v/>
      </c>
      <c r="AF111" s="30" t="str">
        <f>[32]nd!$S111</f>
        <v/>
      </c>
      <c r="AG111" s="30" t="str">
        <f>[33]nd!$S111</f>
        <v/>
      </c>
      <c r="AH111" s="30" t="str">
        <f>[34]nd!$S111</f>
        <v/>
      </c>
    </row>
    <row r="112" spans="2:34" x14ac:dyDescent="0.2">
      <c r="B112" s="30">
        <f>[2]nd!S112</f>
        <v>0</v>
      </c>
      <c r="C112" s="30">
        <f>[3]nd!$S112</f>
        <v>0</v>
      </c>
      <c r="D112" s="30">
        <f>[4]nd!$S112</f>
        <v>0</v>
      </c>
      <c r="E112" s="30">
        <f>[5]nd!$S112</f>
        <v>0</v>
      </c>
      <c r="F112" s="30">
        <f>[6]nd!$S112</f>
        <v>0</v>
      </c>
      <c r="G112" s="30">
        <f>[7]nd!$S112</f>
        <v>0</v>
      </c>
      <c r="H112" s="30">
        <f>[8]nd!$S112</f>
        <v>0</v>
      </c>
      <c r="I112" s="30">
        <f>[9]nd!$S112</f>
        <v>0</v>
      </c>
      <c r="J112" s="30">
        <f>[10]nd!$S112</f>
        <v>0</v>
      </c>
      <c r="K112" s="30">
        <f>[11]nd!$S112</f>
        <v>0</v>
      </c>
      <c r="L112" s="30">
        <f>[12]nd!$S112</f>
        <v>0</v>
      </c>
      <c r="M112" s="30">
        <f>[13]nd!$S112</f>
        <v>0</v>
      </c>
      <c r="N112" s="30">
        <f>[14]nd!$S112</f>
        <v>0</v>
      </c>
      <c r="O112" s="30">
        <f>[15]nd!$S112</f>
        <v>0</v>
      </c>
      <c r="P112" s="30">
        <f>[16]nd!$S112</f>
        <v>0</v>
      </c>
      <c r="Q112" s="30">
        <f>[17]nd!$S112</f>
        <v>0</v>
      </c>
      <c r="R112" s="30">
        <f>[18]nd!$S112</f>
        <v>0</v>
      </c>
      <c r="S112" s="30">
        <f>[19]nd!$S112</f>
        <v>0</v>
      </c>
      <c r="T112" s="30">
        <f>[20]nd!$S112</f>
        <v>0</v>
      </c>
      <c r="U112" s="30">
        <f>[21]nd!$S112</f>
        <v>0</v>
      </c>
      <c r="V112" s="30">
        <f>[22]nd!$S112</f>
        <v>0</v>
      </c>
      <c r="W112" s="30">
        <f>[23]nd!$S112</f>
        <v>0</v>
      </c>
      <c r="X112" s="30">
        <f>[24]nd!$S112</f>
        <v>0</v>
      </c>
      <c r="Y112" s="30">
        <f>[25]nd!$S112</f>
        <v>0</v>
      </c>
      <c r="Z112" s="30">
        <f>[26]nd!$S112</f>
        <v>0</v>
      </c>
      <c r="AA112" s="30">
        <f>[27]nd!$S112</f>
        <v>0</v>
      </c>
      <c r="AB112" s="30">
        <f>[28]nd!$S112</f>
        <v>0</v>
      </c>
      <c r="AC112" s="30">
        <f>[29]nd!$S112</f>
        <v>0</v>
      </c>
      <c r="AD112" s="30">
        <f>[30]nd!$S112</f>
        <v>0</v>
      </c>
      <c r="AE112" s="30">
        <f>[31]nd!$S112</f>
        <v>0</v>
      </c>
      <c r="AF112" s="30">
        <f>[32]nd!$S112</f>
        <v>0</v>
      </c>
      <c r="AG112" s="30">
        <f>[33]nd!$S112</f>
        <v>0</v>
      </c>
      <c r="AH112" s="30">
        <f>[34]nd!$S112</f>
        <v>0</v>
      </c>
    </row>
    <row r="113" spans="2:34" x14ac:dyDescent="0.2">
      <c r="B113" s="30">
        <f>[2]nd!T112</f>
        <v>0</v>
      </c>
      <c r="C113" s="30">
        <f>[3]nd!$T112</f>
        <v>0</v>
      </c>
      <c r="D113" s="30">
        <f>[4]nd!$T112</f>
        <v>0</v>
      </c>
      <c r="E113" s="30">
        <f>[5]nd!$T112</f>
        <v>0</v>
      </c>
      <c r="F113" s="30">
        <f>[6]nd!$T112</f>
        <v>0</v>
      </c>
      <c r="G113" s="30">
        <f>[7]nd!$T112</f>
        <v>0</v>
      </c>
      <c r="H113" s="30">
        <f>[8]nd!$T112</f>
        <v>0</v>
      </c>
      <c r="I113" s="30">
        <f>[9]nd!$T112</f>
        <v>0</v>
      </c>
      <c r="J113" s="30">
        <f>[10]nd!$T112</f>
        <v>0</v>
      </c>
      <c r="K113" s="30">
        <f>[11]nd!$T112</f>
        <v>0</v>
      </c>
      <c r="L113" s="30">
        <f>[12]nd!$T112</f>
        <v>0</v>
      </c>
      <c r="M113" s="30">
        <f>[13]nd!$T112</f>
        <v>0</v>
      </c>
      <c r="N113" s="30">
        <f>[14]nd!$T112</f>
        <v>0</v>
      </c>
      <c r="O113" s="30">
        <f>[15]nd!$T112</f>
        <v>0</v>
      </c>
      <c r="P113" s="30">
        <f>[16]nd!$T112</f>
        <v>0</v>
      </c>
      <c r="Q113" s="30">
        <f>[17]nd!$T112</f>
        <v>0</v>
      </c>
      <c r="R113" s="30">
        <f>[18]nd!$T112</f>
        <v>0</v>
      </c>
      <c r="S113" s="30">
        <f>[19]nd!$T112</f>
        <v>0</v>
      </c>
      <c r="T113" s="30">
        <f>[20]nd!$T112</f>
        <v>0</v>
      </c>
      <c r="U113" s="30">
        <f>[21]nd!$T112</f>
        <v>0</v>
      </c>
      <c r="V113" s="30">
        <f>[22]nd!$T112</f>
        <v>0</v>
      </c>
      <c r="W113" s="30">
        <f>[23]nd!$T112</f>
        <v>0</v>
      </c>
      <c r="X113" s="30">
        <f>[24]nd!$T112</f>
        <v>0</v>
      </c>
      <c r="Y113" s="30">
        <f>[25]nd!$T112</f>
        <v>0</v>
      </c>
      <c r="Z113" s="30">
        <f>[26]nd!$T112</f>
        <v>0</v>
      </c>
      <c r="AA113" s="30">
        <f>[27]nd!$T112</f>
        <v>0</v>
      </c>
      <c r="AB113" s="30">
        <f>[28]nd!$T112</f>
        <v>0</v>
      </c>
      <c r="AC113" s="30">
        <f>[29]nd!$T112</f>
        <v>0</v>
      </c>
      <c r="AD113" s="30">
        <f>[30]nd!$T112</f>
        <v>0</v>
      </c>
      <c r="AE113" s="30">
        <f>[31]nd!$T112</f>
        <v>0</v>
      </c>
      <c r="AF113" s="30">
        <f>[32]nd!$T112</f>
        <v>0</v>
      </c>
      <c r="AG113" s="30">
        <f>[33]nd!$T112</f>
        <v>0</v>
      </c>
      <c r="AH113" s="30">
        <f>[34]nd!$T112</f>
        <v>0</v>
      </c>
    </row>
    <row r="114" spans="2:34" x14ac:dyDescent="0.2">
      <c r="B114" s="38">
        <f>[2]nd!G114</f>
        <v>0</v>
      </c>
      <c r="C114" s="38">
        <f>[3]nd!$G114</f>
        <v>0</v>
      </c>
      <c r="D114" s="38">
        <f>[4]nd!$G114</f>
        <v>0</v>
      </c>
      <c r="E114" s="38">
        <f>[5]nd!$G114</f>
        <v>0</v>
      </c>
      <c r="F114" s="38">
        <f>[6]nd!$G114</f>
        <v>0</v>
      </c>
      <c r="G114" s="38">
        <f>[7]nd!$G114</f>
        <v>0</v>
      </c>
      <c r="H114" s="38">
        <f>[8]nd!$G114</f>
        <v>0</v>
      </c>
      <c r="I114" s="38">
        <f>[9]nd!$G114</f>
        <v>0</v>
      </c>
      <c r="J114" s="38">
        <f>[10]nd!$G114</f>
        <v>0</v>
      </c>
      <c r="K114" s="38">
        <f>[11]nd!$G114</f>
        <v>0</v>
      </c>
      <c r="L114" s="38">
        <f>[12]nd!$G114</f>
        <v>0</v>
      </c>
      <c r="M114" s="38">
        <f>[13]nd!$G114</f>
        <v>0</v>
      </c>
      <c r="N114" s="38">
        <f>[14]nd!$G114</f>
        <v>0</v>
      </c>
      <c r="O114" s="38">
        <f>[15]nd!$G114</f>
        <v>0</v>
      </c>
      <c r="P114" s="38">
        <f>[16]nd!$G114</f>
        <v>0</v>
      </c>
      <c r="Q114" s="38">
        <f>[17]nd!$G114</f>
        <v>0</v>
      </c>
      <c r="R114" s="38">
        <f>[18]nd!$G114</f>
        <v>0</v>
      </c>
      <c r="S114" s="38">
        <f>[19]nd!$G114</f>
        <v>0</v>
      </c>
      <c r="T114" s="38">
        <f>[20]nd!$G114</f>
        <v>0</v>
      </c>
      <c r="U114" s="38">
        <f>[21]nd!$G114</f>
        <v>0</v>
      </c>
      <c r="V114" s="38">
        <f>[22]nd!$G114</f>
        <v>0</v>
      </c>
      <c r="W114" s="38">
        <f>[23]nd!$G114</f>
        <v>0</v>
      </c>
      <c r="X114" s="38">
        <f>[24]nd!$G114</f>
        <v>0</v>
      </c>
      <c r="Y114" s="38">
        <f>[25]nd!$G114</f>
        <v>0</v>
      </c>
      <c r="Z114" s="38">
        <f>[26]nd!$G114</f>
        <v>0</v>
      </c>
      <c r="AA114" s="38">
        <f>[27]nd!$G114</f>
        <v>0</v>
      </c>
      <c r="AB114" s="38">
        <f>[28]nd!$G114</f>
        <v>0</v>
      </c>
      <c r="AC114" s="38">
        <f>[29]nd!$G114</f>
        <v>0</v>
      </c>
      <c r="AD114" s="38">
        <f>[30]nd!$G114</f>
        <v>0</v>
      </c>
      <c r="AE114" s="38">
        <f>[31]nd!$G114</f>
        <v>0</v>
      </c>
      <c r="AF114" s="38">
        <f>[32]nd!$G114</f>
        <v>0</v>
      </c>
      <c r="AG114" s="38">
        <f>[33]nd!$G114</f>
        <v>0</v>
      </c>
      <c r="AH114" s="38">
        <f>[34]nd!$G114</f>
        <v>0</v>
      </c>
    </row>
    <row r="115" spans="2:34" x14ac:dyDescent="0.2">
      <c r="B115" s="38">
        <f>[2]nd!P114</f>
        <v>1</v>
      </c>
      <c r="C115" s="38">
        <f>[3]nd!$P114</f>
        <v>1</v>
      </c>
      <c r="D115" s="38">
        <f>[4]nd!$P114</f>
        <v>1</v>
      </c>
      <c r="E115" s="38">
        <f>[5]nd!$P114</f>
        <v>1</v>
      </c>
      <c r="F115" s="38">
        <f>[6]nd!$P114</f>
        <v>1</v>
      </c>
      <c r="G115" s="38">
        <f>[7]nd!$P114</f>
        <v>1</v>
      </c>
      <c r="H115" s="38">
        <f>[8]nd!$P114</f>
        <v>1</v>
      </c>
      <c r="I115" s="38">
        <f>[9]nd!$P114</f>
        <v>1</v>
      </c>
      <c r="J115" s="38">
        <f>[10]nd!$P114</f>
        <v>1</v>
      </c>
      <c r="K115" s="38">
        <f>[11]nd!$P114</f>
        <v>1</v>
      </c>
      <c r="L115" s="38">
        <f>[12]nd!$P114</f>
        <v>1</v>
      </c>
      <c r="M115" s="38">
        <f>[13]nd!$P114</f>
        <v>1</v>
      </c>
      <c r="N115" s="38">
        <f>[14]nd!$P114</f>
        <v>1</v>
      </c>
      <c r="O115" s="38">
        <f>[15]nd!$P114</f>
        <v>1</v>
      </c>
      <c r="P115" s="38">
        <f>[16]nd!$P114</f>
        <v>1</v>
      </c>
      <c r="Q115" s="38">
        <f>[17]nd!$P114</f>
        <v>1</v>
      </c>
      <c r="R115" s="38">
        <f>[18]nd!$P114</f>
        <v>1</v>
      </c>
      <c r="S115" s="38">
        <f>[19]nd!$P114</f>
        <v>1</v>
      </c>
      <c r="T115" s="38">
        <f>[20]nd!$P114</f>
        <v>1</v>
      </c>
      <c r="U115" s="38">
        <f>[21]nd!$P114</f>
        <v>1</v>
      </c>
      <c r="V115" s="38">
        <f>[22]nd!$P114</f>
        <v>1</v>
      </c>
      <c r="W115" s="38">
        <f>[23]nd!$P114</f>
        <v>1</v>
      </c>
      <c r="X115" s="38">
        <f>[24]nd!$P114</f>
        <v>1</v>
      </c>
      <c r="Y115" s="38">
        <f>[25]nd!$P114</f>
        <v>1</v>
      </c>
      <c r="Z115" s="38">
        <f>[26]nd!$P114</f>
        <v>1</v>
      </c>
      <c r="AA115" s="38">
        <f>[27]nd!$P114</f>
        <v>1</v>
      </c>
      <c r="AB115" s="38">
        <f>[28]nd!$P114</f>
        <v>1</v>
      </c>
      <c r="AC115" s="38">
        <f>[29]nd!$P114</f>
        <v>1</v>
      </c>
      <c r="AD115" s="38">
        <f>[30]nd!$P114</f>
        <v>1</v>
      </c>
      <c r="AE115" s="38">
        <f>[31]nd!$P114</f>
        <v>1</v>
      </c>
      <c r="AF115" s="38">
        <f>[32]nd!$P114</f>
        <v>1</v>
      </c>
      <c r="AG115" s="38">
        <f>[33]nd!$P114</f>
        <v>1</v>
      </c>
      <c r="AH115" s="38">
        <f>[34]nd!$P114</f>
        <v>1</v>
      </c>
    </row>
    <row r="116" spans="2:34" x14ac:dyDescent="0.2">
      <c r="B116" s="30" t="str">
        <f>[2]nd!S116</f>
        <v/>
      </c>
      <c r="C116" s="30" t="str">
        <f>[3]nd!$S116</f>
        <v/>
      </c>
      <c r="D116" s="30" t="str">
        <f>[4]nd!$S116</f>
        <v/>
      </c>
      <c r="E116" s="30" t="str">
        <f>[5]nd!$S116</f>
        <v/>
      </c>
      <c r="F116" s="30" t="str">
        <f>[6]nd!$S116</f>
        <v/>
      </c>
      <c r="G116" s="30" t="str">
        <f>[7]nd!$S116</f>
        <v/>
      </c>
      <c r="H116" s="30" t="str">
        <f>[8]nd!$S116</f>
        <v/>
      </c>
      <c r="I116" s="30" t="str">
        <f>[9]nd!$S116</f>
        <v/>
      </c>
      <c r="J116" s="30" t="str">
        <f>[10]nd!$S116</f>
        <v/>
      </c>
      <c r="K116" s="30" t="str">
        <f>[11]nd!$S116</f>
        <v/>
      </c>
      <c r="L116" s="30" t="str">
        <f>[12]nd!$S116</f>
        <v/>
      </c>
      <c r="M116" s="30" t="str">
        <f>[13]nd!$S116</f>
        <v/>
      </c>
      <c r="N116" s="30" t="str">
        <f>[14]nd!$S116</f>
        <v/>
      </c>
      <c r="O116" s="30" t="str">
        <f>[15]nd!$S116</f>
        <v/>
      </c>
      <c r="P116" s="30" t="str">
        <f>[16]nd!$S116</f>
        <v/>
      </c>
      <c r="Q116" s="30" t="str">
        <f>[17]nd!$S116</f>
        <v/>
      </c>
      <c r="R116" s="30" t="str">
        <f>[18]nd!$S116</f>
        <v/>
      </c>
      <c r="S116" s="30" t="str">
        <f>[19]nd!$S116</f>
        <v/>
      </c>
      <c r="T116" s="30" t="str">
        <f>[20]nd!$S116</f>
        <v/>
      </c>
      <c r="U116" s="30" t="str">
        <f>[21]nd!$S116</f>
        <v/>
      </c>
      <c r="V116" s="30" t="str">
        <f>[22]nd!$S116</f>
        <v/>
      </c>
      <c r="W116" s="30" t="str">
        <f>[23]nd!$S116</f>
        <v/>
      </c>
      <c r="X116" s="30" t="str">
        <f>[24]nd!$S116</f>
        <v/>
      </c>
      <c r="Y116" s="30" t="str">
        <f>[25]nd!$S116</f>
        <v/>
      </c>
      <c r="Z116" s="30" t="str">
        <f>[26]nd!$S116</f>
        <v/>
      </c>
      <c r="AA116" s="30" t="str">
        <f>[27]nd!$S116</f>
        <v/>
      </c>
      <c r="AB116" s="30" t="str">
        <f>[28]nd!$S116</f>
        <v/>
      </c>
      <c r="AC116" s="30" t="str">
        <f>[29]nd!$S116</f>
        <v/>
      </c>
      <c r="AD116" s="30" t="str">
        <f>[30]nd!$S116</f>
        <v/>
      </c>
      <c r="AE116" s="30" t="str">
        <f>[31]nd!$S116</f>
        <v/>
      </c>
      <c r="AF116" s="30" t="str">
        <f>[32]nd!$S116</f>
        <v/>
      </c>
      <c r="AG116" s="30" t="str">
        <f>[33]nd!$S116</f>
        <v/>
      </c>
      <c r="AH116" s="30" t="str">
        <f>[34]nd!$S116</f>
        <v/>
      </c>
    </row>
    <row r="117" spans="2:34" x14ac:dyDescent="0.2">
      <c r="B117" s="30" t="str">
        <f>[2]nd!S117</f>
        <v/>
      </c>
      <c r="C117" s="30" t="str">
        <f>[3]nd!$S117</f>
        <v/>
      </c>
      <c r="D117" s="30" t="str">
        <f>[4]nd!$S117</f>
        <v/>
      </c>
      <c r="E117" s="30" t="str">
        <f>[5]nd!$S117</f>
        <v/>
      </c>
      <c r="F117" s="30" t="str">
        <f>[6]nd!$S117</f>
        <v/>
      </c>
      <c r="G117" s="30" t="str">
        <f>[7]nd!$S117</f>
        <v/>
      </c>
      <c r="H117" s="30" t="str">
        <f>[8]nd!$S117</f>
        <v/>
      </c>
      <c r="I117" s="30" t="str">
        <f>[9]nd!$S117</f>
        <v/>
      </c>
      <c r="J117" s="30" t="str">
        <f>[10]nd!$S117</f>
        <v/>
      </c>
      <c r="K117" s="30" t="str">
        <f>[11]nd!$S117</f>
        <v/>
      </c>
      <c r="L117" s="30" t="str">
        <f>[12]nd!$S117</f>
        <v/>
      </c>
      <c r="M117" s="30" t="str">
        <f>[13]nd!$S117</f>
        <v/>
      </c>
      <c r="N117" s="30" t="str">
        <f>[14]nd!$S117</f>
        <v/>
      </c>
      <c r="O117" s="30" t="str">
        <f>[15]nd!$S117</f>
        <v/>
      </c>
      <c r="P117" s="30" t="str">
        <f>[16]nd!$S117</f>
        <v/>
      </c>
      <c r="Q117" s="30" t="str">
        <f>[17]nd!$S117</f>
        <v/>
      </c>
      <c r="R117" s="30" t="str">
        <f>[18]nd!$S117</f>
        <v/>
      </c>
      <c r="S117" s="30" t="str">
        <f>[19]nd!$S117</f>
        <v/>
      </c>
      <c r="T117" s="30" t="str">
        <f>[20]nd!$S117</f>
        <v/>
      </c>
      <c r="U117" s="30" t="str">
        <f>[21]nd!$S117</f>
        <v/>
      </c>
      <c r="V117" s="30" t="str">
        <f>[22]nd!$S117</f>
        <v/>
      </c>
      <c r="W117" s="30" t="str">
        <f>[23]nd!$S117</f>
        <v/>
      </c>
      <c r="X117" s="30" t="str">
        <f>[24]nd!$S117</f>
        <v/>
      </c>
      <c r="Y117" s="30" t="str">
        <f>[25]nd!$S117</f>
        <v/>
      </c>
      <c r="Z117" s="30" t="str">
        <f>[26]nd!$S117</f>
        <v/>
      </c>
      <c r="AA117" s="30" t="str">
        <f>[27]nd!$S117</f>
        <v/>
      </c>
      <c r="AB117" s="30" t="str">
        <f>[28]nd!$S117</f>
        <v/>
      </c>
      <c r="AC117" s="30" t="str">
        <f>[29]nd!$S117</f>
        <v/>
      </c>
      <c r="AD117" s="30" t="str">
        <f>[30]nd!$S117</f>
        <v/>
      </c>
      <c r="AE117" s="30" t="str">
        <f>[31]nd!$S117</f>
        <v/>
      </c>
      <c r="AF117" s="30" t="str">
        <f>[32]nd!$S117</f>
        <v/>
      </c>
      <c r="AG117" s="30" t="str">
        <f>[33]nd!$S117</f>
        <v/>
      </c>
      <c r="AH117" s="30" t="str">
        <f>[34]nd!$S117</f>
        <v/>
      </c>
    </row>
    <row r="118" spans="2:34" x14ac:dyDescent="0.2">
      <c r="B118" s="30">
        <f>[2]nd!S118</f>
        <v>0</v>
      </c>
      <c r="C118" s="30">
        <f>[3]nd!$S118</f>
        <v>0</v>
      </c>
      <c r="D118" s="30">
        <f>[4]nd!$S118</f>
        <v>0</v>
      </c>
      <c r="E118" s="30">
        <f>[5]nd!$S118</f>
        <v>0</v>
      </c>
      <c r="F118" s="30">
        <f>[6]nd!$S118</f>
        <v>0</v>
      </c>
      <c r="G118" s="30">
        <f>[7]nd!$S118</f>
        <v>0</v>
      </c>
      <c r="H118" s="30">
        <f>[8]nd!$S118</f>
        <v>0</v>
      </c>
      <c r="I118" s="30">
        <f>[9]nd!$S118</f>
        <v>0</v>
      </c>
      <c r="J118" s="30">
        <f>[10]nd!$S118</f>
        <v>0</v>
      </c>
      <c r="K118" s="30">
        <f>[11]nd!$S118</f>
        <v>0</v>
      </c>
      <c r="L118" s="30">
        <f>[12]nd!$S118</f>
        <v>0</v>
      </c>
      <c r="M118" s="30">
        <f>[13]nd!$S118</f>
        <v>0</v>
      </c>
      <c r="N118" s="30">
        <f>[14]nd!$S118</f>
        <v>0</v>
      </c>
      <c r="O118" s="30">
        <f>[15]nd!$S118</f>
        <v>0</v>
      </c>
      <c r="P118" s="30">
        <f>[16]nd!$S118</f>
        <v>0</v>
      </c>
      <c r="Q118" s="30">
        <f>[17]nd!$S118</f>
        <v>0</v>
      </c>
      <c r="R118" s="30">
        <f>[18]nd!$S118</f>
        <v>0</v>
      </c>
      <c r="S118" s="30">
        <f>[19]nd!$S118</f>
        <v>0</v>
      </c>
      <c r="T118" s="30">
        <f>[20]nd!$S118</f>
        <v>0</v>
      </c>
      <c r="U118" s="30">
        <f>[21]nd!$S118</f>
        <v>0</v>
      </c>
      <c r="V118" s="30">
        <f>[22]nd!$S118</f>
        <v>0</v>
      </c>
      <c r="W118" s="30">
        <f>[23]nd!$S118</f>
        <v>0</v>
      </c>
      <c r="X118" s="30">
        <f>[24]nd!$S118</f>
        <v>0</v>
      </c>
      <c r="Y118" s="30">
        <f>[25]nd!$S118</f>
        <v>0</v>
      </c>
      <c r="Z118" s="30">
        <f>[26]nd!$S118</f>
        <v>0</v>
      </c>
      <c r="AA118" s="30">
        <f>[27]nd!$S118</f>
        <v>0</v>
      </c>
      <c r="AB118" s="30">
        <f>[28]nd!$S118</f>
        <v>0</v>
      </c>
      <c r="AC118" s="30">
        <f>[29]nd!$S118</f>
        <v>0</v>
      </c>
      <c r="AD118" s="30">
        <f>[30]nd!$S118</f>
        <v>0</v>
      </c>
      <c r="AE118" s="30">
        <f>[31]nd!$S118</f>
        <v>0</v>
      </c>
      <c r="AF118" s="30">
        <f>[32]nd!$S118</f>
        <v>0</v>
      </c>
      <c r="AG118" s="30">
        <f>[33]nd!$S118</f>
        <v>0</v>
      </c>
      <c r="AH118" s="30">
        <f>[34]nd!$S118</f>
        <v>0</v>
      </c>
    </row>
    <row r="119" spans="2:34" x14ac:dyDescent="0.2">
      <c r="B119" s="30">
        <f>[2]nd!T118</f>
        <v>0</v>
      </c>
      <c r="C119" s="30">
        <f>[3]nd!$T118</f>
        <v>0</v>
      </c>
      <c r="D119" s="30">
        <f>[4]nd!$T118</f>
        <v>0</v>
      </c>
      <c r="E119" s="30">
        <f>[5]nd!$T118</f>
        <v>0</v>
      </c>
      <c r="F119" s="30">
        <f>[6]nd!$T118</f>
        <v>0</v>
      </c>
      <c r="G119" s="30">
        <f>[7]nd!$T118</f>
        <v>0</v>
      </c>
      <c r="H119" s="30">
        <f>[8]nd!$T118</f>
        <v>0</v>
      </c>
      <c r="I119" s="30">
        <f>[9]nd!$T118</f>
        <v>0</v>
      </c>
      <c r="J119" s="30">
        <f>[10]nd!$T118</f>
        <v>0</v>
      </c>
      <c r="K119" s="30">
        <f>[11]nd!$T118</f>
        <v>0</v>
      </c>
      <c r="L119" s="30">
        <f>[12]nd!$T118</f>
        <v>0</v>
      </c>
      <c r="M119" s="30">
        <f>[13]nd!$T118</f>
        <v>0</v>
      </c>
      <c r="N119" s="30">
        <f>[14]nd!$T118</f>
        <v>0</v>
      </c>
      <c r="O119" s="30">
        <f>[15]nd!$T118</f>
        <v>0</v>
      </c>
      <c r="P119" s="30">
        <f>[16]nd!$T118</f>
        <v>0</v>
      </c>
      <c r="Q119" s="30">
        <f>[17]nd!$T118</f>
        <v>0</v>
      </c>
      <c r="R119" s="30">
        <f>[18]nd!$T118</f>
        <v>0</v>
      </c>
      <c r="S119" s="30">
        <f>[19]nd!$T118</f>
        <v>0</v>
      </c>
      <c r="T119" s="30">
        <f>[20]nd!$T118</f>
        <v>0</v>
      </c>
      <c r="U119" s="30">
        <f>[21]nd!$T118</f>
        <v>0</v>
      </c>
      <c r="V119" s="30">
        <f>[22]nd!$T118</f>
        <v>0</v>
      </c>
      <c r="W119" s="30">
        <f>[23]nd!$T118</f>
        <v>0</v>
      </c>
      <c r="X119" s="30">
        <f>[24]nd!$T118</f>
        <v>0</v>
      </c>
      <c r="Y119" s="30">
        <f>[25]nd!$T118</f>
        <v>0</v>
      </c>
      <c r="Z119" s="30">
        <f>[26]nd!$T118</f>
        <v>0</v>
      </c>
      <c r="AA119" s="30">
        <f>[27]nd!$T118</f>
        <v>0</v>
      </c>
      <c r="AB119" s="30">
        <f>[28]nd!$T118</f>
        <v>0</v>
      </c>
      <c r="AC119" s="30">
        <f>[29]nd!$T118</f>
        <v>0</v>
      </c>
      <c r="AD119" s="30">
        <f>[30]nd!$T118</f>
        <v>0</v>
      </c>
      <c r="AE119" s="30">
        <f>[31]nd!$T118</f>
        <v>0</v>
      </c>
      <c r="AF119" s="30">
        <f>[32]nd!$T118</f>
        <v>0</v>
      </c>
      <c r="AG119" s="30">
        <f>[33]nd!$T118</f>
        <v>0</v>
      </c>
      <c r="AH119" s="30">
        <f>[34]nd!$T118</f>
        <v>0</v>
      </c>
    </row>
    <row r="120" spans="2:34" x14ac:dyDescent="0.2">
      <c r="B120" s="38">
        <f>[2]nd!G120</f>
        <v>0</v>
      </c>
      <c r="C120" s="38">
        <f>[3]nd!$G120</f>
        <v>0</v>
      </c>
      <c r="D120" s="38">
        <f>[4]nd!$G120</f>
        <v>0</v>
      </c>
      <c r="E120" s="38">
        <f>[5]nd!$G120</f>
        <v>0</v>
      </c>
      <c r="F120" s="38">
        <f>[6]nd!$G120</f>
        <v>0</v>
      </c>
      <c r="G120" s="38">
        <f>[7]nd!$G120</f>
        <v>0</v>
      </c>
      <c r="H120" s="38">
        <f>[8]nd!$G120</f>
        <v>0</v>
      </c>
      <c r="I120" s="38">
        <f>[9]nd!$G120</f>
        <v>0</v>
      </c>
      <c r="J120" s="38">
        <f>[10]nd!$G120</f>
        <v>0</v>
      </c>
      <c r="K120" s="38">
        <f>[11]nd!$G120</f>
        <v>0</v>
      </c>
      <c r="L120" s="38">
        <f>[12]nd!$G120</f>
        <v>0</v>
      </c>
      <c r="M120" s="38">
        <f>[13]nd!$G120</f>
        <v>0</v>
      </c>
      <c r="N120" s="38">
        <f>[14]nd!$G120</f>
        <v>0</v>
      </c>
      <c r="O120" s="38">
        <f>[15]nd!$G120</f>
        <v>0</v>
      </c>
      <c r="P120" s="38">
        <f>[16]nd!$G120</f>
        <v>0</v>
      </c>
      <c r="Q120" s="38">
        <f>[17]nd!$G120</f>
        <v>0</v>
      </c>
      <c r="R120" s="38">
        <f>[18]nd!$G120</f>
        <v>0</v>
      </c>
      <c r="S120" s="38">
        <f>[19]nd!$G120</f>
        <v>0</v>
      </c>
      <c r="T120" s="38">
        <f>[20]nd!$G120</f>
        <v>0</v>
      </c>
      <c r="U120" s="38">
        <f>[21]nd!$G120</f>
        <v>0</v>
      </c>
      <c r="V120" s="38">
        <f>[22]nd!$G120</f>
        <v>0</v>
      </c>
      <c r="W120" s="38">
        <f>[23]nd!$G120</f>
        <v>0</v>
      </c>
      <c r="X120" s="38">
        <f>[24]nd!$G120</f>
        <v>0</v>
      </c>
      <c r="Y120" s="38">
        <f>[25]nd!$G120</f>
        <v>0</v>
      </c>
      <c r="Z120" s="38">
        <f>[26]nd!$G120</f>
        <v>0</v>
      </c>
      <c r="AA120" s="38">
        <f>[27]nd!$G120</f>
        <v>0</v>
      </c>
      <c r="AB120" s="38">
        <f>[28]nd!$G120</f>
        <v>0</v>
      </c>
      <c r="AC120" s="38">
        <f>[29]nd!$G120</f>
        <v>0</v>
      </c>
      <c r="AD120" s="38">
        <f>[30]nd!$G120</f>
        <v>0</v>
      </c>
      <c r="AE120" s="38">
        <f>[31]nd!$G120</f>
        <v>0</v>
      </c>
      <c r="AF120" s="38">
        <f>[32]nd!$G120</f>
        <v>0</v>
      </c>
      <c r="AG120" s="38">
        <f>[33]nd!$G120</f>
        <v>0</v>
      </c>
      <c r="AH120" s="38">
        <f>[34]nd!$G120</f>
        <v>0</v>
      </c>
    </row>
    <row r="121" spans="2:34" x14ac:dyDescent="0.2">
      <c r="B121" s="38">
        <f>[2]nd!P120</f>
        <v>1</v>
      </c>
      <c r="C121" s="38">
        <f>[3]nd!$P120</f>
        <v>1</v>
      </c>
      <c r="D121" s="38">
        <f>[4]nd!$P120</f>
        <v>1</v>
      </c>
      <c r="E121" s="38">
        <f>[5]nd!$P120</f>
        <v>1</v>
      </c>
      <c r="F121" s="38">
        <f>[6]nd!$P120</f>
        <v>1</v>
      </c>
      <c r="G121" s="38">
        <f>[7]nd!$P120</f>
        <v>1</v>
      </c>
      <c r="H121" s="38">
        <f>[8]nd!$P120</f>
        <v>1</v>
      </c>
      <c r="I121" s="38">
        <f>[9]nd!$P120</f>
        <v>1</v>
      </c>
      <c r="J121" s="38">
        <f>[10]nd!$P120</f>
        <v>1</v>
      </c>
      <c r="K121" s="38">
        <f>[11]nd!$P120</f>
        <v>1</v>
      </c>
      <c r="L121" s="38">
        <f>[12]nd!$P120</f>
        <v>1</v>
      </c>
      <c r="M121" s="38">
        <f>[13]nd!$P120</f>
        <v>1</v>
      </c>
      <c r="N121" s="38">
        <f>[14]nd!$P130</f>
        <v>0</v>
      </c>
      <c r="O121" s="38" t="str">
        <f>[15]nd!$P140</f>
        <v/>
      </c>
      <c r="P121" s="38">
        <f>[16]nd!$P150</f>
        <v>1</v>
      </c>
      <c r="Q121" s="38">
        <f>[17]nd!$P160</f>
        <v>0</v>
      </c>
      <c r="R121" s="38" t="str">
        <f>[18]nd!$P170</f>
        <v/>
      </c>
      <c r="S121" s="38">
        <f>[19]nd!$P180</f>
        <v>1</v>
      </c>
      <c r="T121" s="38">
        <f>[20]nd!$P190</f>
        <v>0</v>
      </c>
      <c r="U121" s="38" t="str">
        <f>[21]nd!$P200</f>
        <v/>
      </c>
      <c r="V121" s="38">
        <f>[22]nd!$P210</f>
        <v>1</v>
      </c>
      <c r="W121" s="38">
        <f>[23]nd!$P220</f>
        <v>0</v>
      </c>
      <c r="X121" s="38" t="str">
        <f>[24]nd!$P230</f>
        <v/>
      </c>
      <c r="Y121" s="38">
        <f>[25]nd!$P240</f>
        <v>1</v>
      </c>
      <c r="Z121" s="38">
        <f>[26]nd!$P250</f>
        <v>0</v>
      </c>
      <c r="AA121" s="38" t="str">
        <f>[27]nd!$P260</f>
        <v/>
      </c>
      <c r="AB121" s="38">
        <f>[28]nd!$P270</f>
        <v>1</v>
      </c>
      <c r="AC121" s="38">
        <f>[29]nd!$P280</f>
        <v>0</v>
      </c>
      <c r="AD121" s="38" t="str">
        <f>[30]nd!$P290</f>
        <v/>
      </c>
      <c r="AE121" s="38">
        <f>[31]nd!$P300</f>
        <v>1</v>
      </c>
      <c r="AF121" s="38">
        <f>[32]nd!$P310</f>
        <v>0</v>
      </c>
      <c r="AG121" s="38" t="str">
        <f>[33]nd!$P320</f>
        <v/>
      </c>
      <c r="AH121" s="38">
        <f>[34]nd!$P330</f>
        <v>1</v>
      </c>
    </row>
    <row r="122" spans="2:34" x14ac:dyDescent="0.2">
      <c r="B122" s="30" t="str">
        <f>[2]nd!S122</f>
        <v/>
      </c>
      <c r="C122" s="30" t="str">
        <f>[3]nd!$S122</f>
        <v/>
      </c>
      <c r="D122" s="30" t="str">
        <f>[4]nd!$S122</f>
        <v/>
      </c>
      <c r="E122" s="30" t="str">
        <f>[5]nd!$S122</f>
        <v/>
      </c>
      <c r="F122" s="30" t="str">
        <f>[6]nd!$S122</f>
        <v/>
      </c>
      <c r="G122" s="30" t="str">
        <f>[7]nd!$S122</f>
        <v/>
      </c>
      <c r="H122" s="30" t="str">
        <f>[8]nd!$S122</f>
        <v/>
      </c>
      <c r="I122" s="30" t="str">
        <f>[9]nd!$S122</f>
        <v/>
      </c>
      <c r="J122" s="30" t="str">
        <f>[10]nd!$S122</f>
        <v/>
      </c>
      <c r="K122" s="30" t="str">
        <f>[11]nd!$S122</f>
        <v/>
      </c>
      <c r="L122" s="30" t="str">
        <f>[12]nd!$S122</f>
        <v/>
      </c>
      <c r="M122" s="30" t="str">
        <f>[13]nd!$S122</f>
        <v/>
      </c>
      <c r="N122" s="30" t="str">
        <f>[14]nd!$S122</f>
        <v/>
      </c>
      <c r="O122" s="30" t="str">
        <f>[15]nd!$S122</f>
        <v/>
      </c>
      <c r="P122" s="30" t="str">
        <f>[16]nd!$S122</f>
        <v/>
      </c>
      <c r="Q122" s="30" t="str">
        <f>[17]nd!$S122</f>
        <v/>
      </c>
      <c r="R122" s="30" t="str">
        <f>[18]nd!$S122</f>
        <v/>
      </c>
      <c r="S122" s="30" t="str">
        <f>[19]nd!$S122</f>
        <v/>
      </c>
      <c r="T122" s="30" t="str">
        <f>[20]nd!$S122</f>
        <v/>
      </c>
      <c r="U122" s="30" t="str">
        <f>[21]nd!$S122</f>
        <v/>
      </c>
      <c r="V122" s="30" t="str">
        <f>[22]nd!$S122</f>
        <v/>
      </c>
      <c r="W122" s="30" t="str">
        <f>[23]nd!$S122</f>
        <v/>
      </c>
      <c r="X122" s="30" t="str">
        <f>[24]nd!$S122</f>
        <v/>
      </c>
      <c r="Y122" s="30" t="str">
        <f>[25]nd!$S122</f>
        <v/>
      </c>
      <c r="Z122" s="30" t="str">
        <f>[26]nd!$S122</f>
        <v/>
      </c>
      <c r="AA122" s="30" t="str">
        <f>[27]nd!$S122</f>
        <v/>
      </c>
      <c r="AB122" s="30" t="str">
        <f>[28]nd!$S122</f>
        <v/>
      </c>
      <c r="AC122" s="30" t="str">
        <f>[29]nd!$S122</f>
        <v/>
      </c>
      <c r="AD122" s="30" t="str">
        <f>[30]nd!$S122</f>
        <v/>
      </c>
      <c r="AE122" s="30" t="str">
        <f>[31]nd!$S122</f>
        <v/>
      </c>
      <c r="AF122" s="30" t="str">
        <f>[32]nd!$S122</f>
        <v/>
      </c>
      <c r="AG122" s="30" t="str">
        <f>[33]nd!$S122</f>
        <v/>
      </c>
      <c r="AH122" s="30" t="str">
        <f>[34]nd!$S122</f>
        <v/>
      </c>
    </row>
    <row r="123" spans="2:34" x14ac:dyDescent="0.2">
      <c r="B123" s="30" t="str">
        <f>[2]nd!S123</f>
        <v/>
      </c>
      <c r="C123" s="30" t="str">
        <f>[3]nd!$S123</f>
        <v/>
      </c>
      <c r="D123" s="30" t="str">
        <f>[4]nd!$S123</f>
        <v/>
      </c>
      <c r="E123" s="30" t="str">
        <f>[5]nd!$S123</f>
        <v/>
      </c>
      <c r="F123" s="30" t="str">
        <f>[6]nd!$S123</f>
        <v/>
      </c>
      <c r="G123" s="30" t="str">
        <f>[7]nd!$S123</f>
        <v/>
      </c>
      <c r="H123" s="30" t="str">
        <f>[8]nd!$S123</f>
        <v/>
      </c>
      <c r="I123" s="30" t="str">
        <f>[9]nd!$S123</f>
        <v/>
      </c>
      <c r="J123" s="30" t="str">
        <f>[10]nd!$S123</f>
        <v/>
      </c>
      <c r="K123" s="30" t="str">
        <f>[11]nd!$S123</f>
        <v/>
      </c>
      <c r="L123" s="30" t="str">
        <f>[12]nd!$S123</f>
        <v/>
      </c>
      <c r="M123" s="30" t="str">
        <f>[13]nd!$S123</f>
        <v/>
      </c>
      <c r="N123" s="30" t="str">
        <f>[14]nd!$S123</f>
        <v/>
      </c>
      <c r="O123" s="30" t="str">
        <f>[15]nd!$S123</f>
        <v/>
      </c>
      <c r="P123" s="30" t="str">
        <f>[16]nd!$S123</f>
        <v/>
      </c>
      <c r="Q123" s="30" t="str">
        <f>[17]nd!$S123</f>
        <v/>
      </c>
      <c r="R123" s="30" t="str">
        <f>[18]nd!$S123</f>
        <v/>
      </c>
      <c r="S123" s="30" t="str">
        <f>[19]nd!$S123</f>
        <v/>
      </c>
      <c r="T123" s="30" t="str">
        <f>[20]nd!$S123</f>
        <v/>
      </c>
      <c r="U123" s="30" t="str">
        <f>[21]nd!$S123</f>
        <v/>
      </c>
      <c r="V123" s="30" t="str">
        <f>[22]nd!$S123</f>
        <v/>
      </c>
      <c r="W123" s="30" t="str">
        <f>[23]nd!$S123</f>
        <v/>
      </c>
      <c r="X123" s="30" t="str">
        <f>[24]nd!$S123</f>
        <v/>
      </c>
      <c r="Y123" s="30" t="str">
        <f>[25]nd!$S123</f>
        <v/>
      </c>
      <c r="Z123" s="30" t="str">
        <f>[26]nd!$S123</f>
        <v/>
      </c>
      <c r="AA123" s="30" t="str">
        <f>[27]nd!$S123</f>
        <v/>
      </c>
      <c r="AB123" s="30" t="str">
        <f>[28]nd!$S123</f>
        <v/>
      </c>
      <c r="AC123" s="30" t="str">
        <f>[29]nd!$S123</f>
        <v/>
      </c>
      <c r="AD123" s="30" t="str">
        <f>[30]nd!$S123</f>
        <v/>
      </c>
      <c r="AE123" s="30" t="str">
        <f>[31]nd!$S123</f>
        <v/>
      </c>
      <c r="AF123" s="30" t="str">
        <f>[32]nd!$S123</f>
        <v/>
      </c>
      <c r="AG123" s="30" t="str">
        <f>[33]nd!$S123</f>
        <v/>
      </c>
      <c r="AH123" s="30" t="str">
        <f>[34]nd!$S123</f>
        <v/>
      </c>
    </row>
    <row r="124" spans="2:34" x14ac:dyDescent="0.2">
      <c r="B124" s="30">
        <f>[2]nd!S124</f>
        <v>0</v>
      </c>
      <c r="C124" s="30">
        <f>[3]nd!$S124</f>
        <v>0</v>
      </c>
      <c r="D124" s="30">
        <f>[4]nd!$S124</f>
        <v>0</v>
      </c>
      <c r="E124" s="30">
        <f>[5]nd!$S124</f>
        <v>0</v>
      </c>
      <c r="F124" s="30">
        <f>[6]nd!$S124</f>
        <v>0</v>
      </c>
      <c r="G124" s="30">
        <f>[7]nd!$S124</f>
        <v>0</v>
      </c>
      <c r="H124" s="30">
        <f>[8]nd!$S124</f>
        <v>0</v>
      </c>
      <c r="I124" s="30">
        <f>[9]nd!$S124</f>
        <v>0</v>
      </c>
      <c r="J124" s="30">
        <f>[10]nd!$S124</f>
        <v>0</v>
      </c>
      <c r="K124" s="30">
        <f>[11]nd!$S124</f>
        <v>0</v>
      </c>
      <c r="L124" s="30">
        <f>[12]nd!$S124</f>
        <v>0</v>
      </c>
      <c r="M124" s="30">
        <f>[13]nd!$S124</f>
        <v>0</v>
      </c>
      <c r="N124" s="30">
        <f>[14]nd!$S124</f>
        <v>0</v>
      </c>
      <c r="O124" s="30">
        <f>[15]nd!$S124</f>
        <v>0</v>
      </c>
      <c r="P124" s="30">
        <f>[16]nd!$S124</f>
        <v>0</v>
      </c>
      <c r="Q124" s="30">
        <f>[17]nd!$S124</f>
        <v>0</v>
      </c>
      <c r="R124" s="30">
        <f>[18]nd!$S124</f>
        <v>0</v>
      </c>
      <c r="S124" s="30">
        <f>[19]nd!$S124</f>
        <v>0</v>
      </c>
      <c r="T124" s="30">
        <f>[20]nd!$S124</f>
        <v>0</v>
      </c>
      <c r="U124" s="30">
        <f>[21]nd!$S124</f>
        <v>0</v>
      </c>
      <c r="V124" s="30">
        <f>[22]nd!$S124</f>
        <v>0</v>
      </c>
      <c r="W124" s="30">
        <f>[23]nd!$S124</f>
        <v>0</v>
      </c>
      <c r="X124" s="30">
        <f>[24]nd!$S124</f>
        <v>0</v>
      </c>
      <c r="Y124" s="30">
        <f>[25]nd!$S124</f>
        <v>0</v>
      </c>
      <c r="Z124" s="30">
        <f>[26]nd!$S124</f>
        <v>0</v>
      </c>
      <c r="AA124" s="30">
        <f>[27]nd!$S124</f>
        <v>0</v>
      </c>
      <c r="AB124" s="30">
        <f>[28]nd!$S124</f>
        <v>0</v>
      </c>
      <c r="AC124" s="30">
        <f>[29]nd!$S124</f>
        <v>0</v>
      </c>
      <c r="AD124" s="30">
        <f>[30]nd!$S124</f>
        <v>0</v>
      </c>
      <c r="AE124" s="30">
        <f>[31]nd!$S124</f>
        <v>0</v>
      </c>
      <c r="AF124" s="30">
        <f>[32]nd!$S124</f>
        <v>0</v>
      </c>
      <c r="AG124" s="30">
        <f>[33]nd!$S124</f>
        <v>0</v>
      </c>
      <c r="AH124" s="30">
        <f>[34]nd!$S124</f>
        <v>0</v>
      </c>
    </row>
    <row r="125" spans="2:34" x14ac:dyDescent="0.2">
      <c r="B125" s="30">
        <f>[2]nd!T124</f>
        <v>0</v>
      </c>
      <c r="C125" s="30">
        <f>[3]nd!$T124</f>
        <v>0</v>
      </c>
      <c r="D125" s="30">
        <f>[4]nd!$T124</f>
        <v>0</v>
      </c>
      <c r="E125" s="30">
        <f>[5]nd!$T124</f>
        <v>0</v>
      </c>
      <c r="F125" s="30">
        <f>[6]nd!$T124</f>
        <v>0</v>
      </c>
      <c r="G125" s="30">
        <f>[7]nd!$T124</f>
        <v>0</v>
      </c>
      <c r="H125" s="30">
        <f>[8]nd!$T124</f>
        <v>0</v>
      </c>
      <c r="I125" s="30">
        <f>[9]nd!$T124</f>
        <v>0</v>
      </c>
      <c r="J125" s="30">
        <f>[10]nd!$T124</f>
        <v>0</v>
      </c>
      <c r="K125" s="30">
        <f>[11]nd!$T124</f>
        <v>0</v>
      </c>
      <c r="L125" s="30">
        <f>[12]nd!$T124</f>
        <v>0</v>
      </c>
      <c r="M125" s="30">
        <f>[13]nd!$T124</f>
        <v>0</v>
      </c>
      <c r="N125" s="30">
        <f>[14]nd!$T124</f>
        <v>0</v>
      </c>
      <c r="O125" s="30">
        <f>[15]nd!$T124</f>
        <v>0</v>
      </c>
      <c r="P125" s="30">
        <f>[16]nd!$T124</f>
        <v>0</v>
      </c>
      <c r="Q125" s="30">
        <f>[17]nd!$T124</f>
        <v>0</v>
      </c>
      <c r="R125" s="30">
        <f>[18]nd!$T124</f>
        <v>0</v>
      </c>
      <c r="S125" s="30">
        <f>[19]nd!$T124</f>
        <v>0</v>
      </c>
      <c r="T125" s="30">
        <f>[20]nd!$T124</f>
        <v>0</v>
      </c>
      <c r="U125" s="30">
        <f>[21]nd!$T124</f>
        <v>0</v>
      </c>
      <c r="V125" s="30">
        <f>[22]nd!$T124</f>
        <v>0</v>
      </c>
      <c r="W125" s="30">
        <f>[23]nd!$T124</f>
        <v>0</v>
      </c>
      <c r="X125" s="30">
        <f>[24]nd!$T124</f>
        <v>0</v>
      </c>
      <c r="Y125" s="30">
        <f>[25]nd!$T124</f>
        <v>0</v>
      </c>
      <c r="Z125" s="30">
        <f>[26]nd!$T124</f>
        <v>0</v>
      </c>
      <c r="AA125" s="30">
        <f>[27]nd!$T124</f>
        <v>0</v>
      </c>
      <c r="AB125" s="30">
        <f>[28]nd!$T124</f>
        <v>0</v>
      </c>
      <c r="AC125" s="30">
        <f>[29]nd!$T124</f>
        <v>0</v>
      </c>
      <c r="AD125" s="30">
        <f>[30]nd!$T124</f>
        <v>0</v>
      </c>
      <c r="AE125" s="30">
        <f>[31]nd!$T124</f>
        <v>0</v>
      </c>
      <c r="AF125" s="30">
        <f>[32]nd!$T124</f>
        <v>0</v>
      </c>
      <c r="AG125" s="30">
        <f>[33]nd!$T124</f>
        <v>0</v>
      </c>
      <c r="AH125" s="30">
        <f>[34]nd!$T124</f>
        <v>0</v>
      </c>
    </row>
    <row r="126" spans="2:34" x14ac:dyDescent="0.2">
      <c r="B126" s="38">
        <f>[2]nd!G126</f>
        <v>0</v>
      </c>
      <c r="C126" s="38">
        <f>[3]nd!$G126</f>
        <v>0</v>
      </c>
      <c r="D126" s="38">
        <f>[4]nd!$G126</f>
        <v>0</v>
      </c>
      <c r="E126" s="38">
        <f>[5]nd!$G126</f>
        <v>0</v>
      </c>
      <c r="F126" s="38">
        <f>[6]nd!$G126</f>
        <v>0</v>
      </c>
      <c r="G126" s="38">
        <f>[7]nd!$G126</f>
        <v>0</v>
      </c>
      <c r="H126" s="38">
        <f>[8]nd!$G126</f>
        <v>0</v>
      </c>
      <c r="I126" s="38">
        <f>[9]nd!$G126</f>
        <v>0</v>
      </c>
      <c r="J126" s="38">
        <f>[10]nd!$G126</f>
        <v>0</v>
      </c>
      <c r="K126" s="38">
        <f>[11]nd!$G126</f>
        <v>0</v>
      </c>
      <c r="L126" s="38">
        <f>[12]nd!$G126</f>
        <v>0</v>
      </c>
      <c r="M126" s="38">
        <f>[13]nd!$G126</f>
        <v>0</v>
      </c>
      <c r="N126" s="38">
        <f>[14]nd!$G126</f>
        <v>0</v>
      </c>
      <c r="O126" s="38">
        <f>[15]nd!$G126</f>
        <v>0</v>
      </c>
      <c r="P126" s="38">
        <f>[16]nd!$G126</f>
        <v>0</v>
      </c>
      <c r="Q126" s="38">
        <f>[17]nd!$G126</f>
        <v>0</v>
      </c>
      <c r="R126" s="38">
        <f>[18]nd!$G126</f>
        <v>0</v>
      </c>
      <c r="S126" s="38">
        <f>[19]nd!$G126</f>
        <v>0</v>
      </c>
      <c r="T126" s="38">
        <f>[20]nd!$G126</f>
        <v>0</v>
      </c>
      <c r="U126" s="38">
        <f>[21]nd!$G126</f>
        <v>0</v>
      </c>
      <c r="V126" s="38">
        <f>[22]nd!$G126</f>
        <v>0</v>
      </c>
      <c r="W126" s="38">
        <f>[23]nd!$G126</f>
        <v>0</v>
      </c>
      <c r="X126" s="38">
        <f>[24]nd!$G126</f>
        <v>0</v>
      </c>
      <c r="Y126" s="38">
        <f>[25]nd!$G126</f>
        <v>0</v>
      </c>
      <c r="Z126" s="38">
        <f>[26]nd!$G126</f>
        <v>0</v>
      </c>
      <c r="AA126" s="38">
        <f>[27]nd!$G126</f>
        <v>0</v>
      </c>
      <c r="AB126" s="38">
        <f>[28]nd!$G126</f>
        <v>0</v>
      </c>
      <c r="AC126" s="38">
        <f>[29]nd!$G126</f>
        <v>0</v>
      </c>
      <c r="AD126" s="38">
        <f>[30]nd!$G126</f>
        <v>0</v>
      </c>
      <c r="AE126" s="38">
        <f>[31]nd!$G126</f>
        <v>0</v>
      </c>
      <c r="AF126" s="38">
        <f>[32]nd!$G126</f>
        <v>0</v>
      </c>
      <c r="AG126" s="38">
        <f>[33]nd!$G126</f>
        <v>0</v>
      </c>
      <c r="AH126" s="38">
        <f>[34]nd!$G126</f>
        <v>0</v>
      </c>
    </row>
    <row r="127" spans="2:34" x14ac:dyDescent="0.2">
      <c r="B127" s="38">
        <f>[2]nd!P126</f>
        <v>1</v>
      </c>
      <c r="C127" s="38">
        <f>[3]nd!$P126</f>
        <v>1</v>
      </c>
      <c r="D127" s="38">
        <f>[4]nd!$P126</f>
        <v>1</v>
      </c>
      <c r="E127" s="38">
        <f>[5]nd!$P126</f>
        <v>1</v>
      </c>
      <c r="F127" s="38">
        <f>[6]nd!$P126</f>
        <v>1</v>
      </c>
      <c r="G127" s="38">
        <f>[7]nd!$P126</f>
        <v>1</v>
      </c>
      <c r="H127" s="38">
        <f>[8]nd!$P126</f>
        <v>1</v>
      </c>
      <c r="I127" s="38">
        <f>[9]nd!$P126</f>
        <v>1</v>
      </c>
      <c r="J127" s="38">
        <f>[10]nd!$P126</f>
        <v>1</v>
      </c>
      <c r="K127" s="38">
        <f>[11]nd!$P126</f>
        <v>1</v>
      </c>
      <c r="L127" s="38">
        <f>[12]nd!$P126</f>
        <v>1</v>
      </c>
      <c r="M127" s="38">
        <f>[13]nd!$P126</f>
        <v>1</v>
      </c>
      <c r="N127" s="38">
        <f>[14]nd!$P136</f>
        <v>0</v>
      </c>
      <c r="O127" s="38" t="str">
        <f>[15]nd!$P146</f>
        <v/>
      </c>
      <c r="P127" s="38">
        <f>[16]nd!$P156</f>
        <v>1</v>
      </c>
      <c r="Q127" s="38">
        <f>[17]nd!$P166</f>
        <v>0</v>
      </c>
      <c r="R127" s="38" t="str">
        <f>[18]nd!$P176</f>
        <v/>
      </c>
      <c r="S127" s="38">
        <f>[19]nd!$P186</f>
        <v>1</v>
      </c>
      <c r="T127" s="38">
        <f>[20]nd!$P196</f>
        <v>0</v>
      </c>
      <c r="U127" s="38" t="str">
        <f>[21]nd!$P206</f>
        <v/>
      </c>
      <c r="V127" s="38">
        <f>[22]nd!$P216</f>
        <v>1</v>
      </c>
      <c r="W127" s="38">
        <f>[23]nd!$P226</f>
        <v>0</v>
      </c>
      <c r="X127" s="38" t="str">
        <f>[24]nd!$P236</f>
        <v/>
      </c>
      <c r="Y127" s="38">
        <f>[25]nd!$P246</f>
        <v>1</v>
      </c>
      <c r="Z127" s="38">
        <f>[26]nd!$P256</f>
        <v>0</v>
      </c>
      <c r="AA127" s="38" t="str">
        <f>[27]nd!$P266</f>
        <v/>
      </c>
      <c r="AB127" s="38">
        <f>[28]nd!$P276</f>
        <v>1</v>
      </c>
      <c r="AC127" s="38">
        <f>[29]nd!$P286</f>
        <v>0</v>
      </c>
      <c r="AD127" s="38" t="str">
        <f>[30]nd!$P296</f>
        <v/>
      </c>
      <c r="AE127" s="38">
        <f>[31]nd!$P306</f>
        <v>1</v>
      </c>
      <c r="AF127" s="38">
        <f>[32]nd!$P316</f>
        <v>0</v>
      </c>
      <c r="AG127" s="38" t="str">
        <f>[33]nd!$P326</f>
        <v/>
      </c>
      <c r="AH127" s="38">
        <f>[34]nd!$P336</f>
        <v>1</v>
      </c>
    </row>
    <row r="128" spans="2:34" x14ac:dyDescent="0.2">
      <c r="B128" s="30" t="str">
        <f>[2]nd!S128</f>
        <v/>
      </c>
      <c r="C128" s="30" t="str">
        <f>[3]nd!$S128</f>
        <v/>
      </c>
      <c r="D128" s="30" t="str">
        <f>[4]nd!$S128</f>
        <v/>
      </c>
      <c r="E128" s="30" t="str">
        <f>[5]nd!$S128</f>
        <v/>
      </c>
      <c r="F128" s="30" t="str">
        <f>[6]nd!$S128</f>
        <v/>
      </c>
      <c r="G128" s="30" t="str">
        <f>[7]nd!$S128</f>
        <v/>
      </c>
      <c r="H128" s="30" t="str">
        <f>[8]nd!$S128</f>
        <v/>
      </c>
      <c r="I128" s="30" t="str">
        <f>[9]nd!$S128</f>
        <v/>
      </c>
      <c r="J128" s="30" t="str">
        <f>[10]nd!$S128</f>
        <v/>
      </c>
      <c r="K128" s="30" t="str">
        <f>[11]nd!$S128</f>
        <v/>
      </c>
      <c r="L128" s="30" t="str">
        <f>[12]nd!$S128</f>
        <v/>
      </c>
      <c r="M128" s="30" t="str">
        <f>[13]nd!$S128</f>
        <v/>
      </c>
      <c r="N128" s="30" t="str">
        <f>[14]nd!$S128</f>
        <v/>
      </c>
      <c r="O128" s="30" t="str">
        <f>[15]nd!$S128</f>
        <v/>
      </c>
      <c r="P128" s="30" t="str">
        <f>[16]nd!$S128</f>
        <v/>
      </c>
      <c r="Q128" s="30" t="str">
        <f>[17]nd!$S128</f>
        <v/>
      </c>
      <c r="R128" s="30" t="str">
        <f>[18]nd!$S128</f>
        <v/>
      </c>
      <c r="S128" s="30" t="str">
        <f>[19]nd!$S128</f>
        <v/>
      </c>
      <c r="T128" s="30" t="str">
        <f>[20]nd!$S128</f>
        <v/>
      </c>
      <c r="U128" s="30" t="str">
        <f>[21]nd!$S128</f>
        <v/>
      </c>
      <c r="V128" s="30" t="str">
        <f>[22]nd!$S128</f>
        <v/>
      </c>
      <c r="W128" s="30" t="str">
        <f>[23]nd!$S128</f>
        <v/>
      </c>
      <c r="X128" s="30" t="str">
        <f>[24]nd!$S128</f>
        <v/>
      </c>
      <c r="Y128" s="30" t="str">
        <f>[25]nd!$S128</f>
        <v/>
      </c>
      <c r="Z128" s="30" t="str">
        <f>[26]nd!$S128</f>
        <v/>
      </c>
      <c r="AA128" s="30" t="str">
        <f>[27]nd!$S128</f>
        <v/>
      </c>
      <c r="AB128" s="30" t="str">
        <f>[28]nd!$S128</f>
        <v/>
      </c>
      <c r="AC128" s="30" t="str">
        <f>[29]nd!$S128</f>
        <v/>
      </c>
      <c r="AD128" s="30" t="str">
        <f>[30]nd!$S128</f>
        <v/>
      </c>
      <c r="AE128" s="30" t="str">
        <f>[31]nd!$S128</f>
        <v/>
      </c>
      <c r="AF128" s="30" t="str">
        <f>[32]nd!$S128</f>
        <v/>
      </c>
      <c r="AG128" s="30" t="str">
        <f>[33]nd!$S128</f>
        <v/>
      </c>
      <c r="AH128" s="30" t="str">
        <f>[34]nd!$S128</f>
        <v/>
      </c>
    </row>
    <row r="129" spans="2:34" x14ac:dyDescent="0.2">
      <c r="B129" s="30" t="str">
        <f>[2]nd!S129</f>
        <v/>
      </c>
      <c r="C129" s="30" t="str">
        <f>[3]nd!$S129</f>
        <v/>
      </c>
      <c r="D129" s="30" t="str">
        <f>[4]nd!$S129</f>
        <v/>
      </c>
      <c r="E129" s="30" t="str">
        <f>[5]nd!$S129</f>
        <v/>
      </c>
      <c r="F129" s="30" t="str">
        <f>[6]nd!$S129</f>
        <v/>
      </c>
      <c r="G129" s="30" t="str">
        <f>[7]nd!$S129</f>
        <v/>
      </c>
      <c r="H129" s="30" t="str">
        <f>[8]nd!$S129</f>
        <v/>
      </c>
      <c r="I129" s="30" t="str">
        <f>[9]nd!$S129</f>
        <v/>
      </c>
      <c r="J129" s="30" t="str">
        <f>[10]nd!$S129</f>
        <v/>
      </c>
      <c r="K129" s="30" t="str">
        <f>[11]nd!$S129</f>
        <v/>
      </c>
      <c r="L129" s="30" t="str">
        <f>[12]nd!$S129</f>
        <v/>
      </c>
      <c r="M129" s="30" t="str">
        <f>[13]nd!$S129</f>
        <v/>
      </c>
      <c r="N129" s="30" t="str">
        <f>[14]nd!$S129</f>
        <v/>
      </c>
      <c r="O129" s="30" t="str">
        <f>[15]nd!$S129</f>
        <v/>
      </c>
      <c r="P129" s="30" t="str">
        <f>[16]nd!$S129</f>
        <v/>
      </c>
      <c r="Q129" s="30" t="str">
        <f>[17]nd!$S129</f>
        <v/>
      </c>
      <c r="R129" s="30" t="str">
        <f>[18]nd!$S129</f>
        <v/>
      </c>
      <c r="S129" s="30" t="str">
        <f>[19]nd!$S129</f>
        <v/>
      </c>
      <c r="T129" s="30" t="str">
        <f>[20]nd!$S129</f>
        <v/>
      </c>
      <c r="U129" s="30" t="str">
        <f>[21]nd!$S129</f>
        <v/>
      </c>
      <c r="V129" s="30" t="str">
        <f>[22]nd!$S129</f>
        <v/>
      </c>
      <c r="W129" s="30" t="str">
        <f>[23]nd!$S129</f>
        <v/>
      </c>
      <c r="X129" s="30" t="str">
        <f>[24]nd!$S129</f>
        <v/>
      </c>
      <c r="Y129" s="30" t="str">
        <f>[25]nd!$S129</f>
        <v/>
      </c>
      <c r="Z129" s="30" t="str">
        <f>[26]nd!$S129</f>
        <v/>
      </c>
      <c r="AA129" s="30" t="str">
        <f>[27]nd!$S129</f>
        <v/>
      </c>
      <c r="AB129" s="30" t="str">
        <f>[28]nd!$S129</f>
        <v/>
      </c>
      <c r="AC129" s="30" t="str">
        <f>[29]nd!$S129</f>
        <v/>
      </c>
      <c r="AD129" s="30" t="str">
        <f>[30]nd!$S129</f>
        <v/>
      </c>
      <c r="AE129" s="30" t="str">
        <f>[31]nd!$S129</f>
        <v/>
      </c>
      <c r="AF129" s="30" t="str">
        <f>[32]nd!$S129</f>
        <v/>
      </c>
      <c r="AG129" s="30" t="str">
        <f>[33]nd!$S129</f>
        <v/>
      </c>
      <c r="AH129" s="30" t="str">
        <f>[34]nd!$S129</f>
        <v/>
      </c>
    </row>
    <row r="130" spans="2:34" x14ac:dyDescent="0.2">
      <c r="B130" s="30">
        <f>[2]nd!S130</f>
        <v>0</v>
      </c>
      <c r="C130" s="30">
        <f>[3]nd!$S130</f>
        <v>0</v>
      </c>
      <c r="D130" s="30">
        <f>[4]nd!$S130</f>
        <v>0</v>
      </c>
      <c r="E130" s="30">
        <f>[5]nd!$S130</f>
        <v>0</v>
      </c>
      <c r="F130" s="30">
        <f>[6]nd!$S130</f>
        <v>0</v>
      </c>
      <c r="G130" s="30">
        <f>[7]nd!$S130</f>
        <v>0</v>
      </c>
      <c r="H130" s="30">
        <f>[8]nd!$S130</f>
        <v>0</v>
      </c>
      <c r="I130" s="30">
        <f>[9]nd!$S130</f>
        <v>0</v>
      </c>
      <c r="J130" s="30">
        <f>[10]nd!$S130</f>
        <v>0</v>
      </c>
      <c r="K130" s="30">
        <f>[11]nd!$S130</f>
        <v>0</v>
      </c>
      <c r="L130" s="30">
        <f>[12]nd!$S130</f>
        <v>0</v>
      </c>
      <c r="M130" s="30">
        <f>[13]nd!$S130</f>
        <v>0</v>
      </c>
      <c r="N130" s="30">
        <f>[14]nd!$S130</f>
        <v>0</v>
      </c>
      <c r="O130" s="30">
        <f>[15]nd!$S130</f>
        <v>0</v>
      </c>
      <c r="P130" s="30">
        <f>[16]nd!$S130</f>
        <v>0</v>
      </c>
      <c r="Q130" s="30">
        <f>[17]nd!$S130</f>
        <v>0</v>
      </c>
      <c r="R130" s="30">
        <f>[18]nd!$S130</f>
        <v>0</v>
      </c>
      <c r="S130" s="30">
        <f>[19]nd!$S130</f>
        <v>0</v>
      </c>
      <c r="T130" s="30">
        <f>[20]nd!$S130</f>
        <v>0</v>
      </c>
      <c r="U130" s="30">
        <f>[21]nd!$S130</f>
        <v>0</v>
      </c>
      <c r="V130" s="30">
        <f>[22]nd!$S130</f>
        <v>0</v>
      </c>
      <c r="W130" s="30">
        <f>[23]nd!$S130</f>
        <v>0</v>
      </c>
      <c r="X130" s="30">
        <f>[24]nd!$S130</f>
        <v>0</v>
      </c>
      <c r="Y130" s="30">
        <f>[25]nd!$S130</f>
        <v>0</v>
      </c>
      <c r="Z130" s="30">
        <f>[26]nd!$S130</f>
        <v>0</v>
      </c>
      <c r="AA130" s="30">
        <f>[27]nd!$S130</f>
        <v>0</v>
      </c>
      <c r="AB130" s="30">
        <f>[28]nd!$S130</f>
        <v>0</v>
      </c>
      <c r="AC130" s="30">
        <f>[29]nd!$S130</f>
        <v>0</v>
      </c>
      <c r="AD130" s="30">
        <f>[30]nd!$S130</f>
        <v>0</v>
      </c>
      <c r="AE130" s="30">
        <f>[31]nd!$S130</f>
        <v>0</v>
      </c>
      <c r="AF130" s="30">
        <f>[32]nd!$S130</f>
        <v>0</v>
      </c>
      <c r="AG130" s="30">
        <f>[33]nd!$S130</f>
        <v>0</v>
      </c>
      <c r="AH130" s="30">
        <f>[34]nd!$S130</f>
        <v>0</v>
      </c>
    </row>
    <row r="131" spans="2:34" x14ac:dyDescent="0.2">
      <c r="B131" s="30">
        <f>[2]nd!T130</f>
        <v>0</v>
      </c>
      <c r="C131" s="30">
        <f>[3]nd!$T130</f>
        <v>0</v>
      </c>
      <c r="D131" s="30">
        <f>[4]nd!$T130</f>
        <v>0</v>
      </c>
      <c r="E131" s="30">
        <f>[5]nd!$T130</f>
        <v>0</v>
      </c>
      <c r="F131" s="30">
        <f>[6]nd!$T130</f>
        <v>0</v>
      </c>
      <c r="G131" s="30">
        <f>[7]nd!$T130</f>
        <v>0</v>
      </c>
      <c r="H131" s="30">
        <f>[8]nd!$T130</f>
        <v>0</v>
      </c>
      <c r="I131" s="30">
        <f>[9]nd!$T130</f>
        <v>0</v>
      </c>
      <c r="J131" s="30">
        <f>[10]nd!$T130</f>
        <v>0</v>
      </c>
      <c r="K131" s="30">
        <f>[11]nd!$T130</f>
        <v>0</v>
      </c>
      <c r="L131" s="30">
        <f>[12]nd!$T130</f>
        <v>0</v>
      </c>
      <c r="M131" s="30">
        <f>[13]nd!$T130</f>
        <v>0</v>
      </c>
      <c r="N131" s="30">
        <f>[14]nd!$T130</f>
        <v>0</v>
      </c>
      <c r="O131" s="30">
        <f>[15]nd!$T130</f>
        <v>0</v>
      </c>
      <c r="P131" s="30">
        <f>[16]nd!$T130</f>
        <v>0</v>
      </c>
      <c r="Q131" s="30">
        <f>[17]nd!$T130</f>
        <v>0</v>
      </c>
      <c r="R131" s="30">
        <f>[18]nd!$T130</f>
        <v>0</v>
      </c>
      <c r="S131" s="30">
        <f>[19]nd!$T130</f>
        <v>0</v>
      </c>
      <c r="T131" s="30">
        <f>[20]nd!$T130</f>
        <v>0</v>
      </c>
      <c r="U131" s="30">
        <f>[21]nd!$T130</f>
        <v>0</v>
      </c>
      <c r="V131" s="30">
        <f>[22]nd!$T130</f>
        <v>0</v>
      </c>
      <c r="W131" s="30">
        <f>[23]nd!$T130</f>
        <v>0</v>
      </c>
      <c r="X131" s="30">
        <f>[24]nd!$T130</f>
        <v>0</v>
      </c>
      <c r="Y131" s="30">
        <f>[25]nd!$T130</f>
        <v>0</v>
      </c>
      <c r="Z131" s="30">
        <f>[26]nd!$T130</f>
        <v>0</v>
      </c>
      <c r="AA131" s="30">
        <f>[27]nd!$T130</f>
        <v>0</v>
      </c>
      <c r="AB131" s="30">
        <f>[28]nd!$T130</f>
        <v>0</v>
      </c>
      <c r="AC131" s="30">
        <f>[29]nd!$T130</f>
        <v>0</v>
      </c>
      <c r="AD131" s="30">
        <f>[30]nd!$T130</f>
        <v>0</v>
      </c>
      <c r="AE131" s="30">
        <f>[31]nd!$T130</f>
        <v>0</v>
      </c>
      <c r="AF131" s="30">
        <f>[32]nd!$T130</f>
        <v>0</v>
      </c>
      <c r="AG131" s="30">
        <f>[33]nd!$T130</f>
        <v>0</v>
      </c>
      <c r="AH131" s="30">
        <f>[34]nd!$T130</f>
        <v>0</v>
      </c>
    </row>
    <row r="132" spans="2:34" x14ac:dyDescent="0.2">
      <c r="B132" s="38">
        <f>[2]nd!G132</f>
        <v>0</v>
      </c>
      <c r="C132" s="38">
        <f>[3]nd!$G132</f>
        <v>0</v>
      </c>
      <c r="D132" s="38">
        <f>[4]nd!$G132</f>
        <v>0</v>
      </c>
      <c r="E132" s="38">
        <f>[5]nd!$G132</f>
        <v>0</v>
      </c>
      <c r="F132" s="38">
        <f>[6]nd!$G132</f>
        <v>0</v>
      </c>
      <c r="G132" s="38">
        <f>[7]nd!$G132</f>
        <v>0</v>
      </c>
      <c r="H132" s="38">
        <f>[8]nd!$G132</f>
        <v>0</v>
      </c>
      <c r="I132" s="38">
        <f>[9]nd!$G132</f>
        <v>0</v>
      </c>
      <c r="J132" s="38">
        <f>[10]nd!$G132</f>
        <v>0</v>
      </c>
      <c r="K132" s="38">
        <f>[11]nd!$G132</f>
        <v>0</v>
      </c>
      <c r="L132" s="38">
        <f>[12]nd!$G132</f>
        <v>0</v>
      </c>
      <c r="M132" s="38">
        <f>[13]nd!$G132</f>
        <v>0</v>
      </c>
      <c r="N132" s="38">
        <f>[14]nd!$G132</f>
        <v>0</v>
      </c>
      <c r="O132" s="38">
        <f>[15]nd!$G132</f>
        <v>0</v>
      </c>
      <c r="P132" s="38">
        <f>[16]nd!$G132</f>
        <v>0</v>
      </c>
      <c r="Q132" s="38">
        <f>[17]nd!$G132</f>
        <v>0</v>
      </c>
      <c r="R132" s="38">
        <f>[18]nd!$G132</f>
        <v>0</v>
      </c>
      <c r="S132" s="38">
        <f>[19]nd!$G132</f>
        <v>0</v>
      </c>
      <c r="T132" s="38">
        <f>[20]nd!$G132</f>
        <v>0</v>
      </c>
      <c r="U132" s="38">
        <f>[21]nd!$G132</f>
        <v>0</v>
      </c>
      <c r="V132" s="38">
        <f>[22]nd!$G132</f>
        <v>0</v>
      </c>
      <c r="W132" s="38">
        <f>[23]nd!$G132</f>
        <v>0</v>
      </c>
      <c r="X132" s="38">
        <f>[24]nd!$G132</f>
        <v>0</v>
      </c>
      <c r="Y132" s="38">
        <f>[25]nd!$G132</f>
        <v>0</v>
      </c>
      <c r="Z132" s="38">
        <f>[26]nd!$G132</f>
        <v>0</v>
      </c>
      <c r="AA132" s="38">
        <f>[27]nd!$G132</f>
        <v>0</v>
      </c>
      <c r="AB132" s="38">
        <f>[28]nd!$G132</f>
        <v>0</v>
      </c>
      <c r="AC132" s="38">
        <f>[29]nd!$G132</f>
        <v>0</v>
      </c>
      <c r="AD132" s="38">
        <f>[30]nd!$G132</f>
        <v>0</v>
      </c>
      <c r="AE132" s="38">
        <f>[31]nd!$G132</f>
        <v>0</v>
      </c>
      <c r="AF132" s="38">
        <f>[32]nd!$G132</f>
        <v>0</v>
      </c>
      <c r="AG132" s="38">
        <f>[33]nd!$G132</f>
        <v>0</v>
      </c>
      <c r="AH132" s="38">
        <f>[34]nd!$G132</f>
        <v>0</v>
      </c>
    </row>
    <row r="133" spans="2:34" x14ac:dyDescent="0.2">
      <c r="B133" s="38">
        <f>[2]nd!P132</f>
        <v>1</v>
      </c>
      <c r="C133" s="38">
        <f>[3]nd!$P132</f>
        <v>1</v>
      </c>
      <c r="D133" s="38">
        <f>[4]nd!$P132</f>
        <v>1</v>
      </c>
      <c r="E133" s="38">
        <f>[5]nd!$P132</f>
        <v>1</v>
      </c>
      <c r="F133" s="38">
        <f>[6]nd!$P132</f>
        <v>1</v>
      </c>
      <c r="G133" s="38">
        <f>[7]nd!$P132</f>
        <v>1</v>
      </c>
      <c r="H133" s="38">
        <f>[8]nd!$P132</f>
        <v>1</v>
      </c>
      <c r="I133" s="38">
        <f>[9]nd!$P132</f>
        <v>1</v>
      </c>
      <c r="J133" s="38">
        <f>[10]nd!$P132</f>
        <v>1</v>
      </c>
      <c r="K133" s="38">
        <f>[11]nd!$P132</f>
        <v>1</v>
      </c>
      <c r="L133" s="38">
        <f>[12]nd!$P132</f>
        <v>1</v>
      </c>
      <c r="M133" s="38">
        <f>[13]nd!$P132</f>
        <v>1</v>
      </c>
      <c r="N133" s="38">
        <f>[14]nd!$P132</f>
        <v>1</v>
      </c>
      <c r="O133" s="38">
        <f>[15]nd!$P132</f>
        <v>1</v>
      </c>
      <c r="P133" s="38">
        <f>[16]nd!$P132</f>
        <v>1</v>
      </c>
      <c r="Q133" s="38">
        <f>[17]nd!$P132</f>
        <v>1</v>
      </c>
      <c r="R133" s="38">
        <f>[18]nd!$P132</f>
        <v>1</v>
      </c>
      <c r="S133" s="38">
        <f>[19]nd!$P132</f>
        <v>1</v>
      </c>
      <c r="T133" s="38">
        <f>[20]nd!$P132</f>
        <v>1</v>
      </c>
      <c r="U133" s="38">
        <f>[21]nd!$P132</f>
        <v>1</v>
      </c>
      <c r="V133" s="38">
        <f>[22]nd!$P132</f>
        <v>1</v>
      </c>
      <c r="W133" s="38">
        <f>[23]nd!$P132</f>
        <v>1</v>
      </c>
      <c r="X133" s="38">
        <f>[24]nd!$P132</f>
        <v>1</v>
      </c>
      <c r="Y133" s="38">
        <f>[25]nd!$P132</f>
        <v>1</v>
      </c>
      <c r="Z133" s="38">
        <f>[26]nd!$P132</f>
        <v>1</v>
      </c>
      <c r="AA133" s="38">
        <f>[27]nd!$P132</f>
        <v>1</v>
      </c>
      <c r="AB133" s="38">
        <f>[28]nd!$P132</f>
        <v>1</v>
      </c>
      <c r="AC133" s="38">
        <f>[29]nd!$P132</f>
        <v>1</v>
      </c>
      <c r="AD133" s="38">
        <f>[30]nd!$P132</f>
        <v>1</v>
      </c>
      <c r="AE133" s="38">
        <f>[31]nd!$P132</f>
        <v>1</v>
      </c>
      <c r="AF133" s="38">
        <f>[32]nd!$P132</f>
        <v>1</v>
      </c>
      <c r="AG133" s="38">
        <f>[33]nd!$P132</f>
        <v>1</v>
      </c>
      <c r="AH133" s="38">
        <f>[34]nd!$P132</f>
        <v>1</v>
      </c>
    </row>
    <row r="134" spans="2:34" x14ac:dyDescent="0.2">
      <c r="B134" s="30" t="str">
        <f>[2]nd!S134</f>
        <v/>
      </c>
      <c r="C134" s="30" t="str">
        <f>[3]nd!$S134</f>
        <v/>
      </c>
      <c r="D134" s="30" t="str">
        <f>[4]nd!$S134</f>
        <v/>
      </c>
      <c r="E134" s="30" t="str">
        <f>[5]nd!$S134</f>
        <v/>
      </c>
      <c r="F134" s="30" t="str">
        <f>[6]nd!$S134</f>
        <v/>
      </c>
      <c r="G134" s="30" t="str">
        <f>[7]nd!$S134</f>
        <v/>
      </c>
      <c r="H134" s="30" t="str">
        <f>[8]nd!$S134</f>
        <v/>
      </c>
      <c r="I134" s="30" t="str">
        <f>[9]nd!$S134</f>
        <v/>
      </c>
      <c r="J134" s="30" t="str">
        <f>[10]nd!$S134</f>
        <v/>
      </c>
      <c r="K134" s="30" t="str">
        <f>[11]nd!$S134</f>
        <v/>
      </c>
      <c r="L134" s="30" t="str">
        <f>[12]nd!$S134</f>
        <v/>
      </c>
      <c r="M134" s="30" t="str">
        <f>[13]nd!$S134</f>
        <v/>
      </c>
      <c r="N134" s="30" t="str">
        <f>[14]nd!$S134</f>
        <v/>
      </c>
      <c r="O134" s="30" t="str">
        <f>[15]nd!$S134</f>
        <v/>
      </c>
      <c r="P134" s="30" t="str">
        <f>[16]nd!$S134</f>
        <v/>
      </c>
      <c r="Q134" s="30" t="str">
        <f>[17]nd!$S134</f>
        <v/>
      </c>
      <c r="R134" s="30" t="str">
        <f>[18]nd!$S134</f>
        <v/>
      </c>
      <c r="S134" s="30" t="str">
        <f>[19]nd!$S134</f>
        <v/>
      </c>
      <c r="T134" s="30" t="str">
        <f>[20]nd!$S134</f>
        <v/>
      </c>
      <c r="U134" s="30" t="str">
        <f>[21]nd!$S134</f>
        <v/>
      </c>
      <c r="V134" s="30" t="str">
        <f>[22]nd!$S134</f>
        <v/>
      </c>
      <c r="W134" s="30" t="str">
        <f>[23]nd!$S134</f>
        <v/>
      </c>
      <c r="X134" s="30" t="str">
        <f>[24]nd!$S134</f>
        <v/>
      </c>
      <c r="Y134" s="30" t="str">
        <f>[25]nd!$S134</f>
        <v/>
      </c>
      <c r="Z134" s="30" t="str">
        <f>[26]nd!$S134</f>
        <v/>
      </c>
      <c r="AA134" s="30" t="str">
        <f>[27]nd!$S134</f>
        <v/>
      </c>
      <c r="AB134" s="30" t="str">
        <f>[28]nd!$S134</f>
        <v/>
      </c>
      <c r="AC134" s="30" t="str">
        <f>[29]nd!$S134</f>
        <v/>
      </c>
      <c r="AD134" s="30" t="str">
        <f>[30]nd!$S134</f>
        <v/>
      </c>
      <c r="AE134" s="30" t="str">
        <f>[31]nd!$S134</f>
        <v/>
      </c>
      <c r="AF134" s="30" t="str">
        <f>[32]nd!$S134</f>
        <v/>
      </c>
      <c r="AG134" s="30" t="str">
        <f>[33]nd!$S134</f>
        <v/>
      </c>
      <c r="AH134" s="30" t="str">
        <f>[34]nd!$S134</f>
        <v/>
      </c>
    </row>
    <row r="135" spans="2:34" x14ac:dyDescent="0.2">
      <c r="B135" s="30" t="str">
        <f>[2]nd!S135</f>
        <v/>
      </c>
      <c r="C135" s="30" t="str">
        <f>[3]nd!$S135</f>
        <v/>
      </c>
      <c r="D135" s="30" t="str">
        <f>[4]nd!$S135</f>
        <v/>
      </c>
      <c r="E135" s="30" t="str">
        <f>[5]nd!$S135</f>
        <v/>
      </c>
      <c r="F135" s="30" t="str">
        <f>[6]nd!$S135</f>
        <v/>
      </c>
      <c r="G135" s="30" t="str">
        <f>[7]nd!$S135</f>
        <v/>
      </c>
      <c r="H135" s="30" t="str">
        <f>[8]nd!$S135</f>
        <v/>
      </c>
      <c r="I135" s="30" t="str">
        <f>[9]nd!$S135</f>
        <v/>
      </c>
      <c r="J135" s="30" t="str">
        <f>[10]nd!$S135</f>
        <v/>
      </c>
      <c r="K135" s="30" t="str">
        <f>[11]nd!$S135</f>
        <v/>
      </c>
      <c r="L135" s="30" t="str">
        <f>[12]nd!$S135</f>
        <v/>
      </c>
      <c r="M135" s="30" t="str">
        <f>[13]nd!$S135</f>
        <v/>
      </c>
      <c r="N135" s="30" t="str">
        <f>[14]nd!$S135</f>
        <v/>
      </c>
      <c r="O135" s="30" t="str">
        <f>[15]nd!$S135</f>
        <v/>
      </c>
      <c r="P135" s="30" t="str">
        <f>[16]nd!$S135</f>
        <v/>
      </c>
      <c r="Q135" s="30" t="str">
        <f>[17]nd!$S135</f>
        <v/>
      </c>
      <c r="R135" s="30" t="str">
        <f>[18]nd!$S135</f>
        <v/>
      </c>
      <c r="S135" s="30" t="str">
        <f>[19]nd!$S135</f>
        <v/>
      </c>
      <c r="T135" s="30" t="str">
        <f>[20]nd!$S135</f>
        <v/>
      </c>
      <c r="U135" s="30" t="str">
        <f>[21]nd!$S135</f>
        <v/>
      </c>
      <c r="V135" s="30" t="str">
        <f>[22]nd!$S135</f>
        <v/>
      </c>
      <c r="W135" s="30" t="str">
        <f>[23]nd!$S135</f>
        <v/>
      </c>
      <c r="X135" s="30" t="str">
        <f>[24]nd!$S135</f>
        <v/>
      </c>
      <c r="Y135" s="30" t="str">
        <f>[25]nd!$S135</f>
        <v/>
      </c>
      <c r="Z135" s="30" t="str">
        <f>[26]nd!$S135</f>
        <v/>
      </c>
      <c r="AA135" s="30" t="str">
        <f>[27]nd!$S135</f>
        <v/>
      </c>
      <c r="AB135" s="30" t="str">
        <f>[28]nd!$S135</f>
        <v/>
      </c>
      <c r="AC135" s="30" t="str">
        <f>[29]nd!$S135</f>
        <v/>
      </c>
      <c r="AD135" s="30" t="str">
        <f>[30]nd!$S135</f>
        <v/>
      </c>
      <c r="AE135" s="30" t="str">
        <f>[31]nd!$S135</f>
        <v/>
      </c>
      <c r="AF135" s="30" t="str">
        <f>[32]nd!$S135</f>
        <v/>
      </c>
      <c r="AG135" s="30" t="str">
        <f>[33]nd!$S135</f>
        <v/>
      </c>
      <c r="AH135" s="30" t="str">
        <f>[34]nd!$S135</f>
        <v/>
      </c>
    </row>
    <row r="136" spans="2:34" x14ac:dyDescent="0.2">
      <c r="B136" s="30">
        <f>[2]nd!S136</f>
        <v>0</v>
      </c>
      <c r="C136" s="30">
        <f>[3]nd!$S136</f>
        <v>0</v>
      </c>
      <c r="D136" s="30">
        <f>[4]nd!$S136</f>
        <v>0</v>
      </c>
      <c r="E136" s="30">
        <f>[5]nd!$S136</f>
        <v>0</v>
      </c>
      <c r="F136" s="30">
        <f>[6]nd!$S136</f>
        <v>0</v>
      </c>
      <c r="G136" s="30">
        <f>[7]nd!$S136</f>
        <v>0</v>
      </c>
      <c r="H136" s="30">
        <f>[8]nd!$S136</f>
        <v>0</v>
      </c>
      <c r="I136" s="30">
        <f>[9]nd!$S136</f>
        <v>0</v>
      </c>
      <c r="J136" s="30">
        <f>[10]nd!$S136</f>
        <v>0</v>
      </c>
      <c r="K136" s="30">
        <f>[11]nd!$S136</f>
        <v>0</v>
      </c>
      <c r="L136" s="30">
        <f>[12]nd!$S136</f>
        <v>0</v>
      </c>
      <c r="M136" s="30">
        <f>[13]nd!$S136</f>
        <v>0</v>
      </c>
      <c r="N136" s="30">
        <f>[14]nd!$S136</f>
        <v>0</v>
      </c>
      <c r="O136" s="30">
        <f>[15]nd!$S136</f>
        <v>0</v>
      </c>
      <c r="P136" s="30">
        <f>[16]nd!$S136</f>
        <v>0</v>
      </c>
      <c r="Q136" s="30">
        <f>[17]nd!$S136</f>
        <v>0</v>
      </c>
      <c r="R136" s="30">
        <f>[18]nd!$S136</f>
        <v>0</v>
      </c>
      <c r="S136" s="30">
        <f>[19]nd!$S136</f>
        <v>0</v>
      </c>
      <c r="T136" s="30">
        <f>[20]nd!$S136</f>
        <v>0</v>
      </c>
      <c r="U136" s="30">
        <f>[21]nd!$S136</f>
        <v>0</v>
      </c>
      <c r="V136" s="30">
        <f>[22]nd!$S136</f>
        <v>0</v>
      </c>
      <c r="W136" s="30">
        <f>[23]nd!$S136</f>
        <v>0</v>
      </c>
      <c r="X136" s="30">
        <f>[24]nd!$S136</f>
        <v>0</v>
      </c>
      <c r="Y136" s="30">
        <f>[25]nd!$S136</f>
        <v>0</v>
      </c>
      <c r="Z136" s="30">
        <f>[26]nd!$S136</f>
        <v>0</v>
      </c>
      <c r="AA136" s="30">
        <f>[27]nd!$S136</f>
        <v>0</v>
      </c>
      <c r="AB136" s="30">
        <f>[28]nd!$S136</f>
        <v>0</v>
      </c>
      <c r="AC136" s="30">
        <f>[29]nd!$S136</f>
        <v>0</v>
      </c>
      <c r="AD136" s="30">
        <f>[30]nd!$S136</f>
        <v>0</v>
      </c>
      <c r="AE136" s="30">
        <f>[31]nd!$S136</f>
        <v>0</v>
      </c>
      <c r="AF136" s="30">
        <f>[32]nd!$S136</f>
        <v>0</v>
      </c>
      <c r="AG136" s="30">
        <f>[33]nd!$S136</f>
        <v>0</v>
      </c>
      <c r="AH136" s="30">
        <f>[34]nd!$S136</f>
        <v>0</v>
      </c>
    </row>
    <row r="137" spans="2:34" x14ac:dyDescent="0.2">
      <c r="B137" s="30">
        <f>[2]nd!T136</f>
        <v>0</v>
      </c>
      <c r="C137" s="30">
        <f>[3]nd!$T136</f>
        <v>0</v>
      </c>
      <c r="D137" s="30">
        <f>[4]nd!$T136</f>
        <v>0</v>
      </c>
      <c r="E137" s="30">
        <f>[5]nd!$T136</f>
        <v>0</v>
      </c>
      <c r="F137" s="30">
        <f>[6]nd!$T136</f>
        <v>0</v>
      </c>
      <c r="G137" s="30">
        <f>[7]nd!$T136</f>
        <v>0</v>
      </c>
      <c r="H137" s="30">
        <f>[8]nd!$T136</f>
        <v>0</v>
      </c>
      <c r="I137" s="30">
        <f>[9]nd!$T136</f>
        <v>0</v>
      </c>
      <c r="J137" s="30">
        <f>[10]nd!$T136</f>
        <v>0</v>
      </c>
      <c r="K137" s="30">
        <f>[11]nd!$T136</f>
        <v>0</v>
      </c>
      <c r="L137" s="30">
        <f>[12]nd!$T136</f>
        <v>0</v>
      </c>
      <c r="M137" s="30">
        <f>[13]nd!$T136</f>
        <v>0</v>
      </c>
      <c r="N137" s="30">
        <f>[14]nd!$T136</f>
        <v>0</v>
      </c>
      <c r="O137" s="30">
        <f>[15]nd!$T136</f>
        <v>0</v>
      </c>
      <c r="P137" s="30">
        <f>[16]nd!$T136</f>
        <v>0</v>
      </c>
      <c r="Q137" s="30">
        <f>[17]nd!$T136</f>
        <v>0</v>
      </c>
      <c r="R137" s="30">
        <f>[18]nd!$T136</f>
        <v>0</v>
      </c>
      <c r="S137" s="30">
        <f>[19]nd!$T136</f>
        <v>0</v>
      </c>
      <c r="T137" s="30">
        <f>[20]nd!$T136</f>
        <v>0</v>
      </c>
      <c r="U137" s="30">
        <f>[21]nd!$T136</f>
        <v>0</v>
      </c>
      <c r="V137" s="30">
        <f>[22]nd!$T136</f>
        <v>0</v>
      </c>
      <c r="W137" s="30">
        <f>[23]nd!$T136</f>
        <v>0</v>
      </c>
      <c r="X137" s="30">
        <f>[24]nd!$T136</f>
        <v>0</v>
      </c>
      <c r="Y137" s="30">
        <f>[25]nd!$T136</f>
        <v>0</v>
      </c>
      <c r="Z137" s="30">
        <f>[26]nd!$T136</f>
        <v>0</v>
      </c>
      <c r="AA137" s="30">
        <f>[27]nd!$T136</f>
        <v>0</v>
      </c>
      <c r="AB137" s="30">
        <f>[28]nd!$T136</f>
        <v>0</v>
      </c>
      <c r="AC137" s="30">
        <f>[29]nd!$T136</f>
        <v>0</v>
      </c>
      <c r="AD137" s="30">
        <f>[30]nd!$T136</f>
        <v>0</v>
      </c>
      <c r="AE137" s="30">
        <f>[31]nd!$T136</f>
        <v>0</v>
      </c>
      <c r="AF137" s="30">
        <f>[32]nd!$T136</f>
        <v>0</v>
      </c>
      <c r="AG137" s="30">
        <f>[33]nd!$T136</f>
        <v>0</v>
      </c>
      <c r="AH137" s="30">
        <f>[34]nd!$T136</f>
        <v>0</v>
      </c>
    </row>
    <row r="138" spans="2:34" x14ac:dyDescent="0.2">
      <c r="B138" s="38">
        <f>[2]nd!G138</f>
        <v>0</v>
      </c>
      <c r="C138" s="38">
        <f>[3]nd!$G138</f>
        <v>0</v>
      </c>
      <c r="D138" s="38">
        <f>[4]nd!$G138</f>
        <v>0</v>
      </c>
      <c r="E138" s="38">
        <f>[5]nd!$G138</f>
        <v>0</v>
      </c>
      <c r="F138" s="38">
        <f>[6]nd!$G138</f>
        <v>0</v>
      </c>
      <c r="G138" s="38">
        <f>[7]nd!$G138</f>
        <v>0</v>
      </c>
      <c r="H138" s="38">
        <f>[8]nd!$G138</f>
        <v>0</v>
      </c>
      <c r="I138" s="38">
        <f>[9]nd!$G138</f>
        <v>0</v>
      </c>
      <c r="J138" s="38">
        <f>[10]nd!$G138</f>
        <v>0</v>
      </c>
      <c r="K138" s="38">
        <f>[11]nd!$G138</f>
        <v>0</v>
      </c>
      <c r="L138" s="38">
        <f>[12]nd!$G138</f>
        <v>0</v>
      </c>
      <c r="M138" s="38">
        <f>[13]nd!$G138</f>
        <v>0</v>
      </c>
      <c r="N138" s="38">
        <f>[14]nd!$G138</f>
        <v>0</v>
      </c>
      <c r="O138" s="38">
        <f>[15]nd!$G138</f>
        <v>0</v>
      </c>
      <c r="P138" s="38">
        <f>[16]nd!$G138</f>
        <v>0</v>
      </c>
      <c r="Q138" s="38">
        <f>[17]nd!$G138</f>
        <v>0</v>
      </c>
      <c r="R138" s="38">
        <f>[18]nd!$G138</f>
        <v>0</v>
      </c>
      <c r="S138" s="38">
        <f>[19]nd!$G138</f>
        <v>0</v>
      </c>
      <c r="T138" s="38">
        <f>[20]nd!$G138</f>
        <v>0</v>
      </c>
      <c r="U138" s="38">
        <f>[21]nd!$G138</f>
        <v>0</v>
      </c>
      <c r="V138" s="38">
        <f>[22]nd!$G138</f>
        <v>0</v>
      </c>
      <c r="W138" s="38">
        <f>[23]nd!$G138</f>
        <v>0</v>
      </c>
      <c r="X138" s="38">
        <f>[24]nd!$G138</f>
        <v>0</v>
      </c>
      <c r="Y138" s="38">
        <f>[25]nd!$G138</f>
        <v>0</v>
      </c>
      <c r="Z138" s="38">
        <f>[26]nd!$G138</f>
        <v>0</v>
      </c>
      <c r="AA138" s="38">
        <f>[27]nd!$G138</f>
        <v>0</v>
      </c>
      <c r="AB138" s="38">
        <f>[28]nd!$G138</f>
        <v>0</v>
      </c>
      <c r="AC138" s="38">
        <f>[29]nd!$G138</f>
        <v>0</v>
      </c>
      <c r="AD138" s="38">
        <f>[30]nd!$G138</f>
        <v>0</v>
      </c>
      <c r="AE138" s="38">
        <f>[31]nd!$G138</f>
        <v>0</v>
      </c>
      <c r="AF138" s="38">
        <f>[32]nd!$G138</f>
        <v>0</v>
      </c>
      <c r="AG138" s="38">
        <f>[33]nd!$G138</f>
        <v>0</v>
      </c>
      <c r="AH138" s="38">
        <f>[34]nd!$G138</f>
        <v>0</v>
      </c>
    </row>
    <row r="139" spans="2:34" x14ac:dyDescent="0.2">
      <c r="B139" s="38">
        <f>[2]nd!P138</f>
        <v>1</v>
      </c>
      <c r="C139" s="38">
        <f>[3]nd!$P138</f>
        <v>1</v>
      </c>
      <c r="D139" s="38">
        <f>[4]nd!$P138</f>
        <v>1</v>
      </c>
      <c r="E139" s="38">
        <f>[5]nd!$P138</f>
        <v>1</v>
      </c>
      <c r="F139" s="38">
        <f>[6]nd!$P138</f>
        <v>1</v>
      </c>
      <c r="G139" s="38">
        <f>[7]nd!$P138</f>
        <v>1</v>
      </c>
      <c r="H139" s="38">
        <f>[8]nd!$P138</f>
        <v>1</v>
      </c>
      <c r="I139" s="38">
        <f>[9]nd!$P138</f>
        <v>1</v>
      </c>
      <c r="J139" s="38">
        <f>[10]nd!$P138</f>
        <v>1</v>
      </c>
      <c r="K139" s="38">
        <f>[11]nd!$P138</f>
        <v>1</v>
      </c>
      <c r="L139" s="38">
        <f>[12]nd!$P138</f>
        <v>1</v>
      </c>
      <c r="M139" s="38">
        <f>[13]nd!$P138</f>
        <v>1</v>
      </c>
      <c r="N139" s="38">
        <f>[14]nd!$P138</f>
        <v>1</v>
      </c>
      <c r="O139" s="38">
        <f>[15]nd!$P138</f>
        <v>1</v>
      </c>
      <c r="P139" s="38">
        <f>[16]nd!$P138</f>
        <v>1</v>
      </c>
      <c r="Q139" s="38">
        <f>[17]nd!$P138</f>
        <v>1</v>
      </c>
      <c r="R139" s="38">
        <f>[18]nd!$P138</f>
        <v>1</v>
      </c>
      <c r="S139" s="38">
        <f>[19]nd!$P138</f>
        <v>1</v>
      </c>
      <c r="T139" s="38">
        <f>[20]nd!$P138</f>
        <v>1</v>
      </c>
      <c r="U139" s="38">
        <f>[21]nd!$P138</f>
        <v>1</v>
      </c>
      <c r="V139" s="38">
        <f>[22]nd!$P138</f>
        <v>1</v>
      </c>
      <c r="W139" s="38">
        <f>[23]nd!$P138</f>
        <v>1</v>
      </c>
      <c r="X139" s="38">
        <f>[24]nd!$P138</f>
        <v>1</v>
      </c>
      <c r="Y139" s="38">
        <f>[25]nd!$P138</f>
        <v>1</v>
      </c>
      <c r="Z139" s="38">
        <f>[26]nd!$P138</f>
        <v>1</v>
      </c>
      <c r="AA139" s="38">
        <f>[27]nd!$P138</f>
        <v>1</v>
      </c>
      <c r="AB139" s="38">
        <f>[28]nd!$P138</f>
        <v>1</v>
      </c>
      <c r="AC139" s="38">
        <f>[29]nd!$P138</f>
        <v>1</v>
      </c>
      <c r="AD139" s="38">
        <f>[30]nd!$P138</f>
        <v>1</v>
      </c>
      <c r="AE139" s="38">
        <f>[31]nd!$P138</f>
        <v>1</v>
      </c>
      <c r="AF139" s="38">
        <f>[32]nd!$P138</f>
        <v>1</v>
      </c>
      <c r="AG139" s="38">
        <f>[33]nd!$P138</f>
        <v>1</v>
      </c>
      <c r="AH139" s="38">
        <f>[34]nd!$P138</f>
        <v>1</v>
      </c>
    </row>
    <row r="140" spans="2:34" x14ac:dyDescent="0.2">
      <c r="B140" s="30" t="str">
        <f>[2]nd!S140</f>
        <v/>
      </c>
      <c r="C140" s="30" t="str">
        <f>[3]nd!$S140</f>
        <v/>
      </c>
      <c r="D140" s="30" t="str">
        <f>[4]nd!$S140</f>
        <v/>
      </c>
      <c r="E140" s="30" t="str">
        <f>[5]nd!$S140</f>
        <v/>
      </c>
      <c r="F140" s="30" t="str">
        <f>[6]nd!$S140</f>
        <v/>
      </c>
      <c r="G140" s="30" t="str">
        <f>[7]nd!$S140</f>
        <v/>
      </c>
      <c r="H140" s="30" t="str">
        <f>[8]nd!$S140</f>
        <v/>
      </c>
      <c r="I140" s="30" t="str">
        <f>[9]nd!$S140</f>
        <v/>
      </c>
      <c r="J140" s="30" t="str">
        <f>[10]nd!$S140</f>
        <v/>
      </c>
      <c r="K140" s="30" t="str">
        <f>[11]nd!$S140</f>
        <v/>
      </c>
      <c r="L140" s="30" t="str">
        <f>[12]nd!$S140</f>
        <v/>
      </c>
      <c r="M140" s="30" t="str">
        <f>[13]nd!$S140</f>
        <v/>
      </c>
      <c r="N140" s="30" t="str">
        <f>[14]nd!$S140</f>
        <v/>
      </c>
      <c r="O140" s="30" t="str">
        <f>[15]nd!$S140</f>
        <v/>
      </c>
      <c r="P140" s="30" t="str">
        <f>[16]nd!$S140</f>
        <v/>
      </c>
      <c r="Q140" s="30" t="str">
        <f>[17]nd!$S140</f>
        <v/>
      </c>
      <c r="R140" s="30" t="str">
        <f>[18]nd!$S140</f>
        <v/>
      </c>
      <c r="S140" s="30" t="str">
        <f>[19]nd!$S140</f>
        <v/>
      </c>
      <c r="T140" s="30" t="str">
        <f>[20]nd!$S140</f>
        <v/>
      </c>
      <c r="U140" s="30" t="str">
        <f>[21]nd!$S140</f>
        <v/>
      </c>
      <c r="V140" s="30" t="str">
        <f>[22]nd!$S140</f>
        <v/>
      </c>
      <c r="W140" s="30" t="str">
        <f>[23]nd!$S140</f>
        <v/>
      </c>
      <c r="X140" s="30" t="str">
        <f>[24]nd!$S140</f>
        <v/>
      </c>
      <c r="Y140" s="30" t="str">
        <f>[25]nd!$S140</f>
        <v/>
      </c>
      <c r="Z140" s="30" t="str">
        <f>[26]nd!$S140</f>
        <v/>
      </c>
      <c r="AA140" s="30" t="str">
        <f>[27]nd!$S140</f>
        <v/>
      </c>
      <c r="AB140" s="30" t="str">
        <f>[28]nd!$S140</f>
        <v/>
      </c>
      <c r="AC140" s="30" t="str">
        <f>[29]nd!$S140</f>
        <v/>
      </c>
      <c r="AD140" s="30" t="str">
        <f>[30]nd!$S140</f>
        <v/>
      </c>
      <c r="AE140" s="30" t="str">
        <f>[31]nd!$S140</f>
        <v/>
      </c>
      <c r="AF140" s="30" t="str">
        <f>[32]nd!$S140</f>
        <v/>
      </c>
      <c r="AG140" s="30" t="str">
        <f>[33]nd!$S140</f>
        <v/>
      </c>
      <c r="AH140" s="30" t="str">
        <f>[34]nd!$S140</f>
        <v/>
      </c>
    </row>
    <row r="141" spans="2:34" x14ac:dyDescent="0.2">
      <c r="B141" s="30" t="str">
        <f>[2]nd!S141</f>
        <v/>
      </c>
      <c r="C141" s="30" t="str">
        <f>[3]nd!$S141</f>
        <v/>
      </c>
      <c r="D141" s="30" t="str">
        <f>[4]nd!$S141</f>
        <v/>
      </c>
      <c r="E141" s="30" t="str">
        <f>[5]nd!$S141</f>
        <v/>
      </c>
      <c r="F141" s="30" t="str">
        <f>[6]nd!$S141</f>
        <v/>
      </c>
      <c r="G141" s="30" t="str">
        <f>[7]nd!$S141</f>
        <v/>
      </c>
      <c r="H141" s="30" t="str">
        <f>[8]nd!$S141</f>
        <v/>
      </c>
      <c r="I141" s="30" t="str">
        <f>[9]nd!$S141</f>
        <v/>
      </c>
      <c r="J141" s="30" t="str">
        <f>[10]nd!$S141</f>
        <v/>
      </c>
      <c r="K141" s="30" t="str">
        <f>[11]nd!$S141</f>
        <v/>
      </c>
      <c r="L141" s="30" t="str">
        <f>[12]nd!$S141</f>
        <v/>
      </c>
      <c r="M141" s="30" t="str">
        <f>[13]nd!$S141</f>
        <v/>
      </c>
      <c r="N141" s="30" t="str">
        <f>[14]nd!$S141</f>
        <v/>
      </c>
      <c r="O141" s="30" t="str">
        <f>[15]nd!$S141</f>
        <v/>
      </c>
      <c r="P141" s="30" t="str">
        <f>[16]nd!$S141</f>
        <v/>
      </c>
      <c r="Q141" s="30" t="str">
        <f>[17]nd!$S141</f>
        <v/>
      </c>
      <c r="R141" s="30" t="str">
        <f>[18]nd!$S141</f>
        <v/>
      </c>
      <c r="S141" s="30" t="str">
        <f>[19]nd!$S141</f>
        <v/>
      </c>
      <c r="T141" s="30" t="str">
        <f>[20]nd!$S141</f>
        <v/>
      </c>
      <c r="U141" s="30" t="str">
        <f>[21]nd!$S141</f>
        <v/>
      </c>
      <c r="V141" s="30" t="str">
        <f>[22]nd!$S141</f>
        <v/>
      </c>
      <c r="W141" s="30" t="str">
        <f>[23]nd!$S141</f>
        <v/>
      </c>
      <c r="X141" s="30" t="str">
        <f>[24]nd!$S141</f>
        <v/>
      </c>
      <c r="Y141" s="30" t="str">
        <f>[25]nd!$S141</f>
        <v/>
      </c>
      <c r="Z141" s="30" t="str">
        <f>[26]nd!$S141</f>
        <v/>
      </c>
      <c r="AA141" s="30" t="str">
        <f>[27]nd!$S141</f>
        <v/>
      </c>
      <c r="AB141" s="30" t="str">
        <f>[28]nd!$S141</f>
        <v/>
      </c>
      <c r="AC141" s="30" t="str">
        <f>[29]nd!$S141</f>
        <v/>
      </c>
      <c r="AD141" s="30" t="str">
        <f>[30]nd!$S141</f>
        <v/>
      </c>
      <c r="AE141" s="30" t="str">
        <f>[31]nd!$S141</f>
        <v/>
      </c>
      <c r="AF141" s="30" t="str">
        <f>[32]nd!$S141</f>
        <v/>
      </c>
      <c r="AG141" s="30" t="str">
        <f>[33]nd!$S141</f>
        <v/>
      </c>
      <c r="AH141" s="30" t="str">
        <f>[34]nd!$S141</f>
        <v/>
      </c>
    </row>
    <row r="142" spans="2:34" x14ac:dyDescent="0.2">
      <c r="B142" s="30">
        <f>[2]nd!S142</f>
        <v>0</v>
      </c>
      <c r="C142" s="30">
        <f>[3]nd!$S142</f>
        <v>0</v>
      </c>
      <c r="D142" s="30">
        <f>[4]nd!$S142</f>
        <v>0</v>
      </c>
      <c r="E142" s="30">
        <f>[5]nd!$S142</f>
        <v>0</v>
      </c>
      <c r="F142" s="30">
        <f>[6]nd!$S142</f>
        <v>0</v>
      </c>
      <c r="G142" s="30">
        <f>[7]nd!$S142</f>
        <v>0</v>
      </c>
      <c r="H142" s="30">
        <f>[8]nd!$S142</f>
        <v>0</v>
      </c>
      <c r="I142" s="30">
        <f>[9]nd!$S142</f>
        <v>0</v>
      </c>
      <c r="J142" s="30">
        <f>[10]nd!$S142</f>
        <v>0</v>
      </c>
      <c r="K142" s="30">
        <f>[11]nd!$S142</f>
        <v>0</v>
      </c>
      <c r="L142" s="30">
        <f>[12]nd!$S142</f>
        <v>0</v>
      </c>
      <c r="M142" s="30">
        <f>[13]nd!$S142</f>
        <v>0</v>
      </c>
      <c r="N142" s="30">
        <f>[14]nd!$S142</f>
        <v>0</v>
      </c>
      <c r="O142" s="30">
        <f>[15]nd!$S142</f>
        <v>0</v>
      </c>
      <c r="P142" s="30">
        <f>[16]nd!$S142</f>
        <v>0</v>
      </c>
      <c r="Q142" s="30">
        <f>[17]nd!$S142</f>
        <v>0</v>
      </c>
      <c r="R142" s="30">
        <f>[18]nd!$S142</f>
        <v>0</v>
      </c>
      <c r="S142" s="30">
        <f>[19]nd!$S142</f>
        <v>0</v>
      </c>
      <c r="T142" s="30">
        <f>[20]nd!$S142</f>
        <v>0</v>
      </c>
      <c r="U142" s="30">
        <f>[21]nd!$S142</f>
        <v>0</v>
      </c>
      <c r="V142" s="30">
        <f>[22]nd!$S142</f>
        <v>0</v>
      </c>
      <c r="W142" s="30">
        <f>[23]nd!$S142</f>
        <v>0</v>
      </c>
      <c r="X142" s="30">
        <f>[24]nd!$S142</f>
        <v>0</v>
      </c>
      <c r="Y142" s="30">
        <f>[25]nd!$S142</f>
        <v>0</v>
      </c>
      <c r="Z142" s="30">
        <f>[26]nd!$S142</f>
        <v>0</v>
      </c>
      <c r="AA142" s="30">
        <f>[27]nd!$S142</f>
        <v>0</v>
      </c>
      <c r="AB142" s="30">
        <f>[28]nd!$S142</f>
        <v>0</v>
      </c>
      <c r="AC142" s="30">
        <f>[29]nd!$S142</f>
        <v>0</v>
      </c>
      <c r="AD142" s="30">
        <f>[30]nd!$S142</f>
        <v>0</v>
      </c>
      <c r="AE142" s="30">
        <f>[31]nd!$S142</f>
        <v>0</v>
      </c>
      <c r="AF142" s="30">
        <f>[32]nd!$S142</f>
        <v>0</v>
      </c>
      <c r="AG142" s="30">
        <f>[33]nd!$S142</f>
        <v>0</v>
      </c>
      <c r="AH142" s="30">
        <f>[34]nd!$S142</f>
        <v>0</v>
      </c>
    </row>
    <row r="143" spans="2:34" x14ac:dyDescent="0.2">
      <c r="B143" s="30">
        <f>[2]nd!T142</f>
        <v>0</v>
      </c>
      <c r="C143" s="30">
        <f>[3]nd!$T142</f>
        <v>0</v>
      </c>
      <c r="D143" s="30">
        <f>[4]nd!$T142</f>
        <v>0</v>
      </c>
      <c r="E143" s="30">
        <f>[5]nd!$T142</f>
        <v>0</v>
      </c>
      <c r="F143" s="30">
        <f>[6]nd!$T142</f>
        <v>0</v>
      </c>
      <c r="G143" s="30">
        <f>[7]nd!$T142</f>
        <v>0</v>
      </c>
      <c r="H143" s="30">
        <f>[8]nd!$T142</f>
        <v>0</v>
      </c>
      <c r="I143" s="30">
        <f>[9]nd!$T142</f>
        <v>0</v>
      </c>
      <c r="J143" s="30">
        <f>[10]nd!$T142</f>
        <v>0</v>
      </c>
      <c r="K143" s="30">
        <f>[11]nd!$T142</f>
        <v>0</v>
      </c>
      <c r="L143" s="30">
        <f>[12]nd!$T142</f>
        <v>0</v>
      </c>
      <c r="M143" s="30">
        <f>[13]nd!$T142</f>
        <v>0</v>
      </c>
      <c r="N143" s="30">
        <f>[14]nd!$T142</f>
        <v>0</v>
      </c>
      <c r="O143" s="30">
        <f>[15]nd!$T142</f>
        <v>0</v>
      </c>
      <c r="P143" s="30">
        <f>[16]nd!$T142</f>
        <v>0</v>
      </c>
      <c r="Q143" s="30">
        <f>[17]nd!$T142</f>
        <v>0</v>
      </c>
      <c r="R143" s="30">
        <f>[18]nd!$T142</f>
        <v>0</v>
      </c>
      <c r="S143" s="30">
        <f>[19]nd!$T142</f>
        <v>0</v>
      </c>
      <c r="T143" s="30">
        <f>[20]nd!$T142</f>
        <v>0</v>
      </c>
      <c r="U143" s="30">
        <f>[21]nd!$T142</f>
        <v>0</v>
      </c>
      <c r="V143" s="30">
        <f>[22]nd!$T142</f>
        <v>0</v>
      </c>
      <c r="W143" s="30">
        <f>[23]nd!$T142</f>
        <v>0</v>
      </c>
      <c r="X143" s="30">
        <f>[24]nd!$T142</f>
        <v>0</v>
      </c>
      <c r="Y143" s="30">
        <f>[25]nd!$T142</f>
        <v>0</v>
      </c>
      <c r="Z143" s="30">
        <f>[26]nd!$T142</f>
        <v>0</v>
      </c>
      <c r="AA143" s="30">
        <f>[27]nd!$T142</f>
        <v>0</v>
      </c>
      <c r="AB143" s="30">
        <f>[28]nd!$T142</f>
        <v>0</v>
      </c>
      <c r="AC143" s="30">
        <f>[29]nd!$T142</f>
        <v>0</v>
      </c>
      <c r="AD143" s="30">
        <f>[30]nd!$T142</f>
        <v>0</v>
      </c>
      <c r="AE143" s="30">
        <f>[31]nd!$T142</f>
        <v>0</v>
      </c>
      <c r="AF143" s="30">
        <f>[32]nd!$T142</f>
        <v>0</v>
      </c>
      <c r="AG143" s="30">
        <f>[33]nd!$T142</f>
        <v>0</v>
      </c>
      <c r="AH143" s="30">
        <f>[34]nd!$T142</f>
        <v>0</v>
      </c>
    </row>
    <row r="144" spans="2:34" x14ac:dyDescent="0.2">
      <c r="B144" s="38">
        <f>[2]nd!G144</f>
        <v>0</v>
      </c>
      <c r="C144" s="38">
        <f>[3]nd!$G144</f>
        <v>0</v>
      </c>
      <c r="D144" s="38">
        <f>[4]nd!$G144</f>
        <v>0</v>
      </c>
      <c r="E144" s="38">
        <f>[5]nd!$G144</f>
        <v>0</v>
      </c>
      <c r="F144" s="38">
        <f>[6]nd!$G144</f>
        <v>0</v>
      </c>
      <c r="G144" s="38">
        <f>[7]nd!$G144</f>
        <v>0</v>
      </c>
      <c r="H144" s="38">
        <f>[8]nd!$G144</f>
        <v>0</v>
      </c>
      <c r="I144" s="38">
        <f>[9]nd!$G144</f>
        <v>0</v>
      </c>
      <c r="J144" s="38">
        <f>[10]nd!$G144</f>
        <v>0</v>
      </c>
      <c r="K144" s="38">
        <f>[11]nd!$G144</f>
        <v>0</v>
      </c>
      <c r="L144" s="38">
        <f>[12]nd!$G144</f>
        <v>0</v>
      </c>
      <c r="M144" s="38">
        <f>[13]nd!$G144</f>
        <v>0</v>
      </c>
      <c r="N144" s="38">
        <f>[14]nd!$G144</f>
        <v>0</v>
      </c>
      <c r="O144" s="38">
        <f>[15]nd!$G144</f>
        <v>0</v>
      </c>
      <c r="P144" s="38">
        <f>[16]nd!$G144</f>
        <v>0</v>
      </c>
      <c r="Q144" s="38">
        <f>[17]nd!$G144</f>
        <v>0</v>
      </c>
      <c r="R144" s="38">
        <f>[18]nd!$G144</f>
        <v>0</v>
      </c>
      <c r="S144" s="38">
        <f>[19]nd!$G144</f>
        <v>0</v>
      </c>
      <c r="T144" s="38">
        <f>[20]nd!$G144</f>
        <v>0</v>
      </c>
      <c r="U144" s="38">
        <f>[21]nd!$G144</f>
        <v>0</v>
      </c>
      <c r="V144" s="38">
        <f>[22]nd!$G144</f>
        <v>0</v>
      </c>
      <c r="W144" s="38">
        <f>[23]nd!$G144</f>
        <v>0</v>
      </c>
      <c r="X144" s="38">
        <f>[24]nd!$G144</f>
        <v>0</v>
      </c>
      <c r="Y144" s="38">
        <f>[25]nd!$G144</f>
        <v>0</v>
      </c>
      <c r="Z144" s="38">
        <f>[26]nd!$G144</f>
        <v>0</v>
      </c>
      <c r="AA144" s="38">
        <f>[27]nd!$G144</f>
        <v>0</v>
      </c>
      <c r="AB144" s="38">
        <f>[28]nd!$G144</f>
        <v>0</v>
      </c>
      <c r="AC144" s="38">
        <f>[29]nd!$G144</f>
        <v>0</v>
      </c>
      <c r="AD144" s="38">
        <f>[30]nd!$G144</f>
        <v>0</v>
      </c>
      <c r="AE144" s="38">
        <f>[31]nd!$G144</f>
        <v>0</v>
      </c>
      <c r="AF144" s="38">
        <f>[32]nd!$G144</f>
        <v>0</v>
      </c>
      <c r="AG144" s="38">
        <f>[33]nd!$G144</f>
        <v>0</v>
      </c>
      <c r="AH144" s="38">
        <f>[34]nd!$G144</f>
        <v>0</v>
      </c>
    </row>
    <row r="145" spans="2:34" x14ac:dyDescent="0.2">
      <c r="B145" s="38">
        <f>[2]nd!P144</f>
        <v>1</v>
      </c>
      <c r="C145" s="38">
        <f>[3]nd!$P144</f>
        <v>1</v>
      </c>
      <c r="D145" s="38">
        <f>[4]nd!$P144</f>
        <v>1</v>
      </c>
      <c r="E145" s="38">
        <f>[5]nd!$P144</f>
        <v>1</v>
      </c>
      <c r="F145" s="38">
        <f>[6]nd!$P144</f>
        <v>1</v>
      </c>
      <c r="G145" s="38">
        <f>[7]nd!$P144</f>
        <v>1</v>
      </c>
      <c r="H145" s="38">
        <f>[8]nd!$P144</f>
        <v>1</v>
      </c>
      <c r="I145" s="38">
        <f>[9]nd!$P144</f>
        <v>1</v>
      </c>
      <c r="J145" s="38">
        <f>[10]nd!$P144</f>
        <v>1</v>
      </c>
      <c r="K145" s="38">
        <f>[11]nd!$P144</f>
        <v>1</v>
      </c>
      <c r="L145" s="38">
        <f>[12]nd!$P144</f>
        <v>1</v>
      </c>
      <c r="M145" s="38">
        <f>[13]nd!$P144</f>
        <v>1</v>
      </c>
      <c r="N145" s="38">
        <f>[14]nd!$P144</f>
        <v>1</v>
      </c>
      <c r="O145" s="38">
        <f>[15]nd!$P144</f>
        <v>1</v>
      </c>
      <c r="P145" s="38">
        <f>[16]nd!$P144</f>
        <v>1</v>
      </c>
      <c r="Q145" s="38">
        <f>[17]nd!$P144</f>
        <v>1</v>
      </c>
      <c r="R145" s="38">
        <f>[18]nd!$P144</f>
        <v>1</v>
      </c>
      <c r="S145" s="38">
        <f>[19]nd!$P144</f>
        <v>1</v>
      </c>
      <c r="T145" s="38">
        <f>[20]nd!$P144</f>
        <v>1</v>
      </c>
      <c r="U145" s="38">
        <f>[21]nd!$P144</f>
        <v>1</v>
      </c>
      <c r="V145" s="38">
        <f>[22]nd!$P144</f>
        <v>1</v>
      </c>
      <c r="W145" s="38">
        <f>[23]nd!$P144</f>
        <v>1</v>
      </c>
      <c r="X145" s="38">
        <f>[24]nd!$P144</f>
        <v>1</v>
      </c>
      <c r="Y145" s="38">
        <f>[25]nd!$P144</f>
        <v>1</v>
      </c>
      <c r="Z145" s="38">
        <f>[26]nd!$P144</f>
        <v>1</v>
      </c>
      <c r="AA145" s="38">
        <f>[27]nd!$P144</f>
        <v>1</v>
      </c>
      <c r="AB145" s="38">
        <f>[28]nd!$P144</f>
        <v>1</v>
      </c>
      <c r="AC145" s="38">
        <f>[29]nd!$P144</f>
        <v>1</v>
      </c>
      <c r="AD145" s="38">
        <f>[30]nd!$P144</f>
        <v>1</v>
      </c>
      <c r="AE145" s="38">
        <f>[31]nd!$P144</f>
        <v>1</v>
      </c>
      <c r="AF145" s="38">
        <f>[32]nd!$P144</f>
        <v>1</v>
      </c>
      <c r="AG145" s="38">
        <f>[33]nd!$P144</f>
        <v>1</v>
      </c>
      <c r="AH145" s="38">
        <f>[34]nd!$P144</f>
        <v>1</v>
      </c>
    </row>
    <row r="146" spans="2:34" x14ac:dyDescent="0.2">
      <c r="B146" s="30" t="str">
        <f>[2]nd!S146</f>
        <v/>
      </c>
      <c r="C146" s="30" t="str">
        <f>[3]nd!$S146</f>
        <v/>
      </c>
      <c r="D146" s="30" t="str">
        <f>[4]nd!$S146</f>
        <v/>
      </c>
      <c r="E146" s="30" t="str">
        <f>[5]nd!$S146</f>
        <v/>
      </c>
      <c r="F146" s="30" t="str">
        <f>[6]nd!$S146</f>
        <v/>
      </c>
      <c r="G146" s="30" t="str">
        <f>[7]nd!$S146</f>
        <v/>
      </c>
      <c r="H146" s="30" t="str">
        <f>[8]nd!$S146</f>
        <v/>
      </c>
      <c r="I146" s="30" t="str">
        <f>[9]nd!$S146</f>
        <v/>
      </c>
      <c r="J146" s="30" t="str">
        <f>[10]nd!$S146</f>
        <v/>
      </c>
      <c r="K146" s="30" t="str">
        <f>[11]nd!$S146</f>
        <v/>
      </c>
      <c r="L146" s="30" t="str">
        <f>[12]nd!$S146</f>
        <v/>
      </c>
      <c r="M146" s="30" t="str">
        <f>[13]nd!$S146</f>
        <v/>
      </c>
      <c r="N146" s="30" t="str">
        <f>[14]nd!$S146</f>
        <v/>
      </c>
      <c r="O146" s="30" t="str">
        <f>[15]nd!$S146</f>
        <v/>
      </c>
      <c r="P146" s="30" t="str">
        <f>[16]nd!$S146</f>
        <v/>
      </c>
      <c r="Q146" s="30" t="str">
        <f>[17]nd!$S146</f>
        <v/>
      </c>
      <c r="R146" s="30" t="str">
        <f>[18]nd!$S146</f>
        <v/>
      </c>
      <c r="S146" s="30" t="str">
        <f>[19]nd!$S146</f>
        <v/>
      </c>
      <c r="T146" s="30" t="str">
        <f>[20]nd!$S146</f>
        <v/>
      </c>
      <c r="U146" s="30" t="str">
        <f>[21]nd!$S146</f>
        <v/>
      </c>
      <c r="V146" s="30" t="str">
        <f>[22]nd!$S146</f>
        <v/>
      </c>
      <c r="W146" s="30" t="str">
        <f>[23]nd!$S146</f>
        <v/>
      </c>
      <c r="X146" s="30" t="str">
        <f>[24]nd!$S146</f>
        <v/>
      </c>
      <c r="Y146" s="30" t="str">
        <f>[25]nd!$S146</f>
        <v/>
      </c>
      <c r="Z146" s="30" t="str">
        <f>[26]nd!$S146</f>
        <v/>
      </c>
      <c r="AA146" s="30" t="str">
        <f>[27]nd!$S146</f>
        <v/>
      </c>
      <c r="AB146" s="30" t="str">
        <f>[28]nd!$S146</f>
        <v/>
      </c>
      <c r="AC146" s="30" t="str">
        <f>[29]nd!$S146</f>
        <v/>
      </c>
      <c r="AD146" s="30" t="str">
        <f>[30]nd!$S146</f>
        <v/>
      </c>
      <c r="AE146" s="30" t="str">
        <f>[31]nd!$S146</f>
        <v/>
      </c>
      <c r="AF146" s="30" t="str">
        <f>[32]nd!$S146</f>
        <v/>
      </c>
      <c r="AG146" s="30" t="str">
        <f>[33]nd!$S146</f>
        <v/>
      </c>
      <c r="AH146" s="30" t="str">
        <f>[34]nd!$S146</f>
        <v/>
      </c>
    </row>
    <row r="147" spans="2:34" x14ac:dyDescent="0.2">
      <c r="B147" s="30" t="str">
        <f>[2]nd!S147</f>
        <v/>
      </c>
      <c r="C147" s="30" t="str">
        <f>[3]nd!$S147</f>
        <v/>
      </c>
      <c r="D147" s="30" t="str">
        <f>[4]nd!$S147</f>
        <v/>
      </c>
      <c r="E147" s="30" t="str">
        <f>[5]nd!$S147</f>
        <v/>
      </c>
      <c r="F147" s="30" t="str">
        <f>[6]nd!$S147</f>
        <v/>
      </c>
      <c r="G147" s="30" t="str">
        <f>[7]nd!$S147</f>
        <v/>
      </c>
      <c r="H147" s="30" t="str">
        <f>[8]nd!$S147</f>
        <v/>
      </c>
      <c r="I147" s="30" t="str">
        <f>[9]nd!$S147</f>
        <v/>
      </c>
      <c r="J147" s="30" t="str">
        <f>[10]nd!$S147</f>
        <v/>
      </c>
      <c r="K147" s="30" t="str">
        <f>[11]nd!$S147</f>
        <v/>
      </c>
      <c r="L147" s="30" t="str">
        <f>[12]nd!$S147</f>
        <v/>
      </c>
      <c r="M147" s="30" t="str">
        <f>[13]nd!$S147</f>
        <v/>
      </c>
      <c r="N147" s="30" t="str">
        <f>[14]nd!$S147</f>
        <v/>
      </c>
      <c r="O147" s="30" t="str">
        <f>[15]nd!$S147</f>
        <v/>
      </c>
      <c r="P147" s="30" t="str">
        <f>[16]nd!$S147</f>
        <v/>
      </c>
      <c r="Q147" s="30" t="str">
        <f>[17]nd!$S147</f>
        <v/>
      </c>
      <c r="R147" s="30" t="str">
        <f>[18]nd!$S147</f>
        <v/>
      </c>
      <c r="S147" s="30" t="str">
        <f>[19]nd!$S147</f>
        <v/>
      </c>
      <c r="T147" s="30" t="str">
        <f>[20]nd!$S147</f>
        <v/>
      </c>
      <c r="U147" s="30" t="str">
        <f>[21]nd!$S147</f>
        <v/>
      </c>
      <c r="V147" s="30" t="str">
        <f>[22]nd!$S147</f>
        <v/>
      </c>
      <c r="W147" s="30" t="str">
        <f>[23]nd!$S147</f>
        <v/>
      </c>
      <c r="X147" s="30" t="str">
        <f>[24]nd!$S147</f>
        <v/>
      </c>
      <c r="Y147" s="30" t="str">
        <f>[25]nd!$S147</f>
        <v/>
      </c>
      <c r="Z147" s="30" t="str">
        <f>[26]nd!$S147</f>
        <v/>
      </c>
      <c r="AA147" s="30" t="str">
        <f>[27]nd!$S147</f>
        <v/>
      </c>
      <c r="AB147" s="30" t="str">
        <f>[28]nd!$S147</f>
        <v/>
      </c>
      <c r="AC147" s="30" t="str">
        <f>[29]nd!$S147</f>
        <v/>
      </c>
      <c r="AD147" s="30" t="str">
        <f>[30]nd!$S147</f>
        <v/>
      </c>
      <c r="AE147" s="30" t="str">
        <f>[31]nd!$S147</f>
        <v/>
      </c>
      <c r="AF147" s="30" t="str">
        <f>[32]nd!$S147</f>
        <v/>
      </c>
      <c r="AG147" s="30" t="str">
        <f>[33]nd!$S147</f>
        <v/>
      </c>
      <c r="AH147" s="30" t="str">
        <f>[34]nd!$S147</f>
        <v/>
      </c>
    </row>
    <row r="148" spans="2:34" x14ac:dyDescent="0.2">
      <c r="B148" s="30">
        <f>[2]nd!S148</f>
        <v>0</v>
      </c>
      <c r="C148" s="30">
        <f>[3]nd!$S148</f>
        <v>0</v>
      </c>
      <c r="D148" s="30">
        <f>[4]nd!$S148</f>
        <v>0</v>
      </c>
      <c r="E148" s="30">
        <f>[5]nd!$S148</f>
        <v>0</v>
      </c>
      <c r="F148" s="30">
        <f>[6]nd!$S148</f>
        <v>0</v>
      </c>
      <c r="G148" s="30">
        <f>[7]nd!$S148</f>
        <v>0</v>
      </c>
      <c r="H148" s="30">
        <f>[8]nd!$S148</f>
        <v>0</v>
      </c>
      <c r="I148" s="30">
        <f>[9]nd!$S148</f>
        <v>0</v>
      </c>
      <c r="J148" s="30">
        <f>[10]nd!$S148</f>
        <v>0</v>
      </c>
      <c r="K148" s="30">
        <f>[11]nd!$S148</f>
        <v>0</v>
      </c>
      <c r="L148" s="30">
        <f>[12]nd!$S148</f>
        <v>0</v>
      </c>
      <c r="M148" s="30">
        <f>[13]nd!$S148</f>
        <v>0</v>
      </c>
      <c r="N148" s="30">
        <f>[14]nd!$S148</f>
        <v>0</v>
      </c>
      <c r="O148" s="30">
        <f>[15]nd!$S148</f>
        <v>0</v>
      </c>
      <c r="P148" s="30">
        <f>[16]nd!$S148</f>
        <v>0</v>
      </c>
      <c r="Q148" s="30">
        <f>[17]nd!$S148</f>
        <v>0</v>
      </c>
      <c r="R148" s="30">
        <f>[18]nd!$S148</f>
        <v>0</v>
      </c>
      <c r="S148" s="30">
        <f>[19]nd!$S148</f>
        <v>0</v>
      </c>
      <c r="T148" s="30">
        <f>[20]nd!$S148</f>
        <v>0</v>
      </c>
      <c r="U148" s="30">
        <f>[21]nd!$S148</f>
        <v>0</v>
      </c>
      <c r="V148" s="30">
        <f>[22]nd!$S148</f>
        <v>0</v>
      </c>
      <c r="W148" s="30">
        <f>[23]nd!$S148</f>
        <v>0</v>
      </c>
      <c r="X148" s="30">
        <f>[24]nd!$S148</f>
        <v>0</v>
      </c>
      <c r="Y148" s="30">
        <f>[25]nd!$S148</f>
        <v>0</v>
      </c>
      <c r="Z148" s="30">
        <f>[26]nd!$S148</f>
        <v>0</v>
      </c>
      <c r="AA148" s="30">
        <f>[27]nd!$S148</f>
        <v>0</v>
      </c>
      <c r="AB148" s="30">
        <f>[28]nd!$S148</f>
        <v>0</v>
      </c>
      <c r="AC148" s="30">
        <f>[29]nd!$S148</f>
        <v>0</v>
      </c>
      <c r="AD148" s="30">
        <f>[30]nd!$S148</f>
        <v>0</v>
      </c>
      <c r="AE148" s="30">
        <f>[31]nd!$S148</f>
        <v>0</v>
      </c>
      <c r="AF148" s="30">
        <f>[32]nd!$S148</f>
        <v>0</v>
      </c>
      <c r="AG148" s="30">
        <f>[33]nd!$S148</f>
        <v>0</v>
      </c>
      <c r="AH148" s="30">
        <f>[34]nd!$S148</f>
        <v>0</v>
      </c>
    </row>
    <row r="149" spans="2:34" x14ac:dyDescent="0.2">
      <c r="B149" s="30">
        <f>[2]nd!T148</f>
        <v>0</v>
      </c>
      <c r="C149" s="30">
        <f>[3]nd!$T148</f>
        <v>0</v>
      </c>
      <c r="D149" s="30">
        <f>[4]nd!$T148</f>
        <v>0</v>
      </c>
      <c r="E149" s="30">
        <f>[5]nd!$T148</f>
        <v>0</v>
      </c>
      <c r="F149" s="30">
        <f>[6]nd!$T148</f>
        <v>0</v>
      </c>
      <c r="G149" s="30">
        <f>[7]nd!$T148</f>
        <v>0</v>
      </c>
      <c r="H149" s="30">
        <f>[8]nd!$T148</f>
        <v>0</v>
      </c>
      <c r="I149" s="30">
        <f>[9]nd!$T148</f>
        <v>0</v>
      </c>
      <c r="J149" s="30">
        <f>[10]nd!$T148</f>
        <v>0</v>
      </c>
      <c r="K149" s="30">
        <f>[11]nd!$T148</f>
        <v>0</v>
      </c>
      <c r="L149" s="30">
        <f>[12]nd!$T148</f>
        <v>0</v>
      </c>
      <c r="M149" s="30">
        <f>[13]nd!$T148</f>
        <v>0</v>
      </c>
      <c r="N149" s="30">
        <f>[14]nd!$T148</f>
        <v>0</v>
      </c>
      <c r="O149" s="30">
        <f>[15]nd!$T148</f>
        <v>0</v>
      </c>
      <c r="P149" s="30">
        <f>[16]nd!$T148</f>
        <v>0</v>
      </c>
      <c r="Q149" s="30">
        <f>[17]nd!$T148</f>
        <v>0</v>
      </c>
      <c r="R149" s="30">
        <f>[18]nd!$T148</f>
        <v>0</v>
      </c>
      <c r="S149" s="30">
        <f>[19]nd!$T148</f>
        <v>0</v>
      </c>
      <c r="T149" s="30">
        <f>[20]nd!$T148</f>
        <v>0</v>
      </c>
      <c r="U149" s="30">
        <f>[21]nd!$T148</f>
        <v>0</v>
      </c>
      <c r="V149" s="30">
        <f>[22]nd!$T148</f>
        <v>0</v>
      </c>
      <c r="W149" s="30">
        <f>[23]nd!$T148</f>
        <v>0</v>
      </c>
      <c r="X149" s="30">
        <f>[24]nd!$T148</f>
        <v>0</v>
      </c>
      <c r="Y149" s="30">
        <f>[25]nd!$T148</f>
        <v>0</v>
      </c>
      <c r="Z149" s="30">
        <f>[26]nd!$T148</f>
        <v>0</v>
      </c>
      <c r="AA149" s="30">
        <f>[27]nd!$T148</f>
        <v>0</v>
      </c>
      <c r="AB149" s="30">
        <f>[28]nd!$T148</f>
        <v>0</v>
      </c>
      <c r="AC149" s="30">
        <f>[29]nd!$T148</f>
        <v>0</v>
      </c>
      <c r="AD149" s="30">
        <f>[30]nd!$T148</f>
        <v>0</v>
      </c>
      <c r="AE149" s="30">
        <f>[31]nd!$T148</f>
        <v>0</v>
      </c>
      <c r="AF149" s="30">
        <f>[32]nd!$T148</f>
        <v>0</v>
      </c>
      <c r="AG149" s="30">
        <f>[33]nd!$T148</f>
        <v>0</v>
      </c>
      <c r="AH149" s="30">
        <f>[34]nd!$T148</f>
        <v>0</v>
      </c>
    </row>
    <row r="150" spans="2:34" x14ac:dyDescent="0.2">
      <c r="B150" s="38">
        <f>[2]nd!G150</f>
        <v>0</v>
      </c>
      <c r="C150" s="38">
        <f>[3]nd!$G150</f>
        <v>0</v>
      </c>
      <c r="D150" s="38">
        <f>[4]nd!$G150</f>
        <v>0</v>
      </c>
      <c r="E150" s="38">
        <f>[5]nd!$G150</f>
        <v>0</v>
      </c>
      <c r="F150" s="38">
        <f>[6]nd!$G150</f>
        <v>0</v>
      </c>
      <c r="G150" s="38">
        <f>[7]nd!$G150</f>
        <v>0</v>
      </c>
      <c r="H150" s="38">
        <f>[8]nd!$G150</f>
        <v>0</v>
      </c>
      <c r="I150" s="38">
        <f>[9]nd!$G150</f>
        <v>0</v>
      </c>
      <c r="J150" s="38">
        <f>[10]nd!$G150</f>
        <v>0</v>
      </c>
      <c r="K150" s="38">
        <f>[11]nd!$G150</f>
        <v>0</v>
      </c>
      <c r="L150" s="38">
        <f>[12]nd!$G150</f>
        <v>0</v>
      </c>
      <c r="M150" s="38">
        <f>[13]nd!$G150</f>
        <v>0</v>
      </c>
      <c r="N150" s="38">
        <f>[14]nd!$G150</f>
        <v>0</v>
      </c>
      <c r="O150" s="38">
        <f>[15]nd!$G150</f>
        <v>0</v>
      </c>
      <c r="P150" s="38">
        <f>[16]nd!$G150</f>
        <v>0</v>
      </c>
      <c r="Q150" s="38">
        <f>[17]nd!$G150</f>
        <v>0</v>
      </c>
      <c r="R150" s="38">
        <f>[18]nd!$G150</f>
        <v>0</v>
      </c>
      <c r="S150" s="38">
        <f>[19]nd!$G150</f>
        <v>0</v>
      </c>
      <c r="T150" s="38">
        <f>[20]nd!$G150</f>
        <v>0</v>
      </c>
      <c r="U150" s="38">
        <f>[21]nd!$G150</f>
        <v>0</v>
      </c>
      <c r="V150" s="38">
        <f>[22]nd!$G150</f>
        <v>0</v>
      </c>
      <c r="W150" s="38">
        <f>[23]nd!$G150</f>
        <v>0</v>
      </c>
      <c r="X150" s="38">
        <f>[24]nd!$G150</f>
        <v>0</v>
      </c>
      <c r="Y150" s="38">
        <f>[25]nd!$G150</f>
        <v>0</v>
      </c>
      <c r="Z150" s="38">
        <f>[26]nd!$G150</f>
        <v>0</v>
      </c>
      <c r="AA150" s="38">
        <f>[27]nd!$G150</f>
        <v>0</v>
      </c>
      <c r="AB150" s="38">
        <f>[28]nd!$G150</f>
        <v>0</v>
      </c>
      <c r="AC150" s="38">
        <f>[29]nd!$G150</f>
        <v>0</v>
      </c>
      <c r="AD150" s="38">
        <f>[30]nd!$G150</f>
        <v>0</v>
      </c>
      <c r="AE150" s="38">
        <f>[31]nd!$G150</f>
        <v>0</v>
      </c>
      <c r="AF150" s="38">
        <f>[32]nd!$G150</f>
        <v>0</v>
      </c>
      <c r="AG150" s="38">
        <f>[33]nd!$G150</f>
        <v>0</v>
      </c>
      <c r="AH150" s="38">
        <f>[34]nd!$G150</f>
        <v>0</v>
      </c>
    </row>
    <row r="151" spans="2:34" x14ac:dyDescent="0.2">
      <c r="B151" s="38">
        <f>[2]nd!P150</f>
        <v>1</v>
      </c>
      <c r="C151" s="38">
        <f>[3]nd!$P150</f>
        <v>1</v>
      </c>
      <c r="D151" s="38">
        <f>[4]nd!$P150</f>
        <v>1</v>
      </c>
      <c r="E151" s="38">
        <f>[5]nd!$P150</f>
        <v>1</v>
      </c>
      <c r="F151" s="38">
        <f>[6]nd!$P150</f>
        <v>1</v>
      </c>
      <c r="G151" s="38">
        <f>[7]nd!$P150</f>
        <v>1</v>
      </c>
      <c r="H151" s="38">
        <f>[8]nd!$P150</f>
        <v>1</v>
      </c>
      <c r="I151" s="38">
        <f>[9]nd!$P150</f>
        <v>1</v>
      </c>
      <c r="J151" s="38">
        <f>[10]nd!$P150</f>
        <v>1</v>
      </c>
      <c r="K151" s="38">
        <f>[11]nd!$P150</f>
        <v>1</v>
      </c>
      <c r="L151" s="38">
        <f>[12]nd!$P150</f>
        <v>1</v>
      </c>
      <c r="M151" s="38">
        <f>[13]nd!$P150</f>
        <v>1</v>
      </c>
      <c r="N151" s="38">
        <f>[14]nd!$P150</f>
        <v>1</v>
      </c>
      <c r="O151" s="38">
        <f>[15]nd!$P150</f>
        <v>1</v>
      </c>
      <c r="P151" s="38">
        <f>[16]nd!$P150</f>
        <v>1</v>
      </c>
      <c r="Q151" s="38">
        <f>[17]nd!$P150</f>
        <v>1</v>
      </c>
      <c r="R151" s="38">
        <f>[18]nd!$P150</f>
        <v>1</v>
      </c>
      <c r="S151" s="38">
        <f>[19]nd!$P150</f>
        <v>1</v>
      </c>
      <c r="T151" s="38">
        <f>[20]nd!$P150</f>
        <v>1</v>
      </c>
      <c r="U151" s="38">
        <f>[21]nd!$P150</f>
        <v>1</v>
      </c>
      <c r="V151" s="38">
        <f>[22]nd!$P150</f>
        <v>1</v>
      </c>
      <c r="W151" s="38">
        <f>[23]nd!$P150</f>
        <v>1</v>
      </c>
      <c r="X151" s="38">
        <f>[24]nd!$P150</f>
        <v>1</v>
      </c>
      <c r="Y151" s="38">
        <f>[25]nd!$P150</f>
        <v>1</v>
      </c>
      <c r="Z151" s="38">
        <f>[26]nd!$P150</f>
        <v>1</v>
      </c>
      <c r="AA151" s="38">
        <f>[27]nd!$P150</f>
        <v>1</v>
      </c>
      <c r="AB151" s="38">
        <f>[28]nd!$P150</f>
        <v>1</v>
      </c>
      <c r="AC151" s="38">
        <f>[29]nd!$P150</f>
        <v>1</v>
      </c>
      <c r="AD151" s="38">
        <f>[30]nd!$P150</f>
        <v>1</v>
      </c>
      <c r="AE151" s="38">
        <f>[31]nd!$P150</f>
        <v>1</v>
      </c>
      <c r="AF151" s="38">
        <f>[32]nd!$P150</f>
        <v>1</v>
      </c>
      <c r="AG151" s="38">
        <f>[33]nd!$P150</f>
        <v>1</v>
      </c>
      <c r="AH151" s="38">
        <f>[34]nd!$P150</f>
        <v>1</v>
      </c>
    </row>
    <row r="152" spans="2:34" x14ac:dyDescent="0.2">
      <c r="B152" s="30" t="str">
        <f>[2]nd!S152</f>
        <v/>
      </c>
      <c r="C152" s="30" t="str">
        <f>[3]nd!$S152</f>
        <v/>
      </c>
      <c r="D152" s="30" t="str">
        <f>[4]nd!$S152</f>
        <v/>
      </c>
      <c r="E152" s="30" t="str">
        <f>[5]nd!$S152</f>
        <v/>
      </c>
      <c r="F152" s="30" t="str">
        <f>[6]nd!$S152</f>
        <v/>
      </c>
      <c r="G152" s="30" t="str">
        <f>[7]nd!$S152</f>
        <v/>
      </c>
      <c r="H152" s="30" t="str">
        <f>[8]nd!$S152</f>
        <v/>
      </c>
      <c r="I152" s="30" t="str">
        <f>[9]nd!$S152</f>
        <v/>
      </c>
      <c r="J152" s="30" t="str">
        <f>[10]nd!$S152</f>
        <v/>
      </c>
      <c r="K152" s="30" t="str">
        <f>[11]nd!$S152</f>
        <v/>
      </c>
      <c r="L152" s="30" t="str">
        <f>[12]nd!$S152</f>
        <v/>
      </c>
      <c r="M152" s="30" t="str">
        <f>[13]nd!$S152</f>
        <v/>
      </c>
      <c r="N152" s="30" t="str">
        <f>[14]nd!$S152</f>
        <v/>
      </c>
      <c r="O152" s="30" t="str">
        <f>[15]nd!$S152</f>
        <v/>
      </c>
      <c r="P152" s="30" t="str">
        <f>[16]nd!$S152</f>
        <v/>
      </c>
      <c r="Q152" s="30" t="str">
        <f>[17]nd!$S152</f>
        <v/>
      </c>
      <c r="R152" s="30" t="str">
        <f>[18]nd!$S152</f>
        <v/>
      </c>
      <c r="S152" s="30" t="str">
        <f>[19]nd!$S152</f>
        <v/>
      </c>
      <c r="T152" s="30" t="str">
        <f>[20]nd!$S152</f>
        <v/>
      </c>
      <c r="U152" s="30" t="str">
        <f>[21]nd!$S152</f>
        <v/>
      </c>
      <c r="V152" s="30" t="str">
        <f>[22]nd!$S152</f>
        <v/>
      </c>
      <c r="W152" s="30" t="str">
        <f>[23]nd!$S152</f>
        <v/>
      </c>
      <c r="X152" s="30" t="str">
        <f>[24]nd!$S152</f>
        <v/>
      </c>
      <c r="Y152" s="30" t="str">
        <f>[25]nd!$S152</f>
        <v/>
      </c>
      <c r="Z152" s="30" t="str">
        <f>[26]nd!$S152</f>
        <v/>
      </c>
      <c r="AA152" s="30" t="str">
        <f>[27]nd!$S152</f>
        <v/>
      </c>
      <c r="AB152" s="30" t="str">
        <f>[28]nd!$S152</f>
        <v/>
      </c>
      <c r="AC152" s="30" t="str">
        <f>[29]nd!$S152</f>
        <v/>
      </c>
      <c r="AD152" s="30" t="str">
        <f>[30]nd!$S152</f>
        <v/>
      </c>
      <c r="AE152" s="30" t="str">
        <f>[31]nd!$S152</f>
        <v/>
      </c>
      <c r="AF152" s="30" t="str">
        <f>[32]nd!$S152</f>
        <v/>
      </c>
      <c r="AG152" s="30" t="str">
        <f>[33]nd!$S152</f>
        <v/>
      </c>
      <c r="AH152" s="30" t="str">
        <f>[34]nd!$S152</f>
        <v/>
      </c>
    </row>
    <row r="153" spans="2:34" x14ac:dyDescent="0.2">
      <c r="B153" s="30" t="str">
        <f>[2]nd!S153</f>
        <v/>
      </c>
      <c r="C153" s="30" t="str">
        <f>[3]nd!$S153</f>
        <v/>
      </c>
      <c r="D153" s="30" t="str">
        <f>[4]nd!$S153</f>
        <v/>
      </c>
      <c r="E153" s="30" t="str">
        <f>[5]nd!$S153</f>
        <v/>
      </c>
      <c r="F153" s="30" t="str">
        <f>[6]nd!$S153</f>
        <v/>
      </c>
      <c r="G153" s="30" t="str">
        <f>[7]nd!$S153</f>
        <v/>
      </c>
      <c r="H153" s="30" t="str">
        <f>[8]nd!$S153</f>
        <v/>
      </c>
      <c r="I153" s="30" t="str">
        <f>[9]nd!$S153</f>
        <v/>
      </c>
      <c r="J153" s="30" t="str">
        <f>[10]nd!$S153</f>
        <v/>
      </c>
      <c r="K153" s="30" t="str">
        <f>[11]nd!$S153</f>
        <v/>
      </c>
      <c r="L153" s="30" t="str">
        <f>[12]nd!$S153</f>
        <v/>
      </c>
      <c r="M153" s="30" t="str">
        <f>[13]nd!$S153</f>
        <v/>
      </c>
      <c r="N153" s="30" t="str">
        <f>[14]nd!$S153</f>
        <v/>
      </c>
      <c r="O153" s="30" t="str">
        <f>[15]nd!$S153</f>
        <v/>
      </c>
      <c r="P153" s="30" t="str">
        <f>[16]nd!$S153</f>
        <v/>
      </c>
      <c r="Q153" s="30" t="str">
        <f>[17]nd!$S153</f>
        <v/>
      </c>
      <c r="R153" s="30" t="str">
        <f>[18]nd!$S153</f>
        <v/>
      </c>
      <c r="S153" s="30" t="str">
        <f>[19]nd!$S153</f>
        <v/>
      </c>
      <c r="T153" s="30" t="str">
        <f>[20]nd!$S153</f>
        <v/>
      </c>
      <c r="U153" s="30" t="str">
        <f>[21]nd!$S153</f>
        <v/>
      </c>
      <c r="V153" s="30" t="str">
        <f>[22]nd!$S153</f>
        <v/>
      </c>
      <c r="W153" s="30" t="str">
        <f>[23]nd!$S153</f>
        <v/>
      </c>
      <c r="X153" s="30" t="str">
        <f>[24]nd!$S153</f>
        <v/>
      </c>
      <c r="Y153" s="30" t="str">
        <f>[25]nd!$S153</f>
        <v/>
      </c>
      <c r="Z153" s="30" t="str">
        <f>[26]nd!$S153</f>
        <v/>
      </c>
      <c r="AA153" s="30" t="str">
        <f>[27]nd!$S153</f>
        <v/>
      </c>
      <c r="AB153" s="30" t="str">
        <f>[28]nd!$S153</f>
        <v/>
      </c>
      <c r="AC153" s="30" t="str">
        <f>[29]nd!$S153</f>
        <v/>
      </c>
      <c r="AD153" s="30" t="str">
        <f>[30]nd!$S153</f>
        <v/>
      </c>
      <c r="AE153" s="30" t="str">
        <f>[31]nd!$S153</f>
        <v/>
      </c>
      <c r="AF153" s="30" t="str">
        <f>[32]nd!$S153</f>
        <v/>
      </c>
      <c r="AG153" s="30" t="str">
        <f>[33]nd!$S153</f>
        <v/>
      </c>
      <c r="AH153" s="30" t="str">
        <f>[34]nd!$S153</f>
        <v/>
      </c>
    </row>
    <row r="154" spans="2:34" x14ac:dyDescent="0.2">
      <c r="B154" s="30">
        <f>[2]nd!S154</f>
        <v>0</v>
      </c>
      <c r="C154" s="30">
        <f>[3]nd!$S154</f>
        <v>0</v>
      </c>
      <c r="D154" s="30">
        <f>[4]nd!$S154</f>
        <v>0</v>
      </c>
      <c r="E154" s="30">
        <f>[5]nd!$S154</f>
        <v>0</v>
      </c>
      <c r="F154" s="30">
        <f>[6]nd!$S154</f>
        <v>0</v>
      </c>
      <c r="G154" s="30">
        <f>[7]nd!$S154</f>
        <v>0</v>
      </c>
      <c r="H154" s="30">
        <f>[8]nd!$S154</f>
        <v>0</v>
      </c>
      <c r="I154" s="30">
        <f>[9]nd!$S154</f>
        <v>0</v>
      </c>
      <c r="J154" s="30">
        <f>[10]nd!$S154</f>
        <v>0</v>
      </c>
      <c r="K154" s="30">
        <f>[11]nd!$S154</f>
        <v>0</v>
      </c>
      <c r="L154" s="30">
        <f>[12]nd!$S154</f>
        <v>0</v>
      </c>
      <c r="M154" s="30">
        <f>[13]nd!$S154</f>
        <v>0</v>
      </c>
      <c r="N154" s="30">
        <f>[14]nd!$S154</f>
        <v>0</v>
      </c>
      <c r="O154" s="30">
        <f>[15]nd!$S154</f>
        <v>0</v>
      </c>
      <c r="P154" s="30">
        <f>[16]nd!$S154</f>
        <v>0</v>
      </c>
      <c r="Q154" s="30">
        <f>[17]nd!$S154</f>
        <v>0</v>
      </c>
      <c r="R154" s="30">
        <f>[18]nd!$S154</f>
        <v>0</v>
      </c>
      <c r="S154" s="30">
        <f>[19]nd!$S154</f>
        <v>0</v>
      </c>
      <c r="T154" s="30">
        <f>[20]nd!$S154</f>
        <v>0</v>
      </c>
      <c r="U154" s="30">
        <f>[21]nd!$S154</f>
        <v>0</v>
      </c>
      <c r="V154" s="30">
        <f>[22]nd!$S154</f>
        <v>0</v>
      </c>
      <c r="W154" s="30">
        <f>[23]nd!$S154</f>
        <v>0</v>
      </c>
      <c r="X154" s="30">
        <f>[24]nd!$S154</f>
        <v>0</v>
      </c>
      <c r="Y154" s="30">
        <f>[25]nd!$S154</f>
        <v>0</v>
      </c>
      <c r="Z154" s="30">
        <f>[26]nd!$S154</f>
        <v>0</v>
      </c>
      <c r="AA154" s="30">
        <f>[27]nd!$S154</f>
        <v>0</v>
      </c>
      <c r="AB154" s="30">
        <f>[28]nd!$S154</f>
        <v>0</v>
      </c>
      <c r="AC154" s="30">
        <f>[29]nd!$S154</f>
        <v>0</v>
      </c>
      <c r="AD154" s="30">
        <f>[30]nd!$S154</f>
        <v>0</v>
      </c>
      <c r="AE154" s="30">
        <f>[31]nd!$S154</f>
        <v>0</v>
      </c>
      <c r="AF154" s="30">
        <f>[32]nd!$S154</f>
        <v>0</v>
      </c>
      <c r="AG154" s="30">
        <f>[33]nd!$S154</f>
        <v>0</v>
      </c>
      <c r="AH154" s="30">
        <f>[34]nd!$S154</f>
        <v>0</v>
      </c>
    </row>
    <row r="155" spans="2:34" x14ac:dyDescent="0.2">
      <c r="B155" s="30">
        <f>[2]nd!T154</f>
        <v>0</v>
      </c>
      <c r="C155" s="30">
        <f>[3]nd!$T154</f>
        <v>0</v>
      </c>
      <c r="D155" s="30">
        <f>[4]nd!$T154</f>
        <v>0</v>
      </c>
      <c r="E155" s="30">
        <f>[5]nd!$T154</f>
        <v>0</v>
      </c>
      <c r="F155" s="30">
        <f>[6]nd!$T154</f>
        <v>0</v>
      </c>
      <c r="G155" s="30">
        <f>[7]nd!$T154</f>
        <v>0</v>
      </c>
      <c r="H155" s="30">
        <f>[8]nd!$T154</f>
        <v>0</v>
      </c>
      <c r="I155" s="30">
        <f>[9]nd!$T154</f>
        <v>0</v>
      </c>
      <c r="J155" s="30">
        <f>[10]nd!$T154</f>
        <v>0</v>
      </c>
      <c r="K155" s="30">
        <f>[11]nd!$T154</f>
        <v>0</v>
      </c>
      <c r="L155" s="30">
        <f>[12]nd!$T154</f>
        <v>0</v>
      </c>
      <c r="M155" s="30">
        <f>[13]nd!$T154</f>
        <v>0</v>
      </c>
      <c r="N155" s="30">
        <f>[14]nd!$T154</f>
        <v>0</v>
      </c>
      <c r="O155" s="30">
        <f>[15]nd!$T154</f>
        <v>0</v>
      </c>
      <c r="P155" s="30">
        <f>[16]nd!$T154</f>
        <v>0</v>
      </c>
      <c r="Q155" s="30">
        <f>[17]nd!$T154</f>
        <v>0</v>
      </c>
      <c r="R155" s="30">
        <f>[18]nd!$T154</f>
        <v>0</v>
      </c>
      <c r="S155" s="30">
        <f>[19]nd!$T154</f>
        <v>0</v>
      </c>
      <c r="T155" s="30">
        <f>[20]nd!$T154</f>
        <v>0</v>
      </c>
      <c r="U155" s="30">
        <f>[21]nd!$T154</f>
        <v>0</v>
      </c>
      <c r="V155" s="30">
        <f>[22]nd!$T154</f>
        <v>0</v>
      </c>
      <c r="W155" s="30">
        <f>[23]nd!$T154</f>
        <v>0</v>
      </c>
      <c r="X155" s="30">
        <f>[24]nd!$T154</f>
        <v>0</v>
      </c>
      <c r="Y155" s="30">
        <f>[25]nd!$T154</f>
        <v>0</v>
      </c>
      <c r="Z155" s="30">
        <f>[26]nd!$T154</f>
        <v>0</v>
      </c>
      <c r="AA155" s="30">
        <f>[27]nd!$T154</f>
        <v>0</v>
      </c>
      <c r="AB155" s="30">
        <f>[28]nd!$T154</f>
        <v>0</v>
      </c>
      <c r="AC155" s="30">
        <f>[29]nd!$T154</f>
        <v>0</v>
      </c>
      <c r="AD155" s="30">
        <f>[30]nd!$T154</f>
        <v>0</v>
      </c>
      <c r="AE155" s="30">
        <f>[31]nd!$T154</f>
        <v>0</v>
      </c>
      <c r="AF155" s="30">
        <f>[32]nd!$T154</f>
        <v>0</v>
      </c>
      <c r="AG155" s="30">
        <f>[33]nd!$T154</f>
        <v>0</v>
      </c>
      <c r="AH155" s="30">
        <f>[34]nd!$T154</f>
        <v>0</v>
      </c>
    </row>
    <row r="156" spans="2:34" x14ac:dyDescent="0.2">
      <c r="B156" s="38">
        <f>[2]nd!G156</f>
        <v>0</v>
      </c>
      <c r="C156" s="38">
        <f>[3]nd!$G156</f>
        <v>0</v>
      </c>
      <c r="D156" s="38">
        <f>[4]nd!$G156</f>
        <v>0</v>
      </c>
      <c r="E156" s="38">
        <f>[5]nd!$G156</f>
        <v>0</v>
      </c>
      <c r="F156" s="38">
        <f>[6]nd!$G156</f>
        <v>0</v>
      </c>
      <c r="G156" s="38">
        <f>[7]nd!$G156</f>
        <v>0</v>
      </c>
      <c r="H156" s="38">
        <f>[8]nd!$G156</f>
        <v>0</v>
      </c>
      <c r="I156" s="38">
        <f>[9]nd!$G156</f>
        <v>0</v>
      </c>
      <c r="J156" s="38">
        <f>[10]nd!$G156</f>
        <v>0</v>
      </c>
      <c r="K156" s="38">
        <f>[11]nd!$G156</f>
        <v>0</v>
      </c>
      <c r="L156" s="38">
        <f>[12]nd!$G156</f>
        <v>0</v>
      </c>
      <c r="M156" s="38">
        <f>[13]nd!$G156</f>
        <v>0</v>
      </c>
      <c r="N156" s="38">
        <f>[14]nd!$G156</f>
        <v>0</v>
      </c>
      <c r="O156" s="38">
        <f>[15]nd!$G156</f>
        <v>0</v>
      </c>
      <c r="P156" s="38">
        <f>[16]nd!$G156</f>
        <v>0</v>
      </c>
      <c r="Q156" s="38">
        <f>[17]nd!$G156</f>
        <v>0</v>
      </c>
      <c r="R156" s="38">
        <f>[18]nd!$G156</f>
        <v>0</v>
      </c>
      <c r="S156" s="38">
        <f>[19]nd!$G156</f>
        <v>0</v>
      </c>
      <c r="T156" s="38">
        <f>[20]nd!$G156</f>
        <v>0</v>
      </c>
      <c r="U156" s="38">
        <f>[21]nd!$G156</f>
        <v>0</v>
      </c>
      <c r="V156" s="38">
        <f>[22]nd!$G156</f>
        <v>0</v>
      </c>
      <c r="W156" s="38">
        <f>[23]nd!$G156</f>
        <v>0</v>
      </c>
      <c r="X156" s="38">
        <f>[24]nd!$G156</f>
        <v>0</v>
      </c>
      <c r="Y156" s="38">
        <f>[25]nd!$G156</f>
        <v>0</v>
      </c>
      <c r="Z156" s="38">
        <f>[26]nd!$G156</f>
        <v>0</v>
      </c>
      <c r="AA156" s="38">
        <f>[27]nd!$G156</f>
        <v>0</v>
      </c>
      <c r="AB156" s="38">
        <f>[28]nd!$G156</f>
        <v>0</v>
      </c>
      <c r="AC156" s="38">
        <f>[29]nd!$G156</f>
        <v>0</v>
      </c>
      <c r="AD156" s="38">
        <f>[30]nd!$G156</f>
        <v>0</v>
      </c>
      <c r="AE156" s="38">
        <f>[31]nd!$G156</f>
        <v>0</v>
      </c>
      <c r="AF156" s="38">
        <f>[32]nd!$G156</f>
        <v>0</v>
      </c>
      <c r="AG156" s="38">
        <f>[33]nd!$G156</f>
        <v>0</v>
      </c>
      <c r="AH156" s="38">
        <f>[34]nd!$G156</f>
        <v>0</v>
      </c>
    </row>
    <row r="157" spans="2:34" x14ac:dyDescent="0.2">
      <c r="B157" s="38">
        <f>[2]nd!P156</f>
        <v>1</v>
      </c>
      <c r="C157" s="38">
        <f>[3]nd!$P156</f>
        <v>1</v>
      </c>
      <c r="D157" s="38">
        <f>[4]nd!$P156</f>
        <v>1</v>
      </c>
      <c r="E157" s="38">
        <f>[5]nd!$P156</f>
        <v>1</v>
      </c>
      <c r="F157" s="38">
        <f>[6]nd!$P156</f>
        <v>1</v>
      </c>
      <c r="G157" s="38">
        <f>[7]nd!$P156</f>
        <v>1</v>
      </c>
      <c r="H157" s="38">
        <f>[8]nd!$P156</f>
        <v>1</v>
      </c>
      <c r="I157" s="38">
        <f>[9]nd!$P156</f>
        <v>1</v>
      </c>
      <c r="J157" s="38">
        <f>[10]nd!$P156</f>
        <v>1</v>
      </c>
      <c r="K157" s="38">
        <f>[11]nd!$P156</f>
        <v>1</v>
      </c>
      <c r="L157" s="38">
        <f>[12]nd!$P156</f>
        <v>1</v>
      </c>
      <c r="M157" s="38">
        <f>[13]nd!$P156</f>
        <v>1</v>
      </c>
      <c r="N157" s="38">
        <f>[14]nd!$P156</f>
        <v>1</v>
      </c>
      <c r="O157" s="38">
        <f>[15]nd!$P156</f>
        <v>1</v>
      </c>
      <c r="P157" s="38">
        <f>[16]nd!$P156</f>
        <v>1</v>
      </c>
      <c r="Q157" s="38">
        <f>[17]nd!$P156</f>
        <v>1</v>
      </c>
      <c r="R157" s="38">
        <f>[18]nd!$P156</f>
        <v>1</v>
      </c>
      <c r="S157" s="38">
        <f>[19]nd!$P156</f>
        <v>1</v>
      </c>
      <c r="T157" s="38">
        <f>[20]nd!$P156</f>
        <v>1</v>
      </c>
      <c r="U157" s="38">
        <f>[21]nd!$P156</f>
        <v>1</v>
      </c>
      <c r="V157" s="38">
        <f>[22]nd!$P156</f>
        <v>1</v>
      </c>
      <c r="W157" s="38">
        <f>[23]nd!$P156</f>
        <v>1</v>
      </c>
      <c r="X157" s="38">
        <f>[24]nd!$P156</f>
        <v>1</v>
      </c>
      <c r="Y157" s="38">
        <f>[25]nd!$P156</f>
        <v>1</v>
      </c>
      <c r="Z157" s="38">
        <f>[26]nd!$P156</f>
        <v>1</v>
      </c>
      <c r="AA157" s="38">
        <f>[27]nd!$P156</f>
        <v>1</v>
      </c>
      <c r="AB157" s="38">
        <f>[28]nd!$P156</f>
        <v>1</v>
      </c>
      <c r="AC157" s="38">
        <f>[29]nd!$P156</f>
        <v>1</v>
      </c>
      <c r="AD157" s="38">
        <f>[30]nd!$P156</f>
        <v>1</v>
      </c>
      <c r="AE157" s="38">
        <f>[31]nd!$P156</f>
        <v>1</v>
      </c>
      <c r="AF157" s="38">
        <f>[32]nd!$P156</f>
        <v>1</v>
      </c>
      <c r="AG157" s="38">
        <f>[33]nd!$P156</f>
        <v>1</v>
      </c>
      <c r="AH157" s="38">
        <f>[34]nd!$P156</f>
        <v>1</v>
      </c>
    </row>
    <row r="158" spans="2:34" x14ac:dyDescent="0.2">
      <c r="B158" s="30" t="str">
        <f>[2]nd!S158</f>
        <v/>
      </c>
      <c r="C158" s="30" t="str">
        <f>[3]nd!$S158</f>
        <v/>
      </c>
      <c r="D158" s="30" t="str">
        <f>[4]nd!$S158</f>
        <v/>
      </c>
      <c r="E158" s="30" t="str">
        <f>[5]nd!$S158</f>
        <v/>
      </c>
      <c r="F158" s="30" t="str">
        <f>[6]nd!$S158</f>
        <v/>
      </c>
      <c r="G158" s="30" t="str">
        <f>[7]nd!$S158</f>
        <v/>
      </c>
      <c r="H158" s="30" t="str">
        <f>[8]nd!$S158</f>
        <v/>
      </c>
      <c r="I158" s="30" t="str">
        <f>[9]nd!$S158</f>
        <v/>
      </c>
      <c r="J158" s="30" t="str">
        <f>[10]nd!$S158</f>
        <v/>
      </c>
      <c r="K158" s="30" t="str">
        <f>[11]nd!$S158</f>
        <v/>
      </c>
      <c r="L158" s="30" t="str">
        <f>[12]nd!$S158</f>
        <v/>
      </c>
      <c r="M158" s="30" t="str">
        <f>[13]nd!$S158</f>
        <v/>
      </c>
      <c r="N158" s="30" t="str">
        <f>[14]nd!$S158</f>
        <v/>
      </c>
      <c r="O158" s="30" t="str">
        <f>[15]nd!$S158</f>
        <v/>
      </c>
      <c r="P158" s="30" t="str">
        <f>[16]nd!$S158</f>
        <v/>
      </c>
      <c r="Q158" s="30" t="str">
        <f>[17]nd!$S158</f>
        <v/>
      </c>
      <c r="R158" s="30" t="str">
        <f>[18]nd!$S158</f>
        <v/>
      </c>
      <c r="S158" s="30" t="str">
        <f>[19]nd!$S158</f>
        <v/>
      </c>
      <c r="T158" s="30" t="str">
        <f>[20]nd!$S158</f>
        <v/>
      </c>
      <c r="U158" s="30" t="str">
        <f>[21]nd!$S158</f>
        <v/>
      </c>
      <c r="V158" s="30" t="str">
        <f>[22]nd!$S158</f>
        <v/>
      </c>
      <c r="W158" s="30" t="str">
        <f>[23]nd!$S158</f>
        <v/>
      </c>
      <c r="X158" s="30" t="str">
        <f>[24]nd!$S158</f>
        <v/>
      </c>
      <c r="Y158" s="30" t="str">
        <f>[25]nd!$S158</f>
        <v/>
      </c>
      <c r="Z158" s="30" t="str">
        <f>[26]nd!$S158</f>
        <v/>
      </c>
      <c r="AA158" s="30" t="str">
        <f>[27]nd!$S158</f>
        <v/>
      </c>
      <c r="AB158" s="30" t="str">
        <f>[28]nd!$S158</f>
        <v/>
      </c>
      <c r="AC158" s="30" t="str">
        <f>[29]nd!$S158</f>
        <v/>
      </c>
      <c r="AD158" s="30" t="str">
        <f>[30]nd!$S158</f>
        <v/>
      </c>
      <c r="AE158" s="30" t="str">
        <f>[31]nd!$S158</f>
        <v/>
      </c>
      <c r="AF158" s="30" t="str">
        <f>[32]nd!$S158</f>
        <v/>
      </c>
      <c r="AG158" s="30" t="str">
        <f>[33]nd!$S158</f>
        <v/>
      </c>
      <c r="AH158" s="30" t="str">
        <f>[34]nd!$S158</f>
        <v/>
      </c>
    </row>
    <row r="159" spans="2:34" x14ac:dyDescent="0.2">
      <c r="B159" s="30" t="str">
        <f>[2]nd!S159</f>
        <v/>
      </c>
      <c r="C159" s="30" t="str">
        <f>[3]nd!$S159</f>
        <v/>
      </c>
      <c r="D159" s="30" t="str">
        <f>[4]nd!$S159</f>
        <v/>
      </c>
      <c r="E159" s="30" t="str">
        <f>[5]nd!$S159</f>
        <v/>
      </c>
      <c r="F159" s="30" t="str">
        <f>[6]nd!$S159</f>
        <v/>
      </c>
      <c r="G159" s="30" t="str">
        <f>[7]nd!$S159</f>
        <v/>
      </c>
      <c r="H159" s="30" t="str">
        <f>[8]nd!$S159</f>
        <v/>
      </c>
      <c r="I159" s="30" t="str">
        <f>[9]nd!$S159</f>
        <v/>
      </c>
      <c r="J159" s="30" t="str">
        <f>[10]nd!$S159</f>
        <v/>
      </c>
      <c r="K159" s="30" t="str">
        <f>[11]nd!$S159</f>
        <v/>
      </c>
      <c r="L159" s="30" t="str">
        <f>[12]nd!$S159</f>
        <v/>
      </c>
      <c r="M159" s="30" t="str">
        <f>[13]nd!$S159</f>
        <v/>
      </c>
      <c r="N159" s="30" t="str">
        <f>[14]nd!$S159</f>
        <v/>
      </c>
      <c r="O159" s="30" t="str">
        <f>[15]nd!$S159</f>
        <v/>
      </c>
      <c r="P159" s="30" t="str">
        <f>[16]nd!$S159</f>
        <v/>
      </c>
      <c r="Q159" s="30" t="str">
        <f>[17]nd!$S159</f>
        <v/>
      </c>
      <c r="R159" s="30" t="str">
        <f>[18]nd!$S159</f>
        <v/>
      </c>
      <c r="S159" s="30" t="str">
        <f>[19]nd!$S159</f>
        <v/>
      </c>
      <c r="T159" s="30" t="str">
        <f>[20]nd!$S159</f>
        <v/>
      </c>
      <c r="U159" s="30" t="str">
        <f>[21]nd!$S159</f>
        <v/>
      </c>
      <c r="V159" s="30" t="str">
        <f>[22]nd!$S159</f>
        <v/>
      </c>
      <c r="W159" s="30" t="str">
        <f>[23]nd!$S159</f>
        <v/>
      </c>
      <c r="X159" s="30" t="str">
        <f>[24]nd!$S159</f>
        <v/>
      </c>
      <c r="Y159" s="30" t="str">
        <f>[25]nd!$S159</f>
        <v/>
      </c>
      <c r="Z159" s="30" t="str">
        <f>[26]nd!$S159</f>
        <v/>
      </c>
      <c r="AA159" s="30" t="str">
        <f>[27]nd!$S159</f>
        <v/>
      </c>
      <c r="AB159" s="30" t="str">
        <f>[28]nd!$S159</f>
        <v/>
      </c>
      <c r="AC159" s="30" t="str">
        <f>[29]nd!$S159</f>
        <v/>
      </c>
      <c r="AD159" s="30" t="str">
        <f>[30]nd!$S159</f>
        <v/>
      </c>
      <c r="AE159" s="30" t="str">
        <f>[31]nd!$S159</f>
        <v/>
      </c>
      <c r="AF159" s="30" t="str">
        <f>[32]nd!$S159</f>
        <v/>
      </c>
      <c r="AG159" s="30" t="str">
        <f>[33]nd!$S159</f>
        <v/>
      </c>
      <c r="AH159" s="30" t="str">
        <f>[34]nd!$S159</f>
        <v/>
      </c>
    </row>
    <row r="160" spans="2:34" x14ac:dyDescent="0.2">
      <c r="B160" s="30">
        <f>[2]nd!S160</f>
        <v>0</v>
      </c>
      <c r="C160" s="30">
        <f>[3]nd!$S160</f>
        <v>0</v>
      </c>
      <c r="D160" s="30">
        <f>[4]nd!$S160</f>
        <v>0</v>
      </c>
      <c r="E160" s="30">
        <f>[5]nd!$S160</f>
        <v>0</v>
      </c>
      <c r="F160" s="30">
        <f>[6]nd!$S160</f>
        <v>0</v>
      </c>
      <c r="G160" s="30">
        <f>[7]nd!$S160</f>
        <v>0</v>
      </c>
      <c r="H160" s="30">
        <f>[8]nd!$S160</f>
        <v>0</v>
      </c>
      <c r="I160" s="30">
        <f>[9]nd!$S160</f>
        <v>0</v>
      </c>
      <c r="J160" s="30">
        <f>[10]nd!$S160</f>
        <v>0</v>
      </c>
      <c r="K160" s="30">
        <f>[11]nd!$S160</f>
        <v>0</v>
      </c>
      <c r="L160" s="30">
        <f>[12]nd!$S160</f>
        <v>0</v>
      </c>
      <c r="M160" s="30">
        <f>[13]nd!$S160</f>
        <v>0</v>
      </c>
      <c r="N160" s="30">
        <f>[14]nd!$S160</f>
        <v>0</v>
      </c>
      <c r="O160" s="30">
        <f>[15]nd!$S160</f>
        <v>0</v>
      </c>
      <c r="P160" s="30">
        <f>[16]nd!$S160</f>
        <v>0</v>
      </c>
      <c r="Q160" s="30">
        <f>[17]nd!$S160</f>
        <v>0</v>
      </c>
      <c r="R160" s="30">
        <f>[18]nd!$S160</f>
        <v>0</v>
      </c>
      <c r="S160" s="30">
        <f>[19]nd!$S160</f>
        <v>0</v>
      </c>
      <c r="T160" s="30">
        <f>[20]nd!$S160</f>
        <v>0</v>
      </c>
      <c r="U160" s="30">
        <f>[21]nd!$S160</f>
        <v>0</v>
      </c>
      <c r="V160" s="30">
        <f>[22]nd!$S160</f>
        <v>0</v>
      </c>
      <c r="W160" s="30">
        <f>[23]nd!$S160</f>
        <v>0</v>
      </c>
      <c r="X160" s="30">
        <f>[24]nd!$S160</f>
        <v>0</v>
      </c>
      <c r="Y160" s="30">
        <f>[25]nd!$S160</f>
        <v>0</v>
      </c>
      <c r="Z160" s="30">
        <f>[26]nd!$S160</f>
        <v>0</v>
      </c>
      <c r="AA160" s="30">
        <f>[27]nd!$S160</f>
        <v>0</v>
      </c>
      <c r="AB160" s="30">
        <f>[28]nd!$S160</f>
        <v>0</v>
      </c>
      <c r="AC160" s="30">
        <f>[29]nd!$S160</f>
        <v>0</v>
      </c>
      <c r="AD160" s="30">
        <f>[30]nd!$S160</f>
        <v>0</v>
      </c>
      <c r="AE160" s="30">
        <f>[31]nd!$S160</f>
        <v>0</v>
      </c>
      <c r="AF160" s="30">
        <f>[32]nd!$S160</f>
        <v>0</v>
      </c>
      <c r="AG160" s="30">
        <f>[33]nd!$S160</f>
        <v>0</v>
      </c>
      <c r="AH160" s="30">
        <f>[34]nd!$S160</f>
        <v>0</v>
      </c>
    </row>
    <row r="161" spans="2:34" x14ac:dyDescent="0.2">
      <c r="B161" s="30">
        <f>[2]nd!T160</f>
        <v>0</v>
      </c>
      <c r="C161" s="30">
        <f>[3]nd!$T160</f>
        <v>0</v>
      </c>
      <c r="D161" s="30">
        <f>[4]nd!$T160</f>
        <v>0</v>
      </c>
      <c r="E161" s="30">
        <f>[5]nd!$T160</f>
        <v>0</v>
      </c>
      <c r="F161" s="30">
        <f>[6]nd!$T160</f>
        <v>0</v>
      </c>
      <c r="G161" s="30">
        <f>[7]nd!$T160</f>
        <v>0</v>
      </c>
      <c r="H161" s="30">
        <f>[8]nd!$T160</f>
        <v>0</v>
      </c>
      <c r="I161" s="30">
        <f>[9]nd!$T160</f>
        <v>0</v>
      </c>
      <c r="J161" s="30">
        <f>[10]nd!$T160</f>
        <v>0</v>
      </c>
      <c r="K161" s="30">
        <f>[11]nd!$T160</f>
        <v>0</v>
      </c>
      <c r="L161" s="30">
        <f>[12]nd!$T160</f>
        <v>0</v>
      </c>
      <c r="M161" s="30">
        <f>[13]nd!$T160</f>
        <v>0</v>
      </c>
      <c r="N161" s="30">
        <f>[14]nd!$T160</f>
        <v>0</v>
      </c>
      <c r="O161" s="30">
        <f>[15]nd!$T160</f>
        <v>0</v>
      </c>
      <c r="P161" s="30">
        <f>[16]nd!$T160</f>
        <v>0</v>
      </c>
      <c r="Q161" s="30">
        <f>[17]nd!$T160</f>
        <v>0</v>
      </c>
      <c r="R161" s="30">
        <f>[18]nd!$T160</f>
        <v>0</v>
      </c>
      <c r="S161" s="30">
        <f>[19]nd!$T160</f>
        <v>0</v>
      </c>
      <c r="T161" s="30">
        <f>[20]nd!$T160</f>
        <v>0</v>
      </c>
      <c r="U161" s="30">
        <f>[21]nd!$T160</f>
        <v>0</v>
      </c>
      <c r="V161" s="30">
        <f>[22]nd!$T160</f>
        <v>0</v>
      </c>
      <c r="W161" s="30">
        <f>[23]nd!$T160</f>
        <v>0</v>
      </c>
      <c r="X161" s="30">
        <f>[24]nd!$T160</f>
        <v>0</v>
      </c>
      <c r="Y161" s="30">
        <f>[25]nd!$T160</f>
        <v>0</v>
      </c>
      <c r="Z161" s="30">
        <f>[26]nd!$T160</f>
        <v>0</v>
      </c>
      <c r="AA161" s="30">
        <f>[27]nd!$T160</f>
        <v>0</v>
      </c>
      <c r="AB161" s="30">
        <f>[28]nd!$T160</f>
        <v>0</v>
      </c>
      <c r="AC161" s="30">
        <f>[29]nd!$T160</f>
        <v>0</v>
      </c>
      <c r="AD161" s="30">
        <f>[30]nd!$T160</f>
        <v>0</v>
      </c>
      <c r="AE161" s="30">
        <f>[31]nd!$T160</f>
        <v>0</v>
      </c>
      <c r="AF161" s="30">
        <f>[32]nd!$T160</f>
        <v>0</v>
      </c>
      <c r="AG161" s="30">
        <f>[33]nd!$T160</f>
        <v>0</v>
      </c>
      <c r="AH161" s="30">
        <f>[34]nd!$T160</f>
        <v>0</v>
      </c>
    </row>
    <row r="162" spans="2:34" x14ac:dyDescent="0.2">
      <c r="B162" s="38">
        <f>[2]nd!G162</f>
        <v>0</v>
      </c>
      <c r="C162" s="38">
        <f>[3]nd!$G162</f>
        <v>0</v>
      </c>
      <c r="D162" s="38">
        <f>[4]nd!$G162</f>
        <v>0</v>
      </c>
      <c r="E162" s="38">
        <f>[5]nd!$G162</f>
        <v>0</v>
      </c>
      <c r="F162" s="38">
        <f>[6]nd!$G162</f>
        <v>0</v>
      </c>
      <c r="G162" s="38">
        <f>[7]nd!$G162</f>
        <v>0</v>
      </c>
      <c r="H162" s="38">
        <f>[8]nd!$G162</f>
        <v>0</v>
      </c>
      <c r="I162" s="38">
        <f>[9]nd!$G162</f>
        <v>0</v>
      </c>
      <c r="J162" s="38">
        <f>[10]nd!$G162</f>
        <v>0</v>
      </c>
      <c r="K162" s="38">
        <f>[11]nd!$G162</f>
        <v>0</v>
      </c>
      <c r="L162" s="38">
        <f>[12]nd!$G162</f>
        <v>0</v>
      </c>
      <c r="M162" s="38">
        <f>[13]nd!$G162</f>
        <v>0</v>
      </c>
      <c r="N162" s="38">
        <f>[14]nd!$G162</f>
        <v>0</v>
      </c>
      <c r="O162" s="38">
        <f>[15]nd!$G162</f>
        <v>0</v>
      </c>
      <c r="P162" s="38">
        <f>[16]nd!$G162</f>
        <v>0</v>
      </c>
      <c r="Q162" s="38">
        <f>[17]nd!$G162</f>
        <v>0</v>
      </c>
      <c r="R162" s="38">
        <f>[18]nd!$G162</f>
        <v>0</v>
      </c>
      <c r="S162" s="38">
        <f>[19]nd!$G162</f>
        <v>0</v>
      </c>
      <c r="T162" s="38">
        <f>[20]nd!$G162</f>
        <v>0</v>
      </c>
      <c r="U162" s="38">
        <f>[21]nd!$G162</f>
        <v>0</v>
      </c>
      <c r="V162" s="38">
        <f>[22]nd!$G162</f>
        <v>0</v>
      </c>
      <c r="W162" s="38">
        <f>[23]nd!$G162</f>
        <v>0</v>
      </c>
      <c r="X162" s="38">
        <f>[24]nd!$G162</f>
        <v>0</v>
      </c>
      <c r="Y162" s="38">
        <f>[25]nd!$G162</f>
        <v>0</v>
      </c>
      <c r="Z162" s="38">
        <f>[26]nd!$G162</f>
        <v>0</v>
      </c>
      <c r="AA162" s="38">
        <f>[27]nd!$G162</f>
        <v>0</v>
      </c>
      <c r="AB162" s="38">
        <f>[28]nd!$G162</f>
        <v>0</v>
      </c>
      <c r="AC162" s="38">
        <f>[29]nd!$G162</f>
        <v>0</v>
      </c>
      <c r="AD162" s="38">
        <f>[30]nd!$G162</f>
        <v>0</v>
      </c>
      <c r="AE162" s="38">
        <f>[31]nd!$G162</f>
        <v>0</v>
      </c>
      <c r="AF162" s="38">
        <f>[32]nd!$G162</f>
        <v>0</v>
      </c>
      <c r="AG162" s="38">
        <f>[33]nd!$G162</f>
        <v>0</v>
      </c>
      <c r="AH162" s="38">
        <f>[34]nd!$G162</f>
        <v>0</v>
      </c>
    </row>
    <row r="163" spans="2:34" x14ac:dyDescent="0.2">
      <c r="B163" s="38">
        <f>[2]nd!P162</f>
        <v>1</v>
      </c>
      <c r="C163" s="38">
        <f>[3]nd!$P162</f>
        <v>1</v>
      </c>
      <c r="D163" s="38">
        <f>[4]nd!$P162</f>
        <v>1</v>
      </c>
      <c r="E163" s="38">
        <f>[5]nd!$P162</f>
        <v>1</v>
      </c>
      <c r="F163" s="38">
        <f>[6]nd!$P162</f>
        <v>1</v>
      </c>
      <c r="G163" s="38">
        <f>[7]nd!$P162</f>
        <v>1</v>
      </c>
      <c r="H163" s="38">
        <f>[8]nd!$P162</f>
        <v>1</v>
      </c>
      <c r="I163" s="38">
        <f>[9]nd!$P162</f>
        <v>1</v>
      </c>
      <c r="J163" s="38">
        <f>[10]nd!$P162</f>
        <v>1</v>
      </c>
      <c r="K163" s="38">
        <f>[11]nd!$P162</f>
        <v>1</v>
      </c>
      <c r="L163" s="38">
        <f>[12]nd!$P162</f>
        <v>1</v>
      </c>
      <c r="M163" s="38">
        <f>[13]nd!$P162</f>
        <v>1</v>
      </c>
      <c r="N163" s="38">
        <f>[14]nd!$P162</f>
        <v>1</v>
      </c>
      <c r="O163" s="38">
        <f>[15]nd!$P162</f>
        <v>1</v>
      </c>
      <c r="P163" s="38">
        <f>[16]nd!$P162</f>
        <v>1</v>
      </c>
      <c r="Q163" s="38">
        <f>[17]nd!$P162</f>
        <v>1</v>
      </c>
      <c r="R163" s="38">
        <f>[18]nd!$P162</f>
        <v>1</v>
      </c>
      <c r="S163" s="38">
        <f>[19]nd!$P162</f>
        <v>1</v>
      </c>
      <c r="T163" s="38">
        <f>[20]nd!$P162</f>
        <v>1</v>
      </c>
      <c r="U163" s="38">
        <f>[21]nd!$P162</f>
        <v>1</v>
      </c>
      <c r="V163" s="38">
        <f>[22]nd!$P162</f>
        <v>1</v>
      </c>
      <c r="W163" s="38">
        <f>[23]nd!$P162</f>
        <v>1</v>
      </c>
      <c r="X163" s="38">
        <f>[24]nd!$P162</f>
        <v>1</v>
      </c>
      <c r="Y163" s="38">
        <f>[25]nd!$P162</f>
        <v>1</v>
      </c>
      <c r="Z163" s="38">
        <f>[26]nd!$P162</f>
        <v>1</v>
      </c>
      <c r="AA163" s="38">
        <f>[27]nd!$P162</f>
        <v>1</v>
      </c>
      <c r="AB163" s="38">
        <f>[28]nd!$P162</f>
        <v>1</v>
      </c>
      <c r="AC163" s="38">
        <f>[29]nd!$P162</f>
        <v>1</v>
      </c>
      <c r="AD163" s="38">
        <f>[30]nd!$P162</f>
        <v>1</v>
      </c>
      <c r="AE163" s="38">
        <f>[31]nd!$P162</f>
        <v>1</v>
      </c>
      <c r="AF163" s="38">
        <f>[32]nd!$P162</f>
        <v>1</v>
      </c>
      <c r="AG163" s="38">
        <f>[33]nd!$P162</f>
        <v>1</v>
      </c>
      <c r="AH163" s="38">
        <f>[34]nd!$P162</f>
        <v>1</v>
      </c>
    </row>
    <row r="164" spans="2:34" x14ac:dyDescent="0.2">
      <c r="B164" s="30" t="str">
        <f>[2]nd!S164</f>
        <v/>
      </c>
      <c r="C164" s="30" t="str">
        <f>[3]nd!$S164</f>
        <v/>
      </c>
      <c r="D164" s="30" t="str">
        <f>[4]nd!$S164</f>
        <v/>
      </c>
      <c r="E164" s="30" t="str">
        <f>[5]nd!$S164</f>
        <v/>
      </c>
      <c r="F164" s="30" t="str">
        <f>[6]nd!$S164</f>
        <v/>
      </c>
      <c r="G164" s="30" t="str">
        <f>[7]nd!$S164</f>
        <v/>
      </c>
      <c r="H164" s="30" t="str">
        <f>[8]nd!$S164</f>
        <v/>
      </c>
      <c r="I164" s="30" t="str">
        <f>[9]nd!$S164</f>
        <v/>
      </c>
      <c r="J164" s="30" t="str">
        <f>[10]nd!$S164</f>
        <v/>
      </c>
      <c r="K164" s="30" t="str">
        <f>[11]nd!$S164</f>
        <v/>
      </c>
      <c r="L164" s="30" t="str">
        <f>[12]nd!$S164</f>
        <v/>
      </c>
      <c r="M164" s="30" t="str">
        <f>[13]nd!$S164</f>
        <v/>
      </c>
      <c r="N164" s="30" t="str">
        <f>[14]nd!$S164</f>
        <v/>
      </c>
      <c r="O164" s="30" t="str">
        <f>[15]nd!$S164</f>
        <v/>
      </c>
      <c r="P164" s="30" t="str">
        <f>[16]nd!$S164</f>
        <v/>
      </c>
      <c r="Q164" s="30" t="str">
        <f>[17]nd!$S164</f>
        <v/>
      </c>
      <c r="R164" s="30" t="str">
        <f>[18]nd!$S164</f>
        <v/>
      </c>
      <c r="S164" s="30" t="str">
        <f>[19]nd!$S164</f>
        <v/>
      </c>
      <c r="T164" s="30" t="str">
        <f>[20]nd!$S164</f>
        <v/>
      </c>
      <c r="U164" s="30" t="str">
        <f>[21]nd!$S164</f>
        <v/>
      </c>
      <c r="V164" s="30" t="str">
        <f>[22]nd!$S164</f>
        <v/>
      </c>
      <c r="W164" s="30" t="str">
        <f>[23]nd!$S164</f>
        <v/>
      </c>
      <c r="X164" s="30" t="str">
        <f>[24]nd!$S164</f>
        <v/>
      </c>
      <c r="Y164" s="30" t="str">
        <f>[25]nd!$S164</f>
        <v/>
      </c>
      <c r="Z164" s="30" t="str">
        <f>[26]nd!$S164</f>
        <v/>
      </c>
      <c r="AA164" s="30" t="str">
        <f>[27]nd!$S164</f>
        <v/>
      </c>
      <c r="AB164" s="30" t="str">
        <f>[28]nd!$S164</f>
        <v/>
      </c>
      <c r="AC164" s="30" t="str">
        <f>[29]nd!$S164</f>
        <v/>
      </c>
      <c r="AD164" s="30" t="str">
        <f>[30]nd!$S164</f>
        <v/>
      </c>
      <c r="AE164" s="30" t="str">
        <f>[31]nd!$S164</f>
        <v/>
      </c>
      <c r="AF164" s="30" t="str">
        <f>[32]nd!$S164</f>
        <v/>
      </c>
      <c r="AG164" s="30" t="str">
        <f>[33]nd!$S164</f>
        <v/>
      </c>
      <c r="AH164" s="30" t="str">
        <f>[34]nd!$S164</f>
        <v/>
      </c>
    </row>
    <row r="165" spans="2:34" x14ac:dyDescent="0.2">
      <c r="B165" s="30" t="str">
        <f>[2]nd!S165</f>
        <v/>
      </c>
      <c r="C165" s="30" t="str">
        <f>[3]nd!$S165</f>
        <v/>
      </c>
      <c r="D165" s="30" t="str">
        <f>[4]nd!$S165</f>
        <v/>
      </c>
      <c r="E165" s="30" t="str">
        <f>[5]nd!$S165</f>
        <v/>
      </c>
      <c r="F165" s="30" t="str">
        <f>[6]nd!$S165</f>
        <v/>
      </c>
      <c r="G165" s="30" t="str">
        <f>[7]nd!$S165</f>
        <v/>
      </c>
      <c r="H165" s="30" t="str">
        <f>[8]nd!$S165</f>
        <v/>
      </c>
      <c r="I165" s="30" t="str">
        <f>[9]nd!$S165</f>
        <v/>
      </c>
      <c r="J165" s="30" t="str">
        <f>[10]nd!$S165</f>
        <v/>
      </c>
      <c r="K165" s="30" t="str">
        <f>[11]nd!$S165</f>
        <v/>
      </c>
      <c r="L165" s="30" t="str">
        <f>[12]nd!$S165</f>
        <v/>
      </c>
      <c r="M165" s="30" t="str">
        <f>[13]nd!$S165</f>
        <v/>
      </c>
      <c r="N165" s="30" t="str">
        <f>[14]nd!$S165</f>
        <v/>
      </c>
      <c r="O165" s="30" t="str">
        <f>[15]nd!$S165</f>
        <v/>
      </c>
      <c r="P165" s="30" t="str">
        <f>[16]nd!$S165</f>
        <v/>
      </c>
      <c r="Q165" s="30" t="str">
        <f>[17]nd!$S165</f>
        <v/>
      </c>
      <c r="R165" s="30" t="str">
        <f>[18]nd!$S165</f>
        <v/>
      </c>
      <c r="S165" s="30" t="str">
        <f>[19]nd!$S165</f>
        <v/>
      </c>
      <c r="T165" s="30" t="str">
        <f>[20]nd!$S165</f>
        <v/>
      </c>
      <c r="U165" s="30" t="str">
        <f>[21]nd!$S165</f>
        <v/>
      </c>
      <c r="V165" s="30" t="str">
        <f>[22]nd!$S165</f>
        <v/>
      </c>
      <c r="W165" s="30" t="str">
        <f>[23]nd!$S165</f>
        <v/>
      </c>
      <c r="X165" s="30" t="str">
        <f>[24]nd!$S165</f>
        <v/>
      </c>
      <c r="Y165" s="30" t="str">
        <f>[25]nd!$S165</f>
        <v/>
      </c>
      <c r="Z165" s="30" t="str">
        <f>[26]nd!$S165</f>
        <v/>
      </c>
      <c r="AA165" s="30" t="str">
        <f>[27]nd!$S165</f>
        <v/>
      </c>
      <c r="AB165" s="30" t="str">
        <f>[28]nd!$S165</f>
        <v/>
      </c>
      <c r="AC165" s="30" t="str">
        <f>[29]nd!$S165</f>
        <v/>
      </c>
      <c r="AD165" s="30" t="str">
        <f>[30]nd!$S165</f>
        <v/>
      </c>
      <c r="AE165" s="30" t="str">
        <f>[31]nd!$S165</f>
        <v/>
      </c>
      <c r="AF165" s="30" t="str">
        <f>[32]nd!$S165</f>
        <v/>
      </c>
      <c r="AG165" s="30" t="str">
        <f>[33]nd!$S165</f>
        <v/>
      </c>
      <c r="AH165" s="30" t="str">
        <f>[34]nd!$S165</f>
        <v/>
      </c>
    </row>
    <row r="166" spans="2:34" x14ac:dyDescent="0.2">
      <c r="B166" s="30">
        <f>[2]nd!S166</f>
        <v>0</v>
      </c>
      <c r="C166" s="30">
        <f>[3]nd!$S166</f>
        <v>0</v>
      </c>
      <c r="D166" s="30">
        <f>[4]nd!$S166</f>
        <v>0</v>
      </c>
      <c r="E166" s="30">
        <f>[5]nd!$S166</f>
        <v>0</v>
      </c>
      <c r="F166" s="30">
        <f>[6]nd!$S166</f>
        <v>0</v>
      </c>
      <c r="G166" s="30">
        <f>[7]nd!$S166</f>
        <v>0</v>
      </c>
      <c r="H166" s="30">
        <f>[8]nd!$S166</f>
        <v>0</v>
      </c>
      <c r="I166" s="30">
        <f>[9]nd!$S166</f>
        <v>0</v>
      </c>
      <c r="J166" s="30">
        <f>[10]nd!$S166</f>
        <v>0</v>
      </c>
      <c r="K166" s="30">
        <f>[11]nd!$S166</f>
        <v>0</v>
      </c>
      <c r="L166" s="30">
        <f>[12]nd!$S166</f>
        <v>0</v>
      </c>
      <c r="M166" s="30">
        <f>[13]nd!$S166</f>
        <v>0</v>
      </c>
      <c r="N166" s="30">
        <f>[14]nd!$S166</f>
        <v>0</v>
      </c>
      <c r="O166" s="30">
        <f>[15]nd!$S166</f>
        <v>0</v>
      </c>
      <c r="P166" s="30">
        <f>[16]nd!$S166</f>
        <v>0</v>
      </c>
      <c r="Q166" s="30">
        <f>[17]nd!$S166</f>
        <v>0</v>
      </c>
      <c r="R166" s="30">
        <f>[18]nd!$S166</f>
        <v>0</v>
      </c>
      <c r="S166" s="30">
        <f>[19]nd!$S166</f>
        <v>0</v>
      </c>
      <c r="T166" s="30">
        <f>[20]nd!$S166</f>
        <v>0</v>
      </c>
      <c r="U166" s="30">
        <f>[21]nd!$S166</f>
        <v>0</v>
      </c>
      <c r="V166" s="30">
        <f>[22]nd!$S166</f>
        <v>0</v>
      </c>
      <c r="W166" s="30">
        <f>[23]nd!$S166</f>
        <v>0</v>
      </c>
      <c r="X166" s="30">
        <f>[24]nd!$S166</f>
        <v>0</v>
      </c>
      <c r="Y166" s="30">
        <f>[25]nd!$S166</f>
        <v>0</v>
      </c>
      <c r="Z166" s="30">
        <f>[26]nd!$S166</f>
        <v>0</v>
      </c>
      <c r="AA166" s="30">
        <f>[27]nd!$S166</f>
        <v>0</v>
      </c>
      <c r="AB166" s="30">
        <f>[28]nd!$S166</f>
        <v>0</v>
      </c>
      <c r="AC166" s="30">
        <f>[29]nd!$S166</f>
        <v>0</v>
      </c>
      <c r="AD166" s="30">
        <f>[30]nd!$S166</f>
        <v>0</v>
      </c>
      <c r="AE166" s="30">
        <f>[31]nd!$S166</f>
        <v>0</v>
      </c>
      <c r="AF166" s="30">
        <f>[32]nd!$S166</f>
        <v>0</v>
      </c>
      <c r="AG166" s="30">
        <f>[33]nd!$S166</f>
        <v>0</v>
      </c>
      <c r="AH166" s="30">
        <f>[34]nd!$S166</f>
        <v>0</v>
      </c>
    </row>
    <row r="167" spans="2:34" x14ac:dyDescent="0.2">
      <c r="B167" s="30">
        <f>[2]nd!T166</f>
        <v>0</v>
      </c>
      <c r="C167" s="30">
        <f>[3]nd!$T166</f>
        <v>0</v>
      </c>
      <c r="D167" s="30">
        <f>[4]nd!$T166</f>
        <v>0</v>
      </c>
      <c r="E167" s="30">
        <f>[5]nd!$T166</f>
        <v>0</v>
      </c>
      <c r="F167" s="30">
        <f>[6]nd!$T166</f>
        <v>0</v>
      </c>
      <c r="G167" s="30">
        <f>[7]nd!$T166</f>
        <v>0</v>
      </c>
      <c r="H167" s="30">
        <f>[8]nd!$T166</f>
        <v>0</v>
      </c>
      <c r="I167" s="30">
        <f>[9]nd!$T166</f>
        <v>0</v>
      </c>
      <c r="J167" s="30">
        <f>[10]nd!$T166</f>
        <v>0</v>
      </c>
      <c r="K167" s="30">
        <f>[11]nd!$T166</f>
        <v>0</v>
      </c>
      <c r="L167" s="30">
        <f>[12]nd!$T166</f>
        <v>0</v>
      </c>
      <c r="M167" s="30">
        <f>[13]nd!$T166</f>
        <v>0</v>
      </c>
      <c r="N167" s="30">
        <f>[14]nd!$T166</f>
        <v>0</v>
      </c>
      <c r="O167" s="30">
        <f>[15]nd!$T166</f>
        <v>0</v>
      </c>
      <c r="P167" s="30">
        <f>[16]nd!$T166</f>
        <v>0</v>
      </c>
      <c r="Q167" s="30">
        <f>[17]nd!$T166</f>
        <v>0</v>
      </c>
      <c r="R167" s="30">
        <f>[18]nd!$T166</f>
        <v>0</v>
      </c>
      <c r="S167" s="30">
        <f>[19]nd!$T166</f>
        <v>0</v>
      </c>
      <c r="T167" s="30">
        <f>[20]nd!$T166</f>
        <v>0</v>
      </c>
      <c r="U167" s="30">
        <f>[21]nd!$T166</f>
        <v>0</v>
      </c>
      <c r="V167" s="30">
        <f>[22]nd!$T166</f>
        <v>0</v>
      </c>
      <c r="W167" s="30">
        <f>[23]nd!$T166</f>
        <v>0</v>
      </c>
      <c r="X167" s="30">
        <f>[24]nd!$T166</f>
        <v>0</v>
      </c>
      <c r="Y167" s="30">
        <f>[25]nd!$T166</f>
        <v>0</v>
      </c>
      <c r="Z167" s="30">
        <f>[26]nd!$T166</f>
        <v>0</v>
      </c>
      <c r="AA167" s="30">
        <f>[27]nd!$T166</f>
        <v>0</v>
      </c>
      <c r="AB167" s="30">
        <f>[28]nd!$T166</f>
        <v>0</v>
      </c>
      <c r="AC167" s="30">
        <f>[29]nd!$T166</f>
        <v>0</v>
      </c>
      <c r="AD167" s="30">
        <f>[30]nd!$T166</f>
        <v>0</v>
      </c>
      <c r="AE167" s="30">
        <f>[31]nd!$T166</f>
        <v>0</v>
      </c>
      <c r="AF167" s="30">
        <f>[32]nd!$T166</f>
        <v>0</v>
      </c>
      <c r="AG167" s="30">
        <f>[33]nd!$T166</f>
        <v>0</v>
      </c>
      <c r="AH167" s="30">
        <f>[34]nd!$T166</f>
        <v>0</v>
      </c>
    </row>
    <row r="168" spans="2:34" x14ac:dyDescent="0.2">
      <c r="B168" s="38">
        <f>[2]nd!G168</f>
        <v>0</v>
      </c>
      <c r="C168" s="38">
        <f>[3]nd!$G168</f>
        <v>0</v>
      </c>
      <c r="D168" s="38">
        <f>[4]nd!$G168</f>
        <v>0</v>
      </c>
      <c r="E168" s="38">
        <f>[5]nd!$G168</f>
        <v>0</v>
      </c>
      <c r="F168" s="38">
        <f>[6]nd!$G168</f>
        <v>0</v>
      </c>
      <c r="G168" s="38">
        <f>[7]nd!$G168</f>
        <v>0</v>
      </c>
      <c r="H168" s="38">
        <f>[8]nd!$G168</f>
        <v>0</v>
      </c>
      <c r="I168" s="38">
        <f>[9]nd!$G168</f>
        <v>0</v>
      </c>
      <c r="J168" s="38">
        <f>[10]nd!$G168</f>
        <v>0</v>
      </c>
      <c r="K168" s="38">
        <f>[11]nd!$G168</f>
        <v>0</v>
      </c>
      <c r="L168" s="38">
        <f>[12]nd!$G168</f>
        <v>0</v>
      </c>
      <c r="M168" s="38">
        <f>[13]nd!$G168</f>
        <v>0</v>
      </c>
      <c r="N168" s="38">
        <f>[14]nd!$G168</f>
        <v>0</v>
      </c>
      <c r="O168" s="38">
        <f>[15]nd!$G168</f>
        <v>0</v>
      </c>
      <c r="P168" s="38">
        <f>[16]nd!$G168</f>
        <v>0</v>
      </c>
      <c r="Q168" s="38">
        <f>[17]nd!$G168</f>
        <v>0</v>
      </c>
      <c r="R168" s="38">
        <f>[18]nd!$G168</f>
        <v>0</v>
      </c>
      <c r="S168" s="38">
        <f>[19]nd!$G168</f>
        <v>0</v>
      </c>
      <c r="T168" s="38">
        <f>[20]nd!$G168</f>
        <v>0</v>
      </c>
      <c r="U168" s="38">
        <f>[21]nd!$G168</f>
        <v>0</v>
      </c>
      <c r="V168" s="38">
        <f>[22]nd!$G168</f>
        <v>0</v>
      </c>
      <c r="W168" s="38">
        <f>[23]nd!$G168</f>
        <v>0</v>
      </c>
      <c r="X168" s="38">
        <f>[24]nd!$G168</f>
        <v>0</v>
      </c>
      <c r="Y168" s="38">
        <f>[25]nd!$G168</f>
        <v>0</v>
      </c>
      <c r="Z168" s="38">
        <f>[26]nd!$G168</f>
        <v>0</v>
      </c>
      <c r="AA168" s="38">
        <f>[27]nd!$G168</f>
        <v>0</v>
      </c>
      <c r="AB168" s="38">
        <f>[28]nd!$G168</f>
        <v>0</v>
      </c>
      <c r="AC168" s="38">
        <f>[29]nd!$G168</f>
        <v>0</v>
      </c>
      <c r="AD168" s="38">
        <f>[30]nd!$G168</f>
        <v>0</v>
      </c>
      <c r="AE168" s="38">
        <f>[31]nd!$G168</f>
        <v>0</v>
      </c>
      <c r="AF168" s="38">
        <f>[32]nd!$G168</f>
        <v>0</v>
      </c>
      <c r="AG168" s="38">
        <f>[33]nd!$G168</f>
        <v>0</v>
      </c>
      <c r="AH168" s="38">
        <f>[34]nd!$G168</f>
        <v>0</v>
      </c>
    </row>
    <row r="169" spans="2:34" x14ac:dyDescent="0.2">
      <c r="B169" s="38">
        <f>[2]nd!P168</f>
        <v>1</v>
      </c>
      <c r="C169" s="38">
        <f>[3]nd!$P168</f>
        <v>1</v>
      </c>
      <c r="D169" s="38">
        <f>[4]nd!$P168</f>
        <v>1</v>
      </c>
      <c r="E169" s="38">
        <f>[5]nd!$P168</f>
        <v>1</v>
      </c>
      <c r="F169" s="38">
        <f>[6]nd!$P168</f>
        <v>1</v>
      </c>
      <c r="G169" s="38">
        <f>[7]nd!$P168</f>
        <v>1</v>
      </c>
      <c r="H169" s="38">
        <f>[8]nd!$P168</f>
        <v>1</v>
      </c>
      <c r="I169" s="38">
        <f>[9]nd!$P168</f>
        <v>1</v>
      </c>
      <c r="J169" s="38">
        <f>[10]nd!$P168</f>
        <v>1</v>
      </c>
      <c r="K169" s="38">
        <f>[11]nd!$P168</f>
        <v>1</v>
      </c>
      <c r="L169" s="38">
        <f>[12]nd!$P168</f>
        <v>1</v>
      </c>
      <c r="M169" s="38">
        <f>[13]nd!$P168</f>
        <v>1</v>
      </c>
      <c r="N169" s="38">
        <f>[14]nd!$P168</f>
        <v>1</v>
      </c>
      <c r="O169" s="38">
        <f>[15]nd!$P168</f>
        <v>1</v>
      </c>
      <c r="P169" s="38">
        <f>[16]nd!$P168</f>
        <v>1</v>
      </c>
      <c r="Q169" s="38">
        <f>[17]nd!$P168</f>
        <v>1</v>
      </c>
      <c r="R169" s="38">
        <f>[18]nd!$P168</f>
        <v>1</v>
      </c>
      <c r="S169" s="38">
        <f>[19]nd!$P168</f>
        <v>1</v>
      </c>
      <c r="T169" s="38">
        <f>[20]nd!$P168</f>
        <v>1</v>
      </c>
      <c r="U169" s="38">
        <f>[21]nd!$P168</f>
        <v>1</v>
      </c>
      <c r="V169" s="38">
        <f>[22]nd!$P168</f>
        <v>1</v>
      </c>
      <c r="W169" s="38">
        <f>[23]nd!$P168</f>
        <v>1</v>
      </c>
      <c r="X169" s="38">
        <f>[24]nd!$P168</f>
        <v>1</v>
      </c>
      <c r="Y169" s="38">
        <f>[25]nd!$P168</f>
        <v>1</v>
      </c>
      <c r="Z169" s="38">
        <f>[26]nd!$P168</f>
        <v>1</v>
      </c>
      <c r="AA169" s="38">
        <f>[27]nd!$P168</f>
        <v>1</v>
      </c>
      <c r="AB169" s="38">
        <f>[28]nd!$P168</f>
        <v>1</v>
      </c>
      <c r="AC169" s="38">
        <f>[29]nd!$P168</f>
        <v>1</v>
      </c>
      <c r="AD169" s="38">
        <f>[30]nd!$P168</f>
        <v>1</v>
      </c>
      <c r="AE169" s="38">
        <f>[31]nd!$P168</f>
        <v>1</v>
      </c>
      <c r="AF169" s="38">
        <f>[32]nd!$P168</f>
        <v>1</v>
      </c>
      <c r="AG169" s="38">
        <f>[33]nd!$P168</f>
        <v>1</v>
      </c>
      <c r="AH169" s="38">
        <f>[34]nd!$P168</f>
        <v>1</v>
      </c>
    </row>
    <row r="170" spans="2:34" x14ac:dyDescent="0.2">
      <c r="B170" s="30" t="str">
        <f>[2]nd!S170</f>
        <v/>
      </c>
      <c r="C170" s="30" t="str">
        <f>[3]nd!$S170</f>
        <v/>
      </c>
      <c r="D170" s="30" t="str">
        <f>[4]nd!$S170</f>
        <v/>
      </c>
      <c r="E170" s="30" t="str">
        <f>[5]nd!$S170</f>
        <v/>
      </c>
      <c r="F170" s="30" t="str">
        <f>[6]nd!$S170</f>
        <v/>
      </c>
      <c r="G170" s="30" t="str">
        <f>[7]nd!$S170</f>
        <v/>
      </c>
      <c r="H170" s="30" t="str">
        <f>[8]nd!$S170</f>
        <v/>
      </c>
      <c r="I170" s="30" t="str">
        <f>[9]nd!$S170</f>
        <v/>
      </c>
      <c r="J170" s="30" t="str">
        <f>[10]nd!$S170</f>
        <v/>
      </c>
      <c r="K170" s="30" t="str">
        <f>[11]nd!$S170</f>
        <v/>
      </c>
      <c r="L170" s="30" t="str">
        <f>[12]nd!$S170</f>
        <v/>
      </c>
      <c r="M170" s="30" t="str">
        <f>[13]nd!$S170</f>
        <v/>
      </c>
      <c r="N170" s="30" t="str">
        <f>[14]nd!$S170</f>
        <v/>
      </c>
      <c r="O170" s="30" t="str">
        <f>[15]nd!$S170</f>
        <v/>
      </c>
      <c r="P170" s="30" t="str">
        <f>[16]nd!$S170</f>
        <v/>
      </c>
      <c r="Q170" s="30" t="str">
        <f>[17]nd!$S170</f>
        <v/>
      </c>
      <c r="R170" s="30" t="str">
        <f>[18]nd!$S170</f>
        <v/>
      </c>
      <c r="S170" s="30" t="str">
        <f>[19]nd!$S170</f>
        <v/>
      </c>
      <c r="T170" s="30" t="str">
        <f>[20]nd!$S170</f>
        <v/>
      </c>
      <c r="U170" s="30" t="str">
        <f>[21]nd!$S170</f>
        <v/>
      </c>
      <c r="V170" s="30" t="str">
        <f>[22]nd!$S170</f>
        <v/>
      </c>
      <c r="W170" s="30" t="str">
        <f>[23]nd!$S170</f>
        <v/>
      </c>
      <c r="X170" s="30" t="str">
        <f>[24]nd!$S170</f>
        <v/>
      </c>
      <c r="Y170" s="30" t="str">
        <f>[25]nd!$S170</f>
        <v/>
      </c>
      <c r="Z170" s="30" t="str">
        <f>[26]nd!$S170</f>
        <v/>
      </c>
      <c r="AA170" s="30" t="str">
        <f>[27]nd!$S170</f>
        <v/>
      </c>
      <c r="AB170" s="30" t="str">
        <f>[28]nd!$S170</f>
        <v/>
      </c>
      <c r="AC170" s="30" t="str">
        <f>[29]nd!$S170</f>
        <v/>
      </c>
      <c r="AD170" s="30" t="str">
        <f>[30]nd!$S170</f>
        <v/>
      </c>
      <c r="AE170" s="30" t="str">
        <f>[31]nd!$S170</f>
        <v/>
      </c>
      <c r="AF170" s="30" t="str">
        <f>[32]nd!$S170</f>
        <v/>
      </c>
      <c r="AG170" s="30" t="str">
        <f>[33]nd!$S170</f>
        <v/>
      </c>
      <c r="AH170" s="30" t="str">
        <f>[34]nd!$S170</f>
        <v/>
      </c>
    </row>
    <row r="171" spans="2:34" x14ac:dyDescent="0.2">
      <c r="B171" s="30" t="str">
        <f>[2]nd!S171</f>
        <v/>
      </c>
      <c r="C171" s="30" t="str">
        <f>[3]nd!$S171</f>
        <v/>
      </c>
      <c r="D171" s="30" t="str">
        <f>[4]nd!$S171</f>
        <v/>
      </c>
      <c r="E171" s="30" t="str">
        <f>[5]nd!$S171</f>
        <v/>
      </c>
      <c r="F171" s="30" t="str">
        <f>[6]nd!$S171</f>
        <v/>
      </c>
      <c r="G171" s="30" t="str">
        <f>[7]nd!$S171</f>
        <v/>
      </c>
      <c r="H171" s="30" t="str">
        <f>[8]nd!$S171</f>
        <v/>
      </c>
      <c r="I171" s="30" t="str">
        <f>[9]nd!$S171</f>
        <v/>
      </c>
      <c r="J171" s="30" t="str">
        <f>[10]nd!$S171</f>
        <v/>
      </c>
      <c r="K171" s="30" t="str">
        <f>[11]nd!$S171</f>
        <v/>
      </c>
      <c r="L171" s="30" t="str">
        <f>[12]nd!$S171</f>
        <v/>
      </c>
      <c r="M171" s="30" t="str">
        <f>[13]nd!$S171</f>
        <v/>
      </c>
      <c r="N171" s="30" t="str">
        <f>[14]nd!$S171</f>
        <v/>
      </c>
      <c r="O171" s="30" t="str">
        <f>[15]nd!$S171</f>
        <v/>
      </c>
      <c r="P171" s="30" t="str">
        <f>[16]nd!$S171</f>
        <v/>
      </c>
      <c r="Q171" s="30" t="str">
        <f>[17]nd!$S171</f>
        <v/>
      </c>
      <c r="R171" s="30" t="str">
        <f>[18]nd!$S171</f>
        <v/>
      </c>
      <c r="S171" s="30" t="str">
        <f>[19]nd!$S171</f>
        <v/>
      </c>
      <c r="T171" s="30" t="str">
        <f>[20]nd!$S171</f>
        <v/>
      </c>
      <c r="U171" s="30" t="str">
        <f>[21]nd!$S171</f>
        <v/>
      </c>
      <c r="V171" s="30" t="str">
        <f>[22]nd!$S171</f>
        <v/>
      </c>
      <c r="W171" s="30" t="str">
        <f>[23]nd!$S171</f>
        <v/>
      </c>
      <c r="X171" s="30" t="str">
        <f>[24]nd!$S171</f>
        <v/>
      </c>
      <c r="Y171" s="30" t="str">
        <f>[25]nd!$S171</f>
        <v/>
      </c>
      <c r="Z171" s="30" t="str">
        <f>[26]nd!$S171</f>
        <v/>
      </c>
      <c r="AA171" s="30" t="str">
        <f>[27]nd!$S171</f>
        <v/>
      </c>
      <c r="AB171" s="30" t="str">
        <f>[28]nd!$S171</f>
        <v/>
      </c>
      <c r="AC171" s="30" t="str">
        <f>[29]nd!$S171</f>
        <v/>
      </c>
      <c r="AD171" s="30" t="str">
        <f>[30]nd!$S171</f>
        <v/>
      </c>
      <c r="AE171" s="30" t="str">
        <f>[31]nd!$S171</f>
        <v/>
      </c>
      <c r="AF171" s="30" t="str">
        <f>[32]nd!$S171</f>
        <v/>
      </c>
      <c r="AG171" s="30" t="str">
        <f>[33]nd!$S171</f>
        <v/>
      </c>
      <c r="AH171" s="30" t="str">
        <f>[34]nd!$S171</f>
        <v/>
      </c>
    </row>
    <row r="172" spans="2:34" x14ac:dyDescent="0.2">
      <c r="B172" s="30">
        <f>[2]nd!S172</f>
        <v>0</v>
      </c>
      <c r="C172" s="30">
        <f>[3]nd!$S172</f>
        <v>0</v>
      </c>
      <c r="D172" s="30">
        <f>[4]nd!$S172</f>
        <v>0</v>
      </c>
      <c r="E172" s="30">
        <f>[5]nd!$S172</f>
        <v>0</v>
      </c>
      <c r="F172" s="30">
        <f>[6]nd!$S172</f>
        <v>0</v>
      </c>
      <c r="G172" s="30">
        <f>[7]nd!$S172</f>
        <v>0</v>
      </c>
      <c r="H172" s="30">
        <f>[8]nd!$S172</f>
        <v>0</v>
      </c>
      <c r="I172" s="30">
        <f>[9]nd!$S172</f>
        <v>0</v>
      </c>
      <c r="J172" s="30">
        <f>[10]nd!$S172</f>
        <v>0</v>
      </c>
      <c r="K172" s="30">
        <f>[11]nd!$S172</f>
        <v>0</v>
      </c>
      <c r="L172" s="30">
        <f>[12]nd!$S172</f>
        <v>0</v>
      </c>
      <c r="M172" s="30">
        <f>[13]nd!$S172</f>
        <v>0</v>
      </c>
      <c r="N172" s="30">
        <f>[14]nd!$S172</f>
        <v>0</v>
      </c>
      <c r="O172" s="30">
        <f>[15]nd!$S172</f>
        <v>0</v>
      </c>
      <c r="P172" s="30">
        <f>[16]nd!$S172</f>
        <v>0</v>
      </c>
      <c r="Q172" s="30">
        <f>[17]nd!$S172</f>
        <v>0</v>
      </c>
      <c r="R172" s="30">
        <f>[18]nd!$S172</f>
        <v>0</v>
      </c>
      <c r="S172" s="30">
        <f>[19]nd!$S172</f>
        <v>0</v>
      </c>
      <c r="T172" s="30">
        <f>[20]nd!$S172</f>
        <v>0</v>
      </c>
      <c r="U172" s="30">
        <f>[21]nd!$S172</f>
        <v>0</v>
      </c>
      <c r="V172" s="30">
        <f>[22]nd!$S172</f>
        <v>0</v>
      </c>
      <c r="W172" s="30">
        <f>[23]nd!$S172</f>
        <v>0</v>
      </c>
      <c r="X172" s="30">
        <f>[24]nd!$S172</f>
        <v>0</v>
      </c>
      <c r="Y172" s="30">
        <f>[25]nd!$S172</f>
        <v>0</v>
      </c>
      <c r="Z172" s="30">
        <f>[26]nd!$S172</f>
        <v>0</v>
      </c>
      <c r="AA172" s="30">
        <f>[27]nd!$S172</f>
        <v>0</v>
      </c>
      <c r="AB172" s="30">
        <f>[28]nd!$S172</f>
        <v>0</v>
      </c>
      <c r="AC172" s="30">
        <f>[29]nd!$S172</f>
        <v>0</v>
      </c>
      <c r="AD172" s="30">
        <f>[30]nd!$S172</f>
        <v>0</v>
      </c>
      <c r="AE172" s="30">
        <f>[31]nd!$S172</f>
        <v>0</v>
      </c>
      <c r="AF172" s="30">
        <f>[32]nd!$S172</f>
        <v>0</v>
      </c>
      <c r="AG172" s="30">
        <f>[33]nd!$S172</f>
        <v>0</v>
      </c>
      <c r="AH172" s="30">
        <f>[34]nd!$S172</f>
        <v>0</v>
      </c>
    </row>
    <row r="173" spans="2:34" x14ac:dyDescent="0.2">
      <c r="B173" s="30">
        <f>[2]nd!T172</f>
        <v>0</v>
      </c>
      <c r="C173" s="30">
        <f>[3]nd!$T172</f>
        <v>0</v>
      </c>
      <c r="D173" s="30">
        <f>[4]nd!$T172</f>
        <v>0</v>
      </c>
      <c r="E173" s="30">
        <f>[5]nd!$T172</f>
        <v>0</v>
      </c>
      <c r="F173" s="30">
        <f>[6]nd!$T172</f>
        <v>0</v>
      </c>
      <c r="G173" s="30">
        <f>[7]nd!$T172</f>
        <v>0</v>
      </c>
      <c r="H173" s="30">
        <f>[8]nd!$T172</f>
        <v>0</v>
      </c>
      <c r="I173" s="30">
        <f>[9]nd!$T172</f>
        <v>0</v>
      </c>
      <c r="J173" s="30">
        <f>[10]nd!$T172</f>
        <v>0</v>
      </c>
      <c r="K173" s="30">
        <f>[11]nd!$T172</f>
        <v>0</v>
      </c>
      <c r="L173" s="30">
        <f>[12]nd!$T172</f>
        <v>0</v>
      </c>
      <c r="M173" s="30">
        <f>[13]nd!$T172</f>
        <v>0</v>
      </c>
      <c r="N173" s="30">
        <f>[14]nd!$T172</f>
        <v>0</v>
      </c>
      <c r="O173" s="30">
        <f>[15]nd!$T172</f>
        <v>0</v>
      </c>
      <c r="P173" s="30">
        <f>[16]nd!$T172</f>
        <v>0</v>
      </c>
      <c r="Q173" s="30">
        <f>[17]nd!$T172</f>
        <v>0</v>
      </c>
      <c r="R173" s="30">
        <f>[18]nd!$T172</f>
        <v>0</v>
      </c>
      <c r="S173" s="30">
        <f>[19]nd!$T172</f>
        <v>0</v>
      </c>
      <c r="T173" s="30">
        <f>[20]nd!$T172</f>
        <v>0</v>
      </c>
      <c r="U173" s="30">
        <f>[21]nd!$T172</f>
        <v>0</v>
      </c>
      <c r="V173" s="30">
        <f>[22]nd!$T172</f>
        <v>0</v>
      </c>
      <c r="W173" s="30">
        <f>[23]nd!$T172</f>
        <v>0</v>
      </c>
      <c r="X173" s="30">
        <f>[24]nd!$T172</f>
        <v>0</v>
      </c>
      <c r="Y173" s="30">
        <f>[25]nd!$T172</f>
        <v>0</v>
      </c>
      <c r="Z173" s="30">
        <f>[26]nd!$T172</f>
        <v>0</v>
      </c>
      <c r="AA173" s="30">
        <f>[27]nd!$T172</f>
        <v>0</v>
      </c>
      <c r="AB173" s="30">
        <f>[28]nd!$T172</f>
        <v>0</v>
      </c>
      <c r="AC173" s="30">
        <f>[29]nd!$T172</f>
        <v>0</v>
      </c>
      <c r="AD173" s="30">
        <f>[30]nd!$T172</f>
        <v>0</v>
      </c>
      <c r="AE173" s="30">
        <f>[31]nd!$T172</f>
        <v>0</v>
      </c>
      <c r="AF173" s="30">
        <f>[32]nd!$T172</f>
        <v>0</v>
      </c>
      <c r="AG173" s="30">
        <f>[33]nd!$T172</f>
        <v>0</v>
      </c>
      <c r="AH173" s="30">
        <f>[34]nd!$T172</f>
        <v>0</v>
      </c>
    </row>
    <row r="174" spans="2:34" x14ac:dyDescent="0.2">
      <c r="B174" s="38">
        <f>[2]nd!G174</f>
        <v>0</v>
      </c>
      <c r="C174" s="38">
        <f>[3]nd!$G174</f>
        <v>0</v>
      </c>
      <c r="D174" s="38">
        <f>[4]nd!$G174</f>
        <v>0</v>
      </c>
      <c r="E174" s="38">
        <f>[5]nd!$G174</f>
        <v>0</v>
      </c>
      <c r="F174" s="38">
        <f>[6]nd!$G174</f>
        <v>0</v>
      </c>
      <c r="G174" s="38">
        <f>[7]nd!$G174</f>
        <v>0</v>
      </c>
      <c r="H174" s="38">
        <f>[8]nd!$G174</f>
        <v>0</v>
      </c>
      <c r="I174" s="38">
        <f>[9]nd!$G174</f>
        <v>0</v>
      </c>
      <c r="J174" s="38">
        <f>[10]nd!$G174</f>
        <v>0</v>
      </c>
      <c r="K174" s="38">
        <f>[11]nd!$G174</f>
        <v>0</v>
      </c>
      <c r="L174" s="38">
        <f>[12]nd!$G174</f>
        <v>0</v>
      </c>
      <c r="M174" s="38">
        <f>[13]nd!$G174</f>
        <v>0</v>
      </c>
      <c r="N174" s="38">
        <f>[14]nd!$G174</f>
        <v>0</v>
      </c>
      <c r="O174" s="38">
        <f>[15]nd!$G174</f>
        <v>0</v>
      </c>
      <c r="P174" s="38">
        <f>[16]nd!$G174</f>
        <v>0</v>
      </c>
      <c r="Q174" s="38">
        <f>[17]nd!$G174</f>
        <v>0</v>
      </c>
      <c r="R174" s="38">
        <f>[18]nd!$G174</f>
        <v>0</v>
      </c>
      <c r="S174" s="38">
        <f>[19]nd!$G174</f>
        <v>0</v>
      </c>
      <c r="T174" s="38">
        <f>[20]nd!$G174</f>
        <v>0</v>
      </c>
      <c r="U174" s="38">
        <f>[21]nd!$G174</f>
        <v>0</v>
      </c>
      <c r="V174" s="38">
        <f>[22]nd!$G174</f>
        <v>0</v>
      </c>
      <c r="W174" s="38">
        <f>[23]nd!$G174</f>
        <v>0</v>
      </c>
      <c r="X174" s="38">
        <f>[24]nd!$G174</f>
        <v>0</v>
      </c>
      <c r="Y174" s="38">
        <f>[25]nd!$G174</f>
        <v>0</v>
      </c>
      <c r="Z174" s="38">
        <f>[26]nd!$G174</f>
        <v>0</v>
      </c>
      <c r="AA174" s="38">
        <f>[27]nd!$G174</f>
        <v>0</v>
      </c>
      <c r="AB174" s="38">
        <f>[28]nd!$G174</f>
        <v>0</v>
      </c>
      <c r="AC174" s="38">
        <f>[29]nd!$G174</f>
        <v>0</v>
      </c>
      <c r="AD174" s="38">
        <f>[30]nd!$G174</f>
        <v>0</v>
      </c>
      <c r="AE174" s="38">
        <f>[31]nd!$G174</f>
        <v>0</v>
      </c>
      <c r="AF174" s="38">
        <f>[32]nd!$G174</f>
        <v>0</v>
      </c>
      <c r="AG174" s="38">
        <f>[33]nd!$G174</f>
        <v>0</v>
      </c>
      <c r="AH174" s="38">
        <f>[34]nd!$G174</f>
        <v>0</v>
      </c>
    </row>
    <row r="175" spans="2:34" x14ac:dyDescent="0.2">
      <c r="B175" s="38">
        <f>[2]nd!P174</f>
        <v>1</v>
      </c>
      <c r="C175" s="38">
        <f>[3]nd!$P174</f>
        <v>1</v>
      </c>
      <c r="D175" s="38">
        <f>[4]nd!$P174</f>
        <v>1</v>
      </c>
      <c r="E175" s="38">
        <f>[5]nd!$P174</f>
        <v>1</v>
      </c>
      <c r="F175" s="38">
        <f>[6]nd!$P174</f>
        <v>1</v>
      </c>
      <c r="G175" s="38">
        <f>[7]nd!$P174</f>
        <v>1</v>
      </c>
      <c r="H175" s="38">
        <f>[8]nd!$P174</f>
        <v>1</v>
      </c>
      <c r="I175" s="38">
        <f>[9]nd!$P174</f>
        <v>1</v>
      </c>
      <c r="J175" s="38">
        <f>[10]nd!$P174</f>
        <v>1</v>
      </c>
      <c r="K175" s="38">
        <f>[11]nd!$P174</f>
        <v>1</v>
      </c>
      <c r="L175" s="38">
        <f>[12]nd!$P174</f>
        <v>1</v>
      </c>
      <c r="M175" s="38">
        <f>[13]nd!$P174</f>
        <v>1</v>
      </c>
      <c r="N175" s="38">
        <f>[14]nd!$P174</f>
        <v>1</v>
      </c>
      <c r="O175" s="38">
        <f>[15]nd!$P174</f>
        <v>1</v>
      </c>
      <c r="P175" s="38">
        <f>[16]nd!$P174</f>
        <v>1</v>
      </c>
      <c r="Q175" s="38">
        <f>[17]nd!$P174</f>
        <v>1</v>
      </c>
      <c r="R175" s="38">
        <f>[18]nd!$P174</f>
        <v>1</v>
      </c>
      <c r="S175" s="38">
        <f>[19]nd!$P174</f>
        <v>1</v>
      </c>
      <c r="T175" s="38">
        <f>[20]nd!$P174</f>
        <v>1</v>
      </c>
      <c r="U175" s="38">
        <f>[21]nd!$P174</f>
        <v>1</v>
      </c>
      <c r="V175" s="38">
        <f>[22]nd!$P174</f>
        <v>1</v>
      </c>
      <c r="W175" s="38">
        <f>[23]nd!$P174</f>
        <v>1</v>
      </c>
      <c r="X175" s="38">
        <f>[24]nd!$P174</f>
        <v>1</v>
      </c>
      <c r="Y175" s="38">
        <f>[25]nd!$P174</f>
        <v>1</v>
      </c>
      <c r="Z175" s="38">
        <f>[26]nd!$P174</f>
        <v>1</v>
      </c>
      <c r="AA175" s="38">
        <f>[27]nd!$P174</f>
        <v>1</v>
      </c>
      <c r="AB175" s="38">
        <f>[28]nd!$P174</f>
        <v>1</v>
      </c>
      <c r="AC175" s="38">
        <f>[29]nd!$P174</f>
        <v>1</v>
      </c>
      <c r="AD175" s="38">
        <f>[30]nd!$P174</f>
        <v>1</v>
      </c>
      <c r="AE175" s="38">
        <f>[31]nd!$P174</f>
        <v>1</v>
      </c>
      <c r="AF175" s="38">
        <f>[32]nd!$P174</f>
        <v>1</v>
      </c>
      <c r="AG175" s="38">
        <f>[33]nd!$P174</f>
        <v>1</v>
      </c>
      <c r="AH175" s="38">
        <f>[34]nd!$P174</f>
        <v>1</v>
      </c>
    </row>
    <row r="176" spans="2:34" x14ac:dyDescent="0.2">
      <c r="B176" s="30" t="str">
        <f>[2]nd!S176</f>
        <v/>
      </c>
      <c r="C176" s="30" t="str">
        <f>[3]nd!$S176</f>
        <v/>
      </c>
      <c r="D176" s="30" t="str">
        <f>[4]nd!$S176</f>
        <v/>
      </c>
      <c r="E176" s="30" t="str">
        <f>[5]nd!$S176</f>
        <v/>
      </c>
      <c r="F176" s="30" t="str">
        <f>[6]nd!$S176</f>
        <v/>
      </c>
      <c r="G176" s="30" t="str">
        <f>[7]nd!$S176</f>
        <v/>
      </c>
      <c r="H176" s="30" t="str">
        <f>[8]nd!$S176</f>
        <v/>
      </c>
      <c r="I176" s="30" t="str">
        <f>[9]nd!$S176</f>
        <v/>
      </c>
      <c r="J176" s="30" t="str">
        <f>[10]nd!$S176</f>
        <v/>
      </c>
      <c r="K176" s="30" t="str">
        <f>[11]nd!$S176</f>
        <v/>
      </c>
      <c r="L176" s="30" t="str">
        <f>[12]nd!$S176</f>
        <v/>
      </c>
      <c r="M176" s="30" t="str">
        <f>[13]nd!$S176</f>
        <v/>
      </c>
      <c r="N176" s="30" t="str">
        <f>[14]nd!$S176</f>
        <v/>
      </c>
      <c r="O176" s="30" t="str">
        <f>[15]nd!$S176</f>
        <v/>
      </c>
      <c r="P176" s="30" t="str">
        <f>[16]nd!$S176</f>
        <v/>
      </c>
      <c r="Q176" s="30" t="str">
        <f>[17]nd!$S176</f>
        <v/>
      </c>
      <c r="R176" s="30" t="str">
        <f>[18]nd!$S176</f>
        <v/>
      </c>
      <c r="S176" s="30" t="str">
        <f>[19]nd!$S176</f>
        <v/>
      </c>
      <c r="T176" s="30" t="str">
        <f>[20]nd!$S176</f>
        <v/>
      </c>
      <c r="U176" s="30" t="str">
        <f>[21]nd!$S176</f>
        <v/>
      </c>
      <c r="V176" s="30" t="str">
        <f>[22]nd!$S176</f>
        <v/>
      </c>
      <c r="W176" s="30" t="str">
        <f>[23]nd!$S176</f>
        <v/>
      </c>
      <c r="X176" s="30" t="str">
        <f>[24]nd!$S176</f>
        <v/>
      </c>
      <c r="Y176" s="30" t="str">
        <f>[25]nd!$S176</f>
        <v/>
      </c>
      <c r="Z176" s="30" t="str">
        <f>[26]nd!$S176</f>
        <v/>
      </c>
      <c r="AA176" s="30" t="str">
        <f>[27]nd!$S176</f>
        <v/>
      </c>
      <c r="AB176" s="30" t="str">
        <f>[28]nd!$S176</f>
        <v/>
      </c>
      <c r="AC176" s="30" t="str">
        <f>[29]nd!$S176</f>
        <v/>
      </c>
      <c r="AD176" s="30" t="str">
        <f>[30]nd!$S176</f>
        <v/>
      </c>
      <c r="AE176" s="30" t="str">
        <f>[31]nd!$S176</f>
        <v/>
      </c>
      <c r="AF176" s="30" t="str">
        <f>[32]nd!$S176</f>
        <v/>
      </c>
      <c r="AG176" s="30" t="str">
        <f>[33]nd!$S176</f>
        <v/>
      </c>
      <c r="AH176" s="30" t="str">
        <f>[34]nd!$S176</f>
        <v/>
      </c>
    </row>
    <row r="177" spans="2:34" x14ac:dyDescent="0.2">
      <c r="B177" s="30" t="str">
        <f>[2]nd!S177</f>
        <v/>
      </c>
      <c r="C177" s="30" t="str">
        <f>[3]nd!$S177</f>
        <v/>
      </c>
      <c r="D177" s="30" t="str">
        <f>[4]nd!$S177</f>
        <v/>
      </c>
      <c r="E177" s="30" t="str">
        <f>[5]nd!$S177</f>
        <v/>
      </c>
      <c r="F177" s="30" t="str">
        <f>[6]nd!$S177</f>
        <v/>
      </c>
      <c r="G177" s="30" t="str">
        <f>[7]nd!$S177</f>
        <v/>
      </c>
      <c r="H177" s="30" t="str">
        <f>[8]nd!$S177</f>
        <v/>
      </c>
      <c r="I177" s="30" t="str">
        <f>[9]nd!$S177</f>
        <v/>
      </c>
      <c r="J177" s="30" t="str">
        <f>[10]nd!$S177</f>
        <v/>
      </c>
      <c r="K177" s="30" t="str">
        <f>[11]nd!$S177</f>
        <v/>
      </c>
      <c r="L177" s="30" t="str">
        <f>[12]nd!$S177</f>
        <v/>
      </c>
      <c r="M177" s="30" t="str">
        <f>[13]nd!$S177</f>
        <v/>
      </c>
      <c r="N177" s="30" t="str">
        <f>[14]nd!$S177</f>
        <v/>
      </c>
      <c r="O177" s="30" t="str">
        <f>[15]nd!$S177</f>
        <v/>
      </c>
      <c r="P177" s="30" t="str">
        <f>[16]nd!$S177</f>
        <v/>
      </c>
      <c r="Q177" s="30" t="str">
        <f>[17]nd!$S177</f>
        <v/>
      </c>
      <c r="R177" s="30" t="str">
        <f>[18]nd!$S177</f>
        <v/>
      </c>
      <c r="S177" s="30" t="str">
        <f>[19]nd!$S177</f>
        <v/>
      </c>
      <c r="T177" s="30" t="str">
        <f>[20]nd!$S177</f>
        <v/>
      </c>
      <c r="U177" s="30" t="str">
        <f>[21]nd!$S177</f>
        <v/>
      </c>
      <c r="V177" s="30" t="str">
        <f>[22]nd!$S177</f>
        <v/>
      </c>
      <c r="W177" s="30" t="str">
        <f>[23]nd!$S177</f>
        <v/>
      </c>
      <c r="X177" s="30" t="str">
        <f>[24]nd!$S177</f>
        <v/>
      </c>
      <c r="Y177" s="30" t="str">
        <f>[25]nd!$S177</f>
        <v/>
      </c>
      <c r="Z177" s="30" t="str">
        <f>[26]nd!$S177</f>
        <v/>
      </c>
      <c r="AA177" s="30" t="str">
        <f>[27]nd!$S177</f>
        <v/>
      </c>
      <c r="AB177" s="30" t="str">
        <f>[28]nd!$S177</f>
        <v/>
      </c>
      <c r="AC177" s="30" t="str">
        <f>[29]nd!$S177</f>
        <v/>
      </c>
      <c r="AD177" s="30" t="str">
        <f>[30]nd!$S177</f>
        <v/>
      </c>
      <c r="AE177" s="30" t="str">
        <f>[31]nd!$S177</f>
        <v/>
      </c>
      <c r="AF177" s="30" t="str">
        <f>[32]nd!$S177</f>
        <v/>
      </c>
      <c r="AG177" s="30" t="str">
        <f>[33]nd!$S177</f>
        <v/>
      </c>
      <c r="AH177" s="30" t="str">
        <f>[34]nd!$S177</f>
        <v/>
      </c>
    </row>
    <row r="178" spans="2:34" x14ac:dyDescent="0.2">
      <c r="B178" s="30">
        <f>[2]nd!S178</f>
        <v>0</v>
      </c>
      <c r="C178" s="30">
        <f>[3]nd!$S178</f>
        <v>0</v>
      </c>
      <c r="D178" s="30">
        <f>[4]nd!$S178</f>
        <v>0</v>
      </c>
      <c r="E178" s="30">
        <f>[5]nd!$S178</f>
        <v>0</v>
      </c>
      <c r="F178" s="30">
        <f>[6]nd!$S178</f>
        <v>0</v>
      </c>
      <c r="G178" s="30">
        <f>[7]nd!$S178</f>
        <v>0</v>
      </c>
      <c r="H178" s="30">
        <f>[8]nd!$S178</f>
        <v>0</v>
      </c>
      <c r="I178" s="30">
        <f>[9]nd!$S178</f>
        <v>0</v>
      </c>
      <c r="J178" s="30">
        <f>[10]nd!$S178</f>
        <v>0</v>
      </c>
      <c r="K178" s="30">
        <f>[11]nd!$S178</f>
        <v>0</v>
      </c>
      <c r="L178" s="30">
        <f>[12]nd!$S178</f>
        <v>0</v>
      </c>
      <c r="M178" s="30">
        <f>[13]nd!$S178</f>
        <v>0</v>
      </c>
      <c r="N178" s="30">
        <f>[14]nd!$S178</f>
        <v>0</v>
      </c>
      <c r="O178" s="30">
        <f>[15]nd!$S178</f>
        <v>0</v>
      </c>
      <c r="P178" s="30">
        <f>[16]nd!$S178</f>
        <v>0</v>
      </c>
      <c r="Q178" s="30">
        <f>[17]nd!$S178</f>
        <v>0</v>
      </c>
      <c r="R178" s="30">
        <f>[18]nd!$S178</f>
        <v>0</v>
      </c>
      <c r="S178" s="30">
        <f>[19]nd!$S178</f>
        <v>0</v>
      </c>
      <c r="T178" s="30">
        <f>[20]nd!$S178</f>
        <v>0</v>
      </c>
      <c r="U178" s="30">
        <f>[21]nd!$S178</f>
        <v>0</v>
      </c>
      <c r="V178" s="30">
        <f>[22]nd!$S178</f>
        <v>0</v>
      </c>
      <c r="W178" s="30">
        <f>[23]nd!$S178</f>
        <v>0</v>
      </c>
      <c r="X178" s="30">
        <f>[24]nd!$S178</f>
        <v>0</v>
      </c>
      <c r="Y178" s="30">
        <f>[25]nd!$S178</f>
        <v>0</v>
      </c>
      <c r="Z178" s="30">
        <f>[26]nd!$S178</f>
        <v>0</v>
      </c>
      <c r="AA178" s="30">
        <f>[27]nd!$S178</f>
        <v>0</v>
      </c>
      <c r="AB178" s="30">
        <f>[28]nd!$S178</f>
        <v>0</v>
      </c>
      <c r="AC178" s="30">
        <f>[29]nd!$S178</f>
        <v>0</v>
      </c>
      <c r="AD178" s="30">
        <f>[30]nd!$S178</f>
        <v>0</v>
      </c>
      <c r="AE178" s="30">
        <f>[31]nd!$S178</f>
        <v>0</v>
      </c>
      <c r="AF178" s="30">
        <f>[32]nd!$S178</f>
        <v>0</v>
      </c>
      <c r="AG178" s="30">
        <f>[33]nd!$S178</f>
        <v>0</v>
      </c>
      <c r="AH178" s="30">
        <f>[34]nd!$S178</f>
        <v>0</v>
      </c>
    </row>
    <row r="179" spans="2:34" x14ac:dyDescent="0.2">
      <c r="B179" s="30">
        <f>[2]nd!T178</f>
        <v>0</v>
      </c>
      <c r="C179" s="30">
        <f>[3]nd!$T178</f>
        <v>0</v>
      </c>
      <c r="D179" s="30">
        <f>[4]nd!$T178</f>
        <v>0</v>
      </c>
      <c r="E179" s="30">
        <f>[5]nd!$T178</f>
        <v>0</v>
      </c>
      <c r="F179" s="30">
        <f>[6]nd!$T178</f>
        <v>0</v>
      </c>
      <c r="G179" s="30">
        <f>[7]nd!$T178</f>
        <v>0</v>
      </c>
      <c r="H179" s="30">
        <f>[8]nd!$T178</f>
        <v>0</v>
      </c>
      <c r="I179" s="30">
        <f>[9]nd!$T178</f>
        <v>0</v>
      </c>
      <c r="J179" s="30">
        <f>[10]nd!$T178</f>
        <v>0</v>
      </c>
      <c r="K179" s="30">
        <f>[11]nd!$T178</f>
        <v>0</v>
      </c>
      <c r="L179" s="30">
        <f>[12]nd!$T178</f>
        <v>0</v>
      </c>
      <c r="M179" s="30">
        <f>[13]nd!$T178</f>
        <v>0</v>
      </c>
      <c r="N179" s="30">
        <f>[14]nd!$T178</f>
        <v>0</v>
      </c>
      <c r="O179" s="30">
        <f>[15]nd!$T178</f>
        <v>0</v>
      </c>
      <c r="P179" s="30">
        <f>[16]nd!$T178</f>
        <v>0</v>
      </c>
      <c r="Q179" s="30">
        <f>[17]nd!$T178</f>
        <v>0</v>
      </c>
      <c r="R179" s="30">
        <f>[18]nd!$T178</f>
        <v>0</v>
      </c>
      <c r="S179" s="30">
        <f>[19]nd!$T178</f>
        <v>0</v>
      </c>
      <c r="T179" s="30">
        <f>[20]nd!$T178</f>
        <v>0</v>
      </c>
      <c r="U179" s="30">
        <f>[21]nd!$T178</f>
        <v>0</v>
      </c>
      <c r="V179" s="30">
        <f>[22]nd!$T178</f>
        <v>0</v>
      </c>
      <c r="W179" s="30">
        <f>[23]nd!$T178</f>
        <v>0</v>
      </c>
      <c r="X179" s="30">
        <f>[24]nd!$T178</f>
        <v>0</v>
      </c>
      <c r="Y179" s="30">
        <f>[25]nd!$T178</f>
        <v>0</v>
      </c>
      <c r="Z179" s="30">
        <f>[26]nd!$T178</f>
        <v>0</v>
      </c>
      <c r="AA179" s="30">
        <f>[27]nd!$T178</f>
        <v>0</v>
      </c>
      <c r="AB179" s="30">
        <f>[28]nd!$T178</f>
        <v>0</v>
      </c>
      <c r="AC179" s="30">
        <f>[29]nd!$T178</f>
        <v>0</v>
      </c>
      <c r="AD179" s="30">
        <f>[30]nd!$T178</f>
        <v>0</v>
      </c>
      <c r="AE179" s="30">
        <f>[31]nd!$T178</f>
        <v>0</v>
      </c>
      <c r="AF179" s="30">
        <f>[32]nd!$T178</f>
        <v>0</v>
      </c>
      <c r="AG179" s="30">
        <f>[33]nd!$T178</f>
        <v>0</v>
      </c>
      <c r="AH179" s="30">
        <f>[34]nd!$T178</f>
        <v>0</v>
      </c>
    </row>
    <row r="180" spans="2:34" x14ac:dyDescent="0.2">
      <c r="B180" s="38">
        <f>[2]nd!G180</f>
        <v>0</v>
      </c>
      <c r="C180" s="38">
        <f>[3]nd!$G180</f>
        <v>0</v>
      </c>
      <c r="D180" s="38">
        <f>[4]nd!$G180</f>
        <v>0</v>
      </c>
      <c r="E180" s="38">
        <f>[5]nd!$G180</f>
        <v>0</v>
      </c>
      <c r="F180" s="38">
        <f>[6]nd!$G180</f>
        <v>0</v>
      </c>
      <c r="G180" s="38">
        <f>[7]nd!$G180</f>
        <v>0</v>
      </c>
      <c r="H180" s="38">
        <f>[8]nd!$G180</f>
        <v>0</v>
      </c>
      <c r="I180" s="38">
        <f>[9]nd!$G180</f>
        <v>0</v>
      </c>
      <c r="J180" s="38">
        <f>[10]nd!$G180</f>
        <v>0</v>
      </c>
      <c r="K180" s="38">
        <f>[11]nd!$G180</f>
        <v>0</v>
      </c>
      <c r="L180" s="38">
        <f>[12]nd!$G180</f>
        <v>0</v>
      </c>
      <c r="M180" s="38">
        <f>[13]nd!$G180</f>
        <v>0</v>
      </c>
      <c r="N180" s="38">
        <f>[14]nd!$G180</f>
        <v>0</v>
      </c>
      <c r="O180" s="38">
        <f>[15]nd!$G180</f>
        <v>0</v>
      </c>
      <c r="P180" s="38">
        <f>[16]nd!$G180</f>
        <v>0</v>
      </c>
      <c r="Q180" s="38">
        <f>[17]nd!$G180</f>
        <v>0</v>
      </c>
      <c r="R180" s="38">
        <f>[18]nd!$G180</f>
        <v>0</v>
      </c>
      <c r="S180" s="38">
        <f>[19]nd!$G180</f>
        <v>0</v>
      </c>
      <c r="T180" s="38">
        <f>[20]nd!$G180</f>
        <v>0</v>
      </c>
      <c r="U180" s="38">
        <f>[21]nd!$G180</f>
        <v>0</v>
      </c>
      <c r="V180" s="38">
        <f>[22]nd!$G180</f>
        <v>0</v>
      </c>
      <c r="W180" s="38">
        <f>[23]nd!$G180</f>
        <v>0</v>
      </c>
      <c r="X180" s="38">
        <f>[24]nd!$G180</f>
        <v>0</v>
      </c>
      <c r="Y180" s="38">
        <f>[25]nd!$G180</f>
        <v>0</v>
      </c>
      <c r="Z180" s="38">
        <f>[26]nd!$G180</f>
        <v>0</v>
      </c>
      <c r="AA180" s="38">
        <f>[27]nd!$G180</f>
        <v>0</v>
      </c>
      <c r="AB180" s="38">
        <f>[28]nd!$G180</f>
        <v>0</v>
      </c>
      <c r="AC180" s="38">
        <f>[29]nd!$G180</f>
        <v>0</v>
      </c>
      <c r="AD180" s="38">
        <f>[30]nd!$G180</f>
        <v>0</v>
      </c>
      <c r="AE180" s="38">
        <f>[31]nd!$G180</f>
        <v>0</v>
      </c>
      <c r="AF180" s="38">
        <f>[32]nd!$G180</f>
        <v>0</v>
      </c>
      <c r="AG180" s="38">
        <f>[33]nd!$G180</f>
        <v>0</v>
      </c>
      <c r="AH180" s="38">
        <f>[34]nd!$G180</f>
        <v>0</v>
      </c>
    </row>
    <row r="181" spans="2:34" x14ac:dyDescent="0.2">
      <c r="B181" s="38">
        <f>[2]nd!P180</f>
        <v>1</v>
      </c>
      <c r="C181" s="38">
        <f>[3]nd!$P180</f>
        <v>1</v>
      </c>
      <c r="D181" s="38">
        <f>[4]nd!$P180</f>
        <v>1</v>
      </c>
      <c r="E181" s="38">
        <f>[5]nd!$P180</f>
        <v>1</v>
      </c>
      <c r="F181" s="38">
        <f>[6]nd!$P180</f>
        <v>1</v>
      </c>
      <c r="G181" s="38">
        <f>[7]nd!$P180</f>
        <v>1</v>
      </c>
      <c r="H181" s="38">
        <f>[8]nd!$P180</f>
        <v>1</v>
      </c>
      <c r="I181" s="38">
        <f>[9]nd!$P180</f>
        <v>1</v>
      </c>
      <c r="J181" s="38">
        <f>[10]nd!$P180</f>
        <v>1</v>
      </c>
      <c r="K181" s="38">
        <f>[11]nd!$P180</f>
        <v>1</v>
      </c>
      <c r="L181" s="38">
        <f>[12]nd!$P180</f>
        <v>1</v>
      </c>
      <c r="M181" s="38">
        <f>[13]nd!$P180</f>
        <v>1</v>
      </c>
      <c r="N181" s="38">
        <f>[14]nd!$P180</f>
        <v>1</v>
      </c>
      <c r="O181" s="38">
        <f>[15]nd!$P180</f>
        <v>1</v>
      </c>
      <c r="P181" s="38">
        <f>[16]nd!$P180</f>
        <v>1</v>
      </c>
      <c r="Q181" s="38">
        <f>[17]nd!$P180</f>
        <v>1</v>
      </c>
      <c r="R181" s="38">
        <f>[18]nd!$P180</f>
        <v>1</v>
      </c>
      <c r="S181" s="38">
        <f>[19]nd!$P180</f>
        <v>1</v>
      </c>
      <c r="T181" s="38">
        <f>[20]nd!$P180</f>
        <v>1</v>
      </c>
      <c r="U181" s="38">
        <f>[21]nd!$P180</f>
        <v>1</v>
      </c>
      <c r="V181" s="38">
        <f>[22]nd!$P180</f>
        <v>1</v>
      </c>
      <c r="W181" s="38">
        <f>[23]nd!$P180</f>
        <v>1</v>
      </c>
      <c r="X181" s="38">
        <f>[24]nd!$P180</f>
        <v>1</v>
      </c>
      <c r="Y181" s="38">
        <f>[25]nd!$P180</f>
        <v>1</v>
      </c>
      <c r="Z181" s="38">
        <f>[26]nd!$P180</f>
        <v>1</v>
      </c>
      <c r="AA181" s="38">
        <f>[27]nd!$P180</f>
        <v>1</v>
      </c>
      <c r="AB181" s="38">
        <f>[28]nd!$P180</f>
        <v>1</v>
      </c>
      <c r="AC181" s="38">
        <f>[29]nd!$P180</f>
        <v>1</v>
      </c>
      <c r="AD181" s="38">
        <f>[30]nd!$P180</f>
        <v>1</v>
      </c>
      <c r="AE181" s="38">
        <f>[31]nd!$P180</f>
        <v>1</v>
      </c>
      <c r="AF181" s="38">
        <f>[32]nd!$P180</f>
        <v>1</v>
      </c>
      <c r="AG181" s="38">
        <f>[33]nd!$P180</f>
        <v>1</v>
      </c>
      <c r="AH181" s="38">
        <f>[34]nd!$P180</f>
        <v>1</v>
      </c>
    </row>
    <row r="182" spans="2:34" x14ac:dyDescent="0.2">
      <c r="B182" s="30" t="str">
        <f>[2]nd!S182</f>
        <v/>
      </c>
      <c r="C182" s="30" t="str">
        <f>[3]nd!$S182</f>
        <v/>
      </c>
      <c r="D182" s="30" t="str">
        <f>[4]nd!$S182</f>
        <v/>
      </c>
      <c r="E182" s="30" t="str">
        <f>[5]nd!$S182</f>
        <v/>
      </c>
      <c r="F182" s="30" t="str">
        <f>[6]nd!$S182</f>
        <v/>
      </c>
      <c r="G182" s="30" t="str">
        <f>[7]nd!$S182</f>
        <v/>
      </c>
      <c r="H182" s="30" t="str">
        <f>[8]nd!$S182</f>
        <v/>
      </c>
      <c r="I182" s="30" t="str">
        <f>[9]nd!$S182</f>
        <v/>
      </c>
      <c r="J182" s="30" t="str">
        <f>[10]nd!$S182</f>
        <v/>
      </c>
      <c r="K182" s="30" t="str">
        <f>[11]nd!$S182</f>
        <v/>
      </c>
      <c r="L182" s="30" t="str">
        <f>[12]nd!$S182</f>
        <v/>
      </c>
      <c r="M182" s="30" t="str">
        <f>[13]nd!$S182</f>
        <v/>
      </c>
      <c r="N182" s="30" t="str">
        <f>[14]nd!$S182</f>
        <v/>
      </c>
      <c r="O182" s="30" t="str">
        <f>[15]nd!$S182</f>
        <v/>
      </c>
      <c r="P182" s="30" t="str">
        <f>[16]nd!$S182</f>
        <v/>
      </c>
      <c r="Q182" s="30" t="str">
        <f>[17]nd!$S182</f>
        <v/>
      </c>
      <c r="R182" s="30" t="str">
        <f>[18]nd!$S182</f>
        <v/>
      </c>
      <c r="S182" s="30" t="str">
        <f>[19]nd!$S182</f>
        <v/>
      </c>
      <c r="T182" s="30" t="str">
        <f>[20]nd!$S182</f>
        <v/>
      </c>
      <c r="U182" s="30" t="str">
        <f>[21]nd!$S182</f>
        <v/>
      </c>
      <c r="V182" s="30" t="str">
        <f>[22]nd!$S182</f>
        <v/>
      </c>
      <c r="W182" s="30" t="str">
        <f>[23]nd!$S182</f>
        <v/>
      </c>
      <c r="X182" s="30" t="str">
        <f>[24]nd!$S182</f>
        <v/>
      </c>
      <c r="Y182" s="30" t="str">
        <f>[25]nd!$S182</f>
        <v/>
      </c>
      <c r="Z182" s="30" t="str">
        <f>[26]nd!$S182</f>
        <v/>
      </c>
      <c r="AA182" s="30" t="str">
        <f>[27]nd!$S182</f>
        <v/>
      </c>
      <c r="AB182" s="30" t="str">
        <f>[28]nd!$S182</f>
        <v/>
      </c>
      <c r="AC182" s="30" t="str">
        <f>[29]nd!$S182</f>
        <v/>
      </c>
      <c r="AD182" s="30" t="str">
        <f>[30]nd!$S182</f>
        <v/>
      </c>
      <c r="AE182" s="30" t="str">
        <f>[31]nd!$S182</f>
        <v/>
      </c>
      <c r="AF182" s="30" t="str">
        <f>[32]nd!$S182</f>
        <v/>
      </c>
      <c r="AG182" s="30" t="str">
        <f>[33]nd!$S182</f>
        <v/>
      </c>
      <c r="AH182" s="30" t="str">
        <f>[34]nd!$S182</f>
        <v/>
      </c>
    </row>
    <row r="183" spans="2:34" x14ac:dyDescent="0.2">
      <c r="B183" s="30" t="str">
        <f>[2]nd!S183</f>
        <v/>
      </c>
      <c r="C183" s="30" t="str">
        <f>[3]nd!$S183</f>
        <v/>
      </c>
      <c r="D183" s="30" t="str">
        <f>[4]nd!$S183</f>
        <v/>
      </c>
      <c r="E183" s="30" t="str">
        <f>[5]nd!$S183</f>
        <v/>
      </c>
      <c r="F183" s="30" t="str">
        <f>[6]nd!$S183</f>
        <v/>
      </c>
      <c r="G183" s="30" t="str">
        <f>[7]nd!$S183</f>
        <v/>
      </c>
      <c r="H183" s="30" t="str">
        <f>[8]nd!$S183</f>
        <v/>
      </c>
      <c r="I183" s="30" t="str">
        <f>[9]nd!$S183</f>
        <v/>
      </c>
      <c r="J183" s="30" t="str">
        <f>[10]nd!$S183</f>
        <v/>
      </c>
      <c r="K183" s="30" t="str">
        <f>[11]nd!$S183</f>
        <v/>
      </c>
      <c r="L183" s="30" t="str">
        <f>[12]nd!$S183</f>
        <v/>
      </c>
      <c r="M183" s="30" t="str">
        <f>[13]nd!$S183</f>
        <v/>
      </c>
      <c r="N183" s="30" t="str">
        <f>[14]nd!$S183</f>
        <v/>
      </c>
      <c r="O183" s="30" t="str">
        <f>[15]nd!$S183</f>
        <v/>
      </c>
      <c r="P183" s="30" t="str">
        <f>[16]nd!$S183</f>
        <v/>
      </c>
      <c r="Q183" s="30" t="str">
        <f>[17]nd!$S183</f>
        <v/>
      </c>
      <c r="R183" s="30" t="str">
        <f>[18]nd!$S183</f>
        <v/>
      </c>
      <c r="S183" s="30" t="str">
        <f>[19]nd!$S183</f>
        <v/>
      </c>
      <c r="T183" s="30" t="str">
        <f>[20]nd!$S183</f>
        <v/>
      </c>
      <c r="U183" s="30" t="str">
        <f>[21]nd!$S183</f>
        <v/>
      </c>
      <c r="V183" s="30" t="str">
        <f>[22]nd!$S183</f>
        <v/>
      </c>
      <c r="W183" s="30" t="str">
        <f>[23]nd!$S183</f>
        <v/>
      </c>
      <c r="X183" s="30" t="str">
        <f>[24]nd!$S183</f>
        <v/>
      </c>
      <c r="Y183" s="30" t="str">
        <f>[25]nd!$S183</f>
        <v/>
      </c>
      <c r="Z183" s="30" t="str">
        <f>[26]nd!$S183</f>
        <v/>
      </c>
      <c r="AA183" s="30" t="str">
        <f>[27]nd!$S183</f>
        <v/>
      </c>
      <c r="AB183" s="30" t="str">
        <f>[28]nd!$S183</f>
        <v/>
      </c>
      <c r="AC183" s="30" t="str">
        <f>[29]nd!$S183</f>
        <v/>
      </c>
      <c r="AD183" s="30" t="str">
        <f>[30]nd!$S183</f>
        <v/>
      </c>
      <c r="AE183" s="30" t="str">
        <f>[31]nd!$S183</f>
        <v/>
      </c>
      <c r="AF183" s="30" t="str">
        <f>[32]nd!$S183</f>
        <v/>
      </c>
      <c r="AG183" s="30" t="str">
        <f>[33]nd!$S183</f>
        <v/>
      </c>
      <c r="AH183" s="30" t="str">
        <f>[34]nd!$S183</f>
        <v/>
      </c>
    </row>
    <row r="184" spans="2:34" x14ac:dyDescent="0.2">
      <c r="B184" s="30">
        <f>[2]nd!S184</f>
        <v>0</v>
      </c>
      <c r="C184" s="30">
        <f>[3]nd!$S184</f>
        <v>0</v>
      </c>
      <c r="D184" s="30">
        <f>[4]nd!$S184</f>
        <v>0</v>
      </c>
      <c r="E184" s="30">
        <f>[5]nd!$S184</f>
        <v>0</v>
      </c>
      <c r="F184" s="30">
        <f>[6]nd!$S184</f>
        <v>0</v>
      </c>
      <c r="G184" s="30">
        <f>[7]nd!$S184</f>
        <v>0</v>
      </c>
      <c r="H184" s="30">
        <f>[8]nd!$S184</f>
        <v>0</v>
      </c>
      <c r="I184" s="30">
        <f>[9]nd!$S184</f>
        <v>0</v>
      </c>
      <c r="J184" s="30">
        <f>[10]nd!$S184</f>
        <v>0</v>
      </c>
      <c r="K184" s="30">
        <f>[11]nd!$S184</f>
        <v>0</v>
      </c>
      <c r="L184" s="30">
        <f>[12]nd!$S184</f>
        <v>0</v>
      </c>
      <c r="M184" s="30">
        <f>[13]nd!$S184</f>
        <v>0</v>
      </c>
      <c r="N184" s="30">
        <f>[14]nd!$S184</f>
        <v>0</v>
      </c>
      <c r="O184" s="30">
        <f>[15]nd!$S184</f>
        <v>0</v>
      </c>
      <c r="P184" s="30">
        <f>[16]nd!$S184</f>
        <v>0</v>
      </c>
      <c r="Q184" s="30">
        <f>[17]nd!$S184</f>
        <v>0</v>
      </c>
      <c r="R184" s="30">
        <f>[18]nd!$S184</f>
        <v>0</v>
      </c>
      <c r="S184" s="30">
        <f>[19]nd!$S184</f>
        <v>0</v>
      </c>
      <c r="T184" s="30">
        <f>[20]nd!$S184</f>
        <v>0</v>
      </c>
      <c r="U184" s="30">
        <f>[21]nd!$S184</f>
        <v>0</v>
      </c>
      <c r="V184" s="30">
        <f>[22]nd!$S184</f>
        <v>0</v>
      </c>
      <c r="W184" s="30">
        <f>[23]nd!$S184</f>
        <v>0</v>
      </c>
      <c r="X184" s="30">
        <f>[24]nd!$S184</f>
        <v>0</v>
      </c>
      <c r="Y184" s="30">
        <f>[25]nd!$S184</f>
        <v>0</v>
      </c>
      <c r="Z184" s="30">
        <f>[26]nd!$S184</f>
        <v>0</v>
      </c>
      <c r="AA184" s="30">
        <f>[27]nd!$S184</f>
        <v>0</v>
      </c>
      <c r="AB184" s="30">
        <f>[28]nd!$S184</f>
        <v>0</v>
      </c>
      <c r="AC184" s="30">
        <f>[29]nd!$S184</f>
        <v>0</v>
      </c>
      <c r="AD184" s="30">
        <f>[30]nd!$S184</f>
        <v>0</v>
      </c>
      <c r="AE184" s="30">
        <f>[31]nd!$S184</f>
        <v>0</v>
      </c>
      <c r="AF184" s="30">
        <f>[32]nd!$S184</f>
        <v>0</v>
      </c>
      <c r="AG184" s="30">
        <f>[33]nd!$S184</f>
        <v>0</v>
      </c>
      <c r="AH184" s="30">
        <f>[34]nd!$S184</f>
        <v>0</v>
      </c>
    </row>
    <row r="185" spans="2:34" x14ac:dyDescent="0.2">
      <c r="B185" s="30">
        <f>[2]nd!T184</f>
        <v>0</v>
      </c>
      <c r="C185" s="30">
        <f>[3]nd!$T184</f>
        <v>0</v>
      </c>
      <c r="D185" s="30">
        <f>[4]nd!$T184</f>
        <v>0</v>
      </c>
      <c r="E185" s="30">
        <f>[5]nd!$T184</f>
        <v>0</v>
      </c>
      <c r="F185" s="30">
        <f>[6]nd!$T184</f>
        <v>0</v>
      </c>
      <c r="G185" s="30">
        <f>[7]nd!$T184</f>
        <v>0</v>
      </c>
      <c r="H185" s="30">
        <f>[8]nd!$T184</f>
        <v>0</v>
      </c>
      <c r="I185" s="30">
        <f>[9]nd!$T184</f>
        <v>0</v>
      </c>
      <c r="J185" s="30">
        <f>[10]nd!$T184</f>
        <v>0</v>
      </c>
      <c r="K185" s="30">
        <f>[11]nd!$T184</f>
        <v>0</v>
      </c>
      <c r="L185" s="30">
        <f>[12]nd!$T184</f>
        <v>0</v>
      </c>
      <c r="M185" s="30">
        <f>[13]nd!$T184</f>
        <v>0</v>
      </c>
      <c r="N185" s="30">
        <f>[14]nd!$T184</f>
        <v>0</v>
      </c>
      <c r="O185" s="30">
        <f>[15]nd!$T184</f>
        <v>0</v>
      </c>
      <c r="P185" s="30">
        <f>[16]nd!$T184</f>
        <v>0</v>
      </c>
      <c r="Q185" s="30">
        <f>[17]nd!$T184</f>
        <v>0</v>
      </c>
      <c r="R185" s="30">
        <f>[18]nd!$T184</f>
        <v>0</v>
      </c>
      <c r="S185" s="30">
        <f>[19]nd!$T184</f>
        <v>0</v>
      </c>
      <c r="T185" s="30">
        <f>[20]nd!$T184</f>
        <v>0</v>
      </c>
      <c r="U185" s="30">
        <f>[21]nd!$T184</f>
        <v>0</v>
      </c>
      <c r="V185" s="30">
        <f>[22]nd!$T184</f>
        <v>0</v>
      </c>
      <c r="W185" s="30">
        <f>[23]nd!$T184</f>
        <v>0</v>
      </c>
      <c r="X185" s="30">
        <f>[24]nd!$T184</f>
        <v>0</v>
      </c>
      <c r="Y185" s="30">
        <f>[25]nd!$T184</f>
        <v>0</v>
      </c>
      <c r="Z185" s="30">
        <f>[26]nd!$T184</f>
        <v>0</v>
      </c>
      <c r="AA185" s="30">
        <f>[27]nd!$T184</f>
        <v>0</v>
      </c>
      <c r="AB185" s="30">
        <f>[28]nd!$T184</f>
        <v>0</v>
      </c>
      <c r="AC185" s="30">
        <f>[29]nd!$T184</f>
        <v>0</v>
      </c>
      <c r="AD185" s="30">
        <f>[30]nd!$T184</f>
        <v>0</v>
      </c>
      <c r="AE185" s="30">
        <f>[31]nd!$T184</f>
        <v>0</v>
      </c>
      <c r="AF185" s="30">
        <f>[32]nd!$T184</f>
        <v>0</v>
      </c>
      <c r="AG185" s="30">
        <f>[33]nd!$T184</f>
        <v>0</v>
      </c>
      <c r="AH185" s="30">
        <f>[34]nd!$T184</f>
        <v>0</v>
      </c>
    </row>
    <row r="186" spans="2:34" x14ac:dyDescent="0.2">
      <c r="B186" s="38">
        <f>[2]nd!G186</f>
        <v>0</v>
      </c>
      <c r="C186" s="38">
        <f>[3]nd!$G186</f>
        <v>0</v>
      </c>
      <c r="D186" s="38">
        <f>[4]nd!$G186</f>
        <v>0</v>
      </c>
      <c r="E186" s="38">
        <f>[5]nd!$G186</f>
        <v>0</v>
      </c>
      <c r="F186" s="38">
        <f>[6]nd!$G186</f>
        <v>0</v>
      </c>
      <c r="G186" s="38">
        <f>[7]nd!$G186</f>
        <v>0</v>
      </c>
      <c r="H186" s="38">
        <f>[8]nd!$G186</f>
        <v>0</v>
      </c>
      <c r="I186" s="38">
        <f>[9]nd!$G186</f>
        <v>0</v>
      </c>
      <c r="J186" s="38">
        <f>[10]nd!$G186</f>
        <v>0</v>
      </c>
      <c r="K186" s="38">
        <f>[11]nd!$G186</f>
        <v>0</v>
      </c>
      <c r="L186" s="38">
        <f>[12]nd!$G186</f>
        <v>0</v>
      </c>
      <c r="M186" s="38">
        <f>[13]nd!$G186</f>
        <v>0</v>
      </c>
      <c r="N186" s="38">
        <f>[14]nd!$G186</f>
        <v>0</v>
      </c>
      <c r="O186" s="38">
        <f>[15]nd!$G186</f>
        <v>0</v>
      </c>
      <c r="P186" s="38">
        <f>[16]nd!$G186</f>
        <v>0</v>
      </c>
      <c r="Q186" s="38">
        <f>[17]nd!$G186</f>
        <v>0</v>
      </c>
      <c r="R186" s="38">
        <f>[18]nd!$G186</f>
        <v>0</v>
      </c>
      <c r="S186" s="38">
        <f>[19]nd!$G186</f>
        <v>0</v>
      </c>
      <c r="T186" s="38">
        <f>[20]nd!$G186</f>
        <v>0</v>
      </c>
      <c r="U186" s="38">
        <f>[21]nd!$G186</f>
        <v>0</v>
      </c>
      <c r="V186" s="38">
        <f>[22]nd!$G186</f>
        <v>0</v>
      </c>
      <c r="W186" s="38">
        <f>[23]nd!$G186</f>
        <v>0</v>
      </c>
      <c r="X186" s="38">
        <f>[24]nd!$G186</f>
        <v>0</v>
      </c>
      <c r="Y186" s="38">
        <f>[25]nd!$G186</f>
        <v>0</v>
      </c>
      <c r="Z186" s="38">
        <f>[26]nd!$G186</f>
        <v>0</v>
      </c>
      <c r="AA186" s="38">
        <f>[27]nd!$G186</f>
        <v>0</v>
      </c>
      <c r="AB186" s="38">
        <f>[28]nd!$G186</f>
        <v>0</v>
      </c>
      <c r="AC186" s="38">
        <f>[29]nd!$G186</f>
        <v>0</v>
      </c>
      <c r="AD186" s="38">
        <f>[30]nd!$G186</f>
        <v>0</v>
      </c>
      <c r="AE186" s="38">
        <f>[31]nd!$G186</f>
        <v>0</v>
      </c>
      <c r="AF186" s="38">
        <f>[32]nd!$G186</f>
        <v>0</v>
      </c>
      <c r="AG186" s="38">
        <f>[33]nd!$G186</f>
        <v>0</v>
      </c>
      <c r="AH186" s="38">
        <f>[34]nd!$G186</f>
        <v>0</v>
      </c>
    </row>
    <row r="187" spans="2:34" x14ac:dyDescent="0.2">
      <c r="B187" s="38">
        <f>[2]nd!P186</f>
        <v>1</v>
      </c>
      <c r="C187" s="38">
        <f>[3]nd!$P186</f>
        <v>1</v>
      </c>
      <c r="D187" s="38">
        <f>[4]nd!$P186</f>
        <v>1</v>
      </c>
      <c r="E187" s="38">
        <f>[5]nd!$P186</f>
        <v>1</v>
      </c>
      <c r="F187" s="38">
        <f>[6]nd!$P186</f>
        <v>1</v>
      </c>
      <c r="G187" s="38">
        <f>[7]nd!$P186</f>
        <v>1</v>
      </c>
      <c r="H187" s="38">
        <f>[8]nd!$P186</f>
        <v>1</v>
      </c>
      <c r="I187" s="38">
        <f>[9]nd!$P186</f>
        <v>1</v>
      </c>
      <c r="J187" s="38">
        <f>[10]nd!$P186</f>
        <v>1</v>
      </c>
      <c r="K187" s="38">
        <f>[11]nd!$P186</f>
        <v>1</v>
      </c>
      <c r="L187" s="38">
        <f>[12]nd!$P186</f>
        <v>1</v>
      </c>
      <c r="M187" s="38">
        <f>[13]nd!$P186</f>
        <v>1</v>
      </c>
      <c r="N187" s="38">
        <f>[14]nd!$P186</f>
        <v>1</v>
      </c>
      <c r="O187" s="38">
        <f>[15]nd!$P186</f>
        <v>1</v>
      </c>
      <c r="P187" s="38">
        <f>[16]nd!$P186</f>
        <v>1</v>
      </c>
      <c r="Q187" s="38">
        <f>[17]nd!$P186</f>
        <v>1</v>
      </c>
      <c r="R187" s="38">
        <f>[18]nd!$P186</f>
        <v>1</v>
      </c>
      <c r="S187" s="38">
        <f>[19]nd!$P186</f>
        <v>1</v>
      </c>
      <c r="T187" s="38">
        <f>[20]nd!$P186</f>
        <v>1</v>
      </c>
      <c r="U187" s="38">
        <f>[21]nd!$P186</f>
        <v>1</v>
      </c>
      <c r="V187" s="38">
        <f>[22]nd!$P186</f>
        <v>1</v>
      </c>
      <c r="W187" s="38">
        <f>[23]nd!$P186</f>
        <v>1</v>
      </c>
      <c r="X187" s="38">
        <f>[24]nd!$P186</f>
        <v>1</v>
      </c>
      <c r="Y187" s="38">
        <f>[25]nd!$P186</f>
        <v>1</v>
      </c>
      <c r="Z187" s="38">
        <f>[26]nd!$P186</f>
        <v>1</v>
      </c>
      <c r="AA187" s="38">
        <f>[27]nd!$P186</f>
        <v>1</v>
      </c>
      <c r="AB187" s="38">
        <f>[28]nd!$P186</f>
        <v>1</v>
      </c>
      <c r="AC187" s="38">
        <f>[29]nd!$P186</f>
        <v>1</v>
      </c>
      <c r="AD187" s="38">
        <f>[30]nd!$P186</f>
        <v>1</v>
      </c>
      <c r="AE187" s="38">
        <f>[31]nd!$P186</f>
        <v>1</v>
      </c>
      <c r="AF187" s="38">
        <f>[32]nd!$P186</f>
        <v>1</v>
      </c>
      <c r="AG187" s="38">
        <f>[33]nd!$P186</f>
        <v>1</v>
      </c>
      <c r="AH187" s="38">
        <f>[34]nd!$P186</f>
        <v>1</v>
      </c>
    </row>
    <row r="188" spans="2:34" x14ac:dyDescent="0.2">
      <c r="B188" s="30" t="str">
        <f>[2]nd!S188</f>
        <v/>
      </c>
      <c r="C188" s="30" t="str">
        <f>[3]nd!$S188</f>
        <v/>
      </c>
      <c r="D188" s="30" t="str">
        <f>[4]nd!$S188</f>
        <v/>
      </c>
      <c r="E188" s="30" t="str">
        <f>[5]nd!$S188</f>
        <v/>
      </c>
      <c r="F188" s="30" t="str">
        <f>[6]nd!$S188</f>
        <v/>
      </c>
      <c r="G188" s="30" t="str">
        <f>[7]nd!$S188</f>
        <v/>
      </c>
      <c r="H188" s="30" t="str">
        <f>[8]nd!$S188</f>
        <v/>
      </c>
      <c r="I188" s="30" t="str">
        <f>[9]nd!$S188</f>
        <v/>
      </c>
      <c r="J188" s="30" t="str">
        <f>[10]nd!$S188</f>
        <v/>
      </c>
      <c r="K188" s="30" t="str">
        <f>[11]nd!$S188</f>
        <v/>
      </c>
      <c r="L188" s="30" t="str">
        <f>[12]nd!$S188</f>
        <v/>
      </c>
      <c r="M188" s="30" t="str">
        <f>[13]nd!$S188</f>
        <v/>
      </c>
      <c r="N188" s="30" t="str">
        <f>[14]nd!$S188</f>
        <v/>
      </c>
      <c r="O188" s="30" t="str">
        <f>[15]nd!$S188</f>
        <v/>
      </c>
      <c r="P188" s="30" t="str">
        <f>[16]nd!$S188</f>
        <v/>
      </c>
      <c r="Q188" s="30" t="str">
        <f>[17]nd!$S188</f>
        <v/>
      </c>
      <c r="R188" s="30" t="str">
        <f>[18]nd!$S188</f>
        <v/>
      </c>
      <c r="S188" s="30" t="str">
        <f>[19]nd!$S188</f>
        <v/>
      </c>
      <c r="T188" s="30" t="str">
        <f>[20]nd!$S188</f>
        <v/>
      </c>
      <c r="U188" s="30" t="str">
        <f>[21]nd!$S188</f>
        <v/>
      </c>
      <c r="V188" s="30" t="str">
        <f>[22]nd!$S188</f>
        <v/>
      </c>
      <c r="W188" s="30" t="str">
        <f>[23]nd!$S188</f>
        <v/>
      </c>
      <c r="X188" s="30" t="str">
        <f>[24]nd!$S188</f>
        <v/>
      </c>
      <c r="Y188" s="30" t="str">
        <f>[25]nd!$S188</f>
        <v/>
      </c>
      <c r="Z188" s="30" t="str">
        <f>[26]nd!$S188</f>
        <v/>
      </c>
      <c r="AA188" s="30" t="str">
        <f>[27]nd!$S188</f>
        <v/>
      </c>
      <c r="AB188" s="30" t="str">
        <f>[28]nd!$S188</f>
        <v/>
      </c>
      <c r="AC188" s="30" t="str">
        <f>[29]nd!$S188</f>
        <v/>
      </c>
      <c r="AD188" s="30" t="str">
        <f>[30]nd!$S188</f>
        <v/>
      </c>
      <c r="AE188" s="30" t="str">
        <f>[31]nd!$S188</f>
        <v/>
      </c>
      <c r="AF188" s="30" t="str">
        <f>[32]nd!$S188</f>
        <v/>
      </c>
      <c r="AG188" s="30" t="str">
        <f>[33]nd!$S188</f>
        <v/>
      </c>
      <c r="AH188" s="30" t="str">
        <f>[34]nd!$S188</f>
        <v/>
      </c>
    </row>
    <row r="189" spans="2:34" x14ac:dyDescent="0.2">
      <c r="B189" s="30" t="str">
        <f>[2]nd!S189</f>
        <v/>
      </c>
      <c r="C189" s="30" t="str">
        <f>[3]nd!$S189</f>
        <v/>
      </c>
      <c r="D189" s="30" t="str">
        <f>[4]nd!$S189</f>
        <v/>
      </c>
      <c r="E189" s="30" t="str">
        <f>[5]nd!$S189</f>
        <v/>
      </c>
      <c r="F189" s="30" t="str">
        <f>[6]nd!$S189</f>
        <v/>
      </c>
      <c r="G189" s="30" t="str">
        <f>[7]nd!$S189</f>
        <v/>
      </c>
      <c r="H189" s="30" t="str">
        <f>[8]nd!$S189</f>
        <v/>
      </c>
      <c r="I189" s="30" t="str">
        <f>[9]nd!$S189</f>
        <v/>
      </c>
      <c r="J189" s="30" t="str">
        <f>[10]nd!$S189</f>
        <v/>
      </c>
      <c r="K189" s="30" t="str">
        <f>[11]nd!$S189</f>
        <v/>
      </c>
      <c r="L189" s="30" t="str">
        <f>[12]nd!$S189</f>
        <v/>
      </c>
      <c r="M189" s="30" t="str">
        <f>[13]nd!$S189</f>
        <v/>
      </c>
      <c r="N189" s="30" t="str">
        <f>[14]nd!$S189</f>
        <v/>
      </c>
      <c r="O189" s="30" t="str">
        <f>[15]nd!$S189</f>
        <v/>
      </c>
      <c r="P189" s="30" t="str">
        <f>[16]nd!$S189</f>
        <v/>
      </c>
      <c r="Q189" s="30" t="str">
        <f>[17]nd!$S189</f>
        <v/>
      </c>
      <c r="R189" s="30" t="str">
        <f>[18]nd!$S189</f>
        <v/>
      </c>
      <c r="S189" s="30" t="str">
        <f>[19]nd!$S189</f>
        <v/>
      </c>
      <c r="T189" s="30" t="str">
        <f>[20]nd!$S189</f>
        <v/>
      </c>
      <c r="U189" s="30" t="str">
        <f>[21]nd!$S189</f>
        <v/>
      </c>
      <c r="V189" s="30" t="str">
        <f>[22]nd!$S189</f>
        <v/>
      </c>
      <c r="W189" s="30" t="str">
        <f>[23]nd!$S189</f>
        <v/>
      </c>
      <c r="X189" s="30" t="str">
        <f>[24]nd!$S189</f>
        <v/>
      </c>
      <c r="Y189" s="30" t="str">
        <f>[25]nd!$S189</f>
        <v/>
      </c>
      <c r="Z189" s="30" t="str">
        <f>[26]nd!$S189</f>
        <v/>
      </c>
      <c r="AA189" s="30" t="str">
        <f>[27]nd!$S189</f>
        <v/>
      </c>
      <c r="AB189" s="30" t="str">
        <f>[28]nd!$S189</f>
        <v/>
      </c>
      <c r="AC189" s="30" t="str">
        <f>[29]nd!$S189</f>
        <v/>
      </c>
      <c r="AD189" s="30" t="str">
        <f>[30]nd!$S189</f>
        <v/>
      </c>
      <c r="AE189" s="30" t="str">
        <f>[31]nd!$S189</f>
        <v/>
      </c>
      <c r="AF189" s="30" t="str">
        <f>[32]nd!$S189</f>
        <v/>
      </c>
      <c r="AG189" s="30" t="str">
        <f>[33]nd!$S189</f>
        <v/>
      </c>
      <c r="AH189" s="30" t="str">
        <f>[34]nd!$S189</f>
        <v/>
      </c>
    </row>
    <row r="190" spans="2:34" x14ac:dyDescent="0.2">
      <c r="B190" s="30">
        <f>[2]nd!S190</f>
        <v>0</v>
      </c>
      <c r="C190" s="30">
        <f>[3]nd!$S190</f>
        <v>0</v>
      </c>
      <c r="D190" s="30">
        <f>[4]nd!$S190</f>
        <v>0</v>
      </c>
      <c r="E190" s="30">
        <f>[5]nd!$S190</f>
        <v>0</v>
      </c>
      <c r="F190" s="30">
        <f>[6]nd!$S190</f>
        <v>0</v>
      </c>
      <c r="G190" s="30">
        <f>[7]nd!$S190</f>
        <v>0</v>
      </c>
      <c r="H190" s="30">
        <f>[8]nd!$S190</f>
        <v>0</v>
      </c>
      <c r="I190" s="30">
        <f>[9]nd!$S190</f>
        <v>0</v>
      </c>
      <c r="J190" s="30">
        <f>[10]nd!$S190</f>
        <v>0</v>
      </c>
      <c r="K190" s="30">
        <f>[11]nd!$S190</f>
        <v>0</v>
      </c>
      <c r="L190" s="30">
        <f>[12]nd!$S190</f>
        <v>0</v>
      </c>
      <c r="M190" s="30">
        <f>[13]nd!$S190</f>
        <v>0</v>
      </c>
      <c r="N190" s="30">
        <f>[14]nd!$S190</f>
        <v>0</v>
      </c>
      <c r="O190" s="30">
        <f>[15]nd!$S190</f>
        <v>0</v>
      </c>
      <c r="P190" s="30">
        <f>[16]nd!$S190</f>
        <v>0</v>
      </c>
      <c r="Q190" s="30">
        <f>[17]nd!$S190</f>
        <v>0</v>
      </c>
      <c r="R190" s="30">
        <f>[18]nd!$S190</f>
        <v>0</v>
      </c>
      <c r="S190" s="30">
        <f>[19]nd!$S190</f>
        <v>0</v>
      </c>
      <c r="T190" s="30">
        <f>[20]nd!$S190</f>
        <v>0</v>
      </c>
      <c r="U190" s="30">
        <f>[21]nd!$S190</f>
        <v>0</v>
      </c>
      <c r="V190" s="30">
        <f>[22]nd!$S190</f>
        <v>0</v>
      </c>
      <c r="W190" s="30">
        <f>[23]nd!$S190</f>
        <v>0</v>
      </c>
      <c r="X190" s="30">
        <f>[24]nd!$S190</f>
        <v>0</v>
      </c>
      <c r="Y190" s="30">
        <f>[25]nd!$S190</f>
        <v>0</v>
      </c>
      <c r="Z190" s="30">
        <f>[26]nd!$S190</f>
        <v>0</v>
      </c>
      <c r="AA190" s="30">
        <f>[27]nd!$S190</f>
        <v>0</v>
      </c>
      <c r="AB190" s="30">
        <f>[28]nd!$S190</f>
        <v>0</v>
      </c>
      <c r="AC190" s="30">
        <f>[29]nd!$S190</f>
        <v>0</v>
      </c>
      <c r="AD190" s="30">
        <f>[30]nd!$S190</f>
        <v>0</v>
      </c>
      <c r="AE190" s="30">
        <f>[31]nd!$S190</f>
        <v>0</v>
      </c>
      <c r="AF190" s="30">
        <f>[32]nd!$S190</f>
        <v>0</v>
      </c>
      <c r="AG190" s="30">
        <f>[33]nd!$S190</f>
        <v>0</v>
      </c>
      <c r="AH190" s="30">
        <f>[34]nd!$S190</f>
        <v>0</v>
      </c>
    </row>
    <row r="191" spans="2:34" x14ac:dyDescent="0.2">
      <c r="B191" s="30">
        <f>[2]nd!T190</f>
        <v>0</v>
      </c>
      <c r="C191" s="30">
        <f>[3]nd!$T190</f>
        <v>0</v>
      </c>
      <c r="D191" s="30">
        <f>[4]nd!$T190</f>
        <v>0</v>
      </c>
      <c r="E191" s="30">
        <f>[5]nd!$T190</f>
        <v>0</v>
      </c>
      <c r="F191" s="30">
        <f>[6]nd!$T190</f>
        <v>0</v>
      </c>
      <c r="G191" s="30">
        <f>[7]nd!$T190</f>
        <v>0</v>
      </c>
      <c r="H191" s="30">
        <f>[8]nd!$T190</f>
        <v>0</v>
      </c>
      <c r="I191" s="30">
        <f>[9]nd!$T190</f>
        <v>0</v>
      </c>
      <c r="J191" s="30">
        <f>[10]nd!$T190</f>
        <v>0</v>
      </c>
      <c r="K191" s="30">
        <f>[11]nd!$T190</f>
        <v>0</v>
      </c>
      <c r="L191" s="30">
        <f>[12]nd!$T190</f>
        <v>0</v>
      </c>
      <c r="M191" s="30">
        <f>[13]nd!$T190</f>
        <v>0</v>
      </c>
      <c r="N191" s="30">
        <f>[14]nd!$T190</f>
        <v>0</v>
      </c>
      <c r="O191" s="30">
        <f>[15]nd!$T190</f>
        <v>0</v>
      </c>
      <c r="P191" s="30">
        <f>[16]nd!$T190</f>
        <v>0</v>
      </c>
      <c r="Q191" s="30">
        <f>[17]nd!$T190</f>
        <v>0</v>
      </c>
      <c r="R191" s="30">
        <f>[18]nd!$T190</f>
        <v>0</v>
      </c>
      <c r="S191" s="30">
        <f>[19]nd!$T190</f>
        <v>0</v>
      </c>
      <c r="T191" s="30">
        <f>[20]nd!$T190</f>
        <v>0</v>
      </c>
      <c r="U191" s="30">
        <f>[21]nd!$T190</f>
        <v>0</v>
      </c>
      <c r="V191" s="30">
        <f>[22]nd!$T190</f>
        <v>0</v>
      </c>
      <c r="W191" s="30">
        <f>[23]nd!$T190</f>
        <v>0</v>
      </c>
      <c r="X191" s="30">
        <f>[24]nd!$T190</f>
        <v>0</v>
      </c>
      <c r="Y191" s="30">
        <f>[25]nd!$T190</f>
        <v>0</v>
      </c>
      <c r="Z191" s="30">
        <f>[26]nd!$T190</f>
        <v>0</v>
      </c>
      <c r="AA191" s="30">
        <f>[27]nd!$T190</f>
        <v>0</v>
      </c>
      <c r="AB191" s="30">
        <f>[28]nd!$T190</f>
        <v>0</v>
      </c>
      <c r="AC191" s="30">
        <f>[29]nd!$T190</f>
        <v>0</v>
      </c>
      <c r="AD191" s="30">
        <f>[30]nd!$T190</f>
        <v>0</v>
      </c>
      <c r="AE191" s="30">
        <f>[31]nd!$T190</f>
        <v>0</v>
      </c>
      <c r="AF191" s="30">
        <f>[32]nd!$T190</f>
        <v>0</v>
      </c>
      <c r="AG191" s="30">
        <f>[33]nd!$T190</f>
        <v>0</v>
      </c>
      <c r="AH191" s="30">
        <f>[34]nd!$T190</f>
        <v>0</v>
      </c>
    </row>
    <row r="192" spans="2:34" x14ac:dyDescent="0.2">
      <c r="B192" s="38">
        <f>[2]nd!G192</f>
        <v>0</v>
      </c>
      <c r="C192" s="38">
        <f>[3]nd!$G192</f>
        <v>0</v>
      </c>
      <c r="D192" s="38">
        <f>[4]nd!$G192</f>
        <v>0</v>
      </c>
      <c r="E192" s="38">
        <f>[5]nd!$G192</f>
        <v>0</v>
      </c>
      <c r="F192" s="38">
        <f>[6]nd!$G192</f>
        <v>0</v>
      </c>
      <c r="G192" s="38">
        <f>[7]nd!$G192</f>
        <v>0</v>
      </c>
      <c r="H192" s="38">
        <f>[8]nd!$G192</f>
        <v>0</v>
      </c>
      <c r="I192" s="38">
        <f>[9]nd!$G192</f>
        <v>0</v>
      </c>
      <c r="J192" s="38">
        <f>[10]nd!$G192</f>
        <v>0</v>
      </c>
      <c r="K192" s="38">
        <f>[11]nd!$G192</f>
        <v>0</v>
      </c>
      <c r="L192" s="38">
        <f>[12]nd!$G192</f>
        <v>0</v>
      </c>
      <c r="M192" s="38">
        <f>[13]nd!$G192</f>
        <v>0</v>
      </c>
      <c r="N192" s="38">
        <f>[14]nd!$G192</f>
        <v>0</v>
      </c>
      <c r="O192" s="38">
        <f>[15]nd!$G192</f>
        <v>0</v>
      </c>
      <c r="P192" s="38">
        <f>[16]nd!$G192</f>
        <v>0</v>
      </c>
      <c r="Q192" s="38">
        <f>[17]nd!$G192</f>
        <v>0</v>
      </c>
      <c r="R192" s="38">
        <f>[18]nd!$G192</f>
        <v>0</v>
      </c>
      <c r="S192" s="38">
        <f>[19]nd!$G192</f>
        <v>0</v>
      </c>
      <c r="T192" s="38">
        <f>[20]nd!$G192</f>
        <v>0</v>
      </c>
      <c r="U192" s="38">
        <f>[21]nd!$G192</f>
        <v>0</v>
      </c>
      <c r="V192" s="38">
        <f>[22]nd!$G192</f>
        <v>0</v>
      </c>
      <c r="W192" s="38">
        <f>[23]nd!$G192</f>
        <v>0</v>
      </c>
      <c r="X192" s="38">
        <f>[24]nd!$G192</f>
        <v>0</v>
      </c>
      <c r="Y192" s="38">
        <f>[25]nd!$G192</f>
        <v>0</v>
      </c>
      <c r="Z192" s="38">
        <f>[26]nd!$G192</f>
        <v>0</v>
      </c>
      <c r="AA192" s="38">
        <f>[27]nd!$G192</f>
        <v>0</v>
      </c>
      <c r="AB192" s="38">
        <f>[28]nd!$G192</f>
        <v>0</v>
      </c>
      <c r="AC192" s="38">
        <f>[29]nd!$G192</f>
        <v>0</v>
      </c>
      <c r="AD192" s="38">
        <f>[30]nd!$G192</f>
        <v>0</v>
      </c>
      <c r="AE192" s="38">
        <f>[31]nd!$G192</f>
        <v>0</v>
      </c>
      <c r="AF192" s="38">
        <f>[32]nd!$G192</f>
        <v>0</v>
      </c>
      <c r="AG192" s="38">
        <f>[33]nd!$G192</f>
        <v>0</v>
      </c>
      <c r="AH192" s="38">
        <f>[34]nd!$G192</f>
        <v>0</v>
      </c>
    </row>
    <row r="193" spans="2:34" x14ac:dyDescent="0.2">
      <c r="B193" s="38">
        <f>[2]nd!P192</f>
        <v>1</v>
      </c>
      <c r="C193" s="38">
        <f>[3]nd!$P192</f>
        <v>1</v>
      </c>
      <c r="D193" s="38">
        <f>[4]nd!$P192</f>
        <v>1</v>
      </c>
      <c r="E193" s="38">
        <f>[5]nd!$P192</f>
        <v>1</v>
      </c>
      <c r="F193" s="38">
        <f>[6]nd!$P192</f>
        <v>1</v>
      </c>
      <c r="G193" s="38">
        <f>[7]nd!$P192</f>
        <v>1</v>
      </c>
      <c r="H193" s="38">
        <f>[8]nd!$P192</f>
        <v>1</v>
      </c>
      <c r="I193" s="38">
        <f>[9]nd!$P192</f>
        <v>1</v>
      </c>
      <c r="J193" s="38">
        <f>[10]nd!$P192</f>
        <v>1</v>
      </c>
      <c r="K193" s="38">
        <f>[11]nd!$P192</f>
        <v>1</v>
      </c>
      <c r="L193" s="38">
        <f>[12]nd!$P192</f>
        <v>1</v>
      </c>
      <c r="M193" s="38">
        <f>[13]nd!$P192</f>
        <v>1</v>
      </c>
      <c r="N193" s="38">
        <f>[14]nd!$P192</f>
        <v>1</v>
      </c>
      <c r="O193" s="38">
        <f>[15]nd!$P192</f>
        <v>1</v>
      </c>
      <c r="P193" s="38">
        <f>[16]nd!$P192</f>
        <v>1</v>
      </c>
      <c r="Q193" s="38">
        <f>[17]nd!$P192</f>
        <v>1</v>
      </c>
      <c r="R193" s="38">
        <f>[18]nd!$P192</f>
        <v>1</v>
      </c>
      <c r="S193" s="38">
        <f>[19]nd!$P192</f>
        <v>1</v>
      </c>
      <c r="T193" s="38">
        <f>[20]nd!$P192</f>
        <v>1</v>
      </c>
      <c r="U193" s="38">
        <f>[21]nd!$P192</f>
        <v>1</v>
      </c>
      <c r="V193" s="38">
        <f>[22]nd!$P192</f>
        <v>1</v>
      </c>
      <c r="W193" s="38">
        <f>[23]nd!$P192</f>
        <v>1</v>
      </c>
      <c r="X193" s="38">
        <f>[24]nd!$P192</f>
        <v>1</v>
      </c>
      <c r="Y193" s="38">
        <f>[25]nd!$P192</f>
        <v>1</v>
      </c>
      <c r="Z193" s="38">
        <f>[26]nd!$P192</f>
        <v>1</v>
      </c>
      <c r="AA193" s="38">
        <f>[27]nd!$P192</f>
        <v>1</v>
      </c>
      <c r="AB193" s="38">
        <f>[28]nd!$P192</f>
        <v>1</v>
      </c>
      <c r="AC193" s="38">
        <f>[29]nd!$P192</f>
        <v>1</v>
      </c>
      <c r="AD193" s="38">
        <f>[30]nd!$P192</f>
        <v>1</v>
      </c>
      <c r="AE193" s="38">
        <f>[31]nd!$P192</f>
        <v>1</v>
      </c>
      <c r="AF193" s="38">
        <f>[32]nd!$P192</f>
        <v>1</v>
      </c>
      <c r="AG193" s="38">
        <f>[33]nd!$P192</f>
        <v>1</v>
      </c>
      <c r="AH193" s="38">
        <f>[34]nd!$P192</f>
        <v>1</v>
      </c>
    </row>
    <row r="194" spans="2:34" x14ac:dyDescent="0.2">
      <c r="B194" s="30" t="str">
        <f>[2]nd!S194</f>
        <v/>
      </c>
      <c r="C194" s="30" t="str">
        <f>[3]nd!$S194</f>
        <v/>
      </c>
      <c r="D194" s="30" t="str">
        <f>[4]nd!$S194</f>
        <v/>
      </c>
      <c r="E194" s="30" t="str">
        <f>[5]nd!$S194</f>
        <v/>
      </c>
      <c r="F194" s="30" t="str">
        <f>[6]nd!$S194</f>
        <v/>
      </c>
      <c r="G194" s="30" t="str">
        <f>[7]nd!$S194</f>
        <v/>
      </c>
      <c r="H194" s="30" t="str">
        <f>[8]nd!$S194</f>
        <v/>
      </c>
      <c r="I194" s="30" t="str">
        <f>[9]nd!$S194</f>
        <v/>
      </c>
      <c r="J194" s="30" t="str">
        <f>[10]nd!$S194</f>
        <v/>
      </c>
      <c r="K194" s="30" t="str">
        <f>[11]nd!$S194</f>
        <v/>
      </c>
      <c r="L194" s="30" t="str">
        <f>[12]nd!$S194</f>
        <v/>
      </c>
      <c r="M194" s="30" t="str">
        <f>[13]nd!$S194</f>
        <v/>
      </c>
      <c r="N194" s="30" t="str">
        <f>[14]nd!$S194</f>
        <v/>
      </c>
      <c r="O194" s="30" t="str">
        <f>[15]nd!$S194</f>
        <v/>
      </c>
      <c r="P194" s="30" t="str">
        <f>[16]nd!$S194</f>
        <v/>
      </c>
      <c r="Q194" s="30" t="str">
        <f>[17]nd!$S194</f>
        <v/>
      </c>
      <c r="R194" s="30" t="str">
        <f>[18]nd!$S194</f>
        <v/>
      </c>
      <c r="S194" s="30" t="str">
        <f>[19]nd!$S194</f>
        <v/>
      </c>
      <c r="T194" s="30" t="str">
        <f>[20]nd!$S194</f>
        <v/>
      </c>
      <c r="U194" s="30" t="str">
        <f>[21]nd!$S194</f>
        <v/>
      </c>
      <c r="V194" s="30" t="str">
        <f>[22]nd!$S194</f>
        <v/>
      </c>
      <c r="W194" s="30" t="str">
        <f>[23]nd!$S194</f>
        <v/>
      </c>
      <c r="X194" s="30" t="str">
        <f>[24]nd!$S194</f>
        <v/>
      </c>
      <c r="Y194" s="30" t="str">
        <f>[25]nd!$S194</f>
        <v/>
      </c>
      <c r="Z194" s="30" t="str">
        <f>[26]nd!$S194</f>
        <v/>
      </c>
      <c r="AA194" s="30" t="str">
        <f>[27]nd!$S194</f>
        <v/>
      </c>
      <c r="AB194" s="30" t="str">
        <f>[28]nd!$S194</f>
        <v/>
      </c>
      <c r="AC194" s="30" t="str">
        <f>[29]nd!$S194</f>
        <v/>
      </c>
      <c r="AD194" s="30" t="str">
        <f>[30]nd!$S194</f>
        <v/>
      </c>
      <c r="AE194" s="30" t="str">
        <f>[31]nd!$S194</f>
        <v/>
      </c>
      <c r="AF194" s="30" t="str">
        <f>[32]nd!$S194</f>
        <v/>
      </c>
      <c r="AG194" s="30" t="str">
        <f>[33]nd!$S194</f>
        <v/>
      </c>
      <c r="AH194" s="30" t="str">
        <f>[34]nd!$S194</f>
        <v/>
      </c>
    </row>
    <row r="195" spans="2:34" x14ac:dyDescent="0.2">
      <c r="B195" s="30" t="str">
        <f>[2]nd!S195</f>
        <v/>
      </c>
      <c r="C195" s="30" t="str">
        <f>[3]nd!$S195</f>
        <v/>
      </c>
      <c r="D195" s="30" t="str">
        <f>[4]nd!$S195</f>
        <v/>
      </c>
      <c r="E195" s="30" t="str">
        <f>[5]nd!$S195</f>
        <v/>
      </c>
      <c r="F195" s="30" t="str">
        <f>[6]nd!$S195</f>
        <v/>
      </c>
      <c r="G195" s="30" t="str">
        <f>[7]nd!$S195</f>
        <v/>
      </c>
      <c r="H195" s="30" t="str">
        <f>[8]nd!$S195</f>
        <v/>
      </c>
      <c r="I195" s="30" t="str">
        <f>[9]nd!$S195</f>
        <v/>
      </c>
      <c r="J195" s="30" t="str">
        <f>[10]nd!$S195</f>
        <v/>
      </c>
      <c r="K195" s="30" t="str">
        <f>[11]nd!$S195</f>
        <v/>
      </c>
      <c r="L195" s="30" t="str">
        <f>[12]nd!$S195</f>
        <v/>
      </c>
      <c r="M195" s="30" t="str">
        <f>[13]nd!$S195</f>
        <v/>
      </c>
      <c r="N195" s="30" t="str">
        <f>[14]nd!$S195</f>
        <v/>
      </c>
      <c r="O195" s="30" t="str">
        <f>[15]nd!$S195</f>
        <v/>
      </c>
      <c r="P195" s="30" t="str">
        <f>[16]nd!$S195</f>
        <v/>
      </c>
      <c r="Q195" s="30" t="str">
        <f>[17]nd!$S195</f>
        <v/>
      </c>
      <c r="R195" s="30" t="str">
        <f>[18]nd!$S195</f>
        <v/>
      </c>
      <c r="S195" s="30" t="str">
        <f>[19]nd!$S195</f>
        <v/>
      </c>
      <c r="T195" s="30" t="str">
        <f>[20]nd!$S195</f>
        <v/>
      </c>
      <c r="U195" s="30" t="str">
        <f>[21]nd!$S195</f>
        <v/>
      </c>
      <c r="V195" s="30" t="str">
        <f>[22]nd!$S195</f>
        <v/>
      </c>
      <c r="W195" s="30" t="str">
        <f>[23]nd!$S195</f>
        <v/>
      </c>
      <c r="X195" s="30" t="str">
        <f>[24]nd!$S195</f>
        <v/>
      </c>
      <c r="Y195" s="30" t="str">
        <f>[25]nd!$S195</f>
        <v/>
      </c>
      <c r="Z195" s="30" t="str">
        <f>[26]nd!$S195</f>
        <v/>
      </c>
      <c r="AA195" s="30" t="str">
        <f>[27]nd!$S195</f>
        <v/>
      </c>
      <c r="AB195" s="30" t="str">
        <f>[28]nd!$S195</f>
        <v/>
      </c>
      <c r="AC195" s="30" t="str">
        <f>[29]nd!$S195</f>
        <v/>
      </c>
      <c r="AD195" s="30" t="str">
        <f>[30]nd!$S195</f>
        <v/>
      </c>
      <c r="AE195" s="30" t="str">
        <f>[31]nd!$S195</f>
        <v/>
      </c>
      <c r="AF195" s="30" t="str">
        <f>[32]nd!$S195</f>
        <v/>
      </c>
      <c r="AG195" s="30" t="str">
        <f>[33]nd!$S195</f>
        <v/>
      </c>
      <c r="AH195" s="30" t="str">
        <f>[34]nd!$S195</f>
        <v/>
      </c>
    </row>
    <row r="196" spans="2:34" x14ac:dyDescent="0.2">
      <c r="B196" s="30">
        <f>[2]nd!S196</f>
        <v>0</v>
      </c>
      <c r="C196" s="30">
        <f>[3]nd!$S196</f>
        <v>0</v>
      </c>
      <c r="D196" s="30">
        <f>[4]nd!$S196</f>
        <v>0</v>
      </c>
      <c r="E196" s="30">
        <f>[5]nd!$S196</f>
        <v>0</v>
      </c>
      <c r="F196" s="30">
        <f>[6]nd!$S196</f>
        <v>0</v>
      </c>
      <c r="G196" s="30">
        <f>[7]nd!$S196</f>
        <v>0</v>
      </c>
      <c r="H196" s="30">
        <f>[8]nd!$S196</f>
        <v>0</v>
      </c>
      <c r="I196" s="30">
        <f>[9]nd!$S196</f>
        <v>0</v>
      </c>
      <c r="J196" s="30">
        <f>[10]nd!$S196</f>
        <v>0</v>
      </c>
      <c r="K196" s="30">
        <f>[11]nd!$S196</f>
        <v>0</v>
      </c>
      <c r="L196" s="30">
        <f>[12]nd!$S196</f>
        <v>0</v>
      </c>
      <c r="M196" s="30">
        <f>[13]nd!$S196</f>
        <v>0</v>
      </c>
      <c r="N196" s="30">
        <f>[14]nd!$S196</f>
        <v>0</v>
      </c>
      <c r="O196" s="30">
        <f>[15]nd!$S196</f>
        <v>0</v>
      </c>
      <c r="P196" s="30">
        <f>[16]nd!$S196</f>
        <v>0</v>
      </c>
      <c r="Q196" s="30">
        <f>[17]nd!$S196</f>
        <v>0</v>
      </c>
      <c r="R196" s="30">
        <f>[18]nd!$S196</f>
        <v>0</v>
      </c>
      <c r="S196" s="30">
        <f>[19]nd!$S196</f>
        <v>0</v>
      </c>
      <c r="T196" s="30">
        <f>[20]nd!$S196</f>
        <v>0</v>
      </c>
      <c r="U196" s="30">
        <f>[21]nd!$S196</f>
        <v>0</v>
      </c>
      <c r="V196" s="30">
        <f>[22]nd!$S196</f>
        <v>0</v>
      </c>
      <c r="W196" s="30">
        <f>[23]nd!$S196</f>
        <v>0</v>
      </c>
      <c r="X196" s="30">
        <f>[24]nd!$S196</f>
        <v>0</v>
      </c>
      <c r="Y196" s="30">
        <f>[25]nd!$S196</f>
        <v>0</v>
      </c>
      <c r="Z196" s="30">
        <f>[26]nd!$S196</f>
        <v>0</v>
      </c>
      <c r="AA196" s="30">
        <f>[27]nd!$S196</f>
        <v>0</v>
      </c>
      <c r="AB196" s="30">
        <f>[28]nd!$S196</f>
        <v>0</v>
      </c>
      <c r="AC196" s="30">
        <f>[29]nd!$S196</f>
        <v>0</v>
      </c>
      <c r="AD196" s="30">
        <f>[30]nd!$S196</f>
        <v>0</v>
      </c>
      <c r="AE196" s="30">
        <f>[31]nd!$S196</f>
        <v>0</v>
      </c>
      <c r="AF196" s="30">
        <f>[32]nd!$S196</f>
        <v>0</v>
      </c>
      <c r="AG196" s="30">
        <f>[33]nd!$S196</f>
        <v>0</v>
      </c>
      <c r="AH196" s="30">
        <f>[34]nd!$S196</f>
        <v>0</v>
      </c>
    </row>
    <row r="197" spans="2:34" x14ac:dyDescent="0.2">
      <c r="B197" s="30">
        <f>[2]nd!T196</f>
        <v>0</v>
      </c>
      <c r="C197" s="30">
        <f>[3]nd!$T196</f>
        <v>0</v>
      </c>
      <c r="D197" s="30">
        <f>[4]nd!$T196</f>
        <v>0</v>
      </c>
      <c r="E197" s="30">
        <f>[5]nd!$T196</f>
        <v>0</v>
      </c>
      <c r="F197" s="30">
        <f>[6]nd!$T196</f>
        <v>0</v>
      </c>
      <c r="G197" s="30">
        <f>[7]nd!$T196</f>
        <v>0</v>
      </c>
      <c r="H197" s="30">
        <f>[8]nd!$T196</f>
        <v>0</v>
      </c>
      <c r="I197" s="30">
        <f>[9]nd!$T196</f>
        <v>0</v>
      </c>
      <c r="J197" s="30">
        <f>[10]nd!$T196</f>
        <v>0</v>
      </c>
      <c r="K197" s="30">
        <f>[11]nd!$T196</f>
        <v>0</v>
      </c>
      <c r="L197" s="30">
        <f>[12]nd!$T196</f>
        <v>0</v>
      </c>
      <c r="M197" s="30">
        <f>[13]nd!$T196</f>
        <v>0</v>
      </c>
      <c r="N197" s="30">
        <f>[14]nd!$T196</f>
        <v>0</v>
      </c>
      <c r="O197" s="30">
        <f>[15]nd!$T196</f>
        <v>0</v>
      </c>
      <c r="P197" s="30">
        <f>[16]nd!$T196</f>
        <v>0</v>
      </c>
      <c r="Q197" s="30">
        <f>[17]nd!$T196</f>
        <v>0</v>
      </c>
      <c r="R197" s="30">
        <f>[18]nd!$T196</f>
        <v>0</v>
      </c>
      <c r="S197" s="30">
        <f>[19]nd!$T196</f>
        <v>0</v>
      </c>
      <c r="T197" s="30">
        <f>[20]nd!$T196</f>
        <v>0</v>
      </c>
      <c r="U197" s="30">
        <f>[21]nd!$T196</f>
        <v>0</v>
      </c>
      <c r="V197" s="30">
        <f>[22]nd!$T196</f>
        <v>0</v>
      </c>
      <c r="W197" s="30">
        <f>[23]nd!$T196</f>
        <v>0</v>
      </c>
      <c r="X197" s="30">
        <f>[24]nd!$T196</f>
        <v>0</v>
      </c>
      <c r="Y197" s="30">
        <f>[25]nd!$T196</f>
        <v>0</v>
      </c>
      <c r="Z197" s="30">
        <f>[26]nd!$T196</f>
        <v>0</v>
      </c>
      <c r="AA197" s="30">
        <f>[27]nd!$T196</f>
        <v>0</v>
      </c>
      <c r="AB197" s="30">
        <f>[28]nd!$T196</f>
        <v>0</v>
      </c>
      <c r="AC197" s="30">
        <f>[29]nd!$T196</f>
        <v>0</v>
      </c>
      <c r="AD197" s="30">
        <f>[30]nd!$T196</f>
        <v>0</v>
      </c>
      <c r="AE197" s="30">
        <f>[31]nd!$T196</f>
        <v>0</v>
      </c>
      <c r="AF197" s="30">
        <f>[32]nd!$T196</f>
        <v>0</v>
      </c>
      <c r="AG197" s="30">
        <f>[33]nd!$T196</f>
        <v>0</v>
      </c>
      <c r="AH197" s="30">
        <f>[34]nd!$T196</f>
        <v>0</v>
      </c>
    </row>
    <row r="198" spans="2:34" x14ac:dyDescent="0.2">
      <c r="B198" s="38">
        <f>[2]nd!G198</f>
        <v>0</v>
      </c>
      <c r="C198" s="38">
        <f>[3]nd!$G198</f>
        <v>0</v>
      </c>
      <c r="D198" s="38">
        <f>[4]nd!$G198</f>
        <v>0</v>
      </c>
      <c r="E198" s="38">
        <f>[5]nd!$G198</f>
        <v>0</v>
      </c>
      <c r="F198" s="38">
        <f>[6]nd!$G198</f>
        <v>0</v>
      </c>
      <c r="G198" s="38">
        <f>[7]nd!$G198</f>
        <v>0</v>
      </c>
      <c r="H198" s="38">
        <f>[8]nd!$G198</f>
        <v>0</v>
      </c>
      <c r="I198" s="38">
        <f>[9]nd!$G198</f>
        <v>0</v>
      </c>
      <c r="J198" s="38">
        <f>[10]nd!$G198</f>
        <v>0</v>
      </c>
      <c r="K198" s="38">
        <f>[11]nd!$G198</f>
        <v>0</v>
      </c>
      <c r="L198" s="38">
        <f>[12]nd!$G198</f>
        <v>0</v>
      </c>
      <c r="M198" s="38">
        <f>[13]nd!$G198</f>
        <v>0</v>
      </c>
      <c r="N198" s="38">
        <f>[14]nd!$G198</f>
        <v>0</v>
      </c>
      <c r="O198" s="38">
        <f>[15]nd!$G198</f>
        <v>0</v>
      </c>
      <c r="P198" s="38">
        <f>[16]nd!$G198</f>
        <v>0</v>
      </c>
      <c r="Q198" s="38">
        <f>[17]nd!$G198</f>
        <v>0</v>
      </c>
      <c r="R198" s="38">
        <f>[18]nd!$G198</f>
        <v>0</v>
      </c>
      <c r="S198" s="38">
        <f>[19]nd!$G198</f>
        <v>0</v>
      </c>
      <c r="T198" s="38">
        <f>[20]nd!$G198</f>
        <v>0</v>
      </c>
      <c r="U198" s="38">
        <f>[21]nd!$G198</f>
        <v>0</v>
      </c>
      <c r="V198" s="38">
        <f>[22]nd!$G198</f>
        <v>0</v>
      </c>
      <c r="W198" s="38">
        <f>[23]nd!$G198</f>
        <v>0</v>
      </c>
      <c r="X198" s="38">
        <f>[24]nd!$G198</f>
        <v>0</v>
      </c>
      <c r="Y198" s="38">
        <f>[25]nd!$G198</f>
        <v>0</v>
      </c>
      <c r="Z198" s="38">
        <f>[26]nd!$G198</f>
        <v>0</v>
      </c>
      <c r="AA198" s="38">
        <f>[27]nd!$G198</f>
        <v>0</v>
      </c>
      <c r="AB198" s="38">
        <f>[28]nd!$G198</f>
        <v>0</v>
      </c>
      <c r="AC198" s="38">
        <f>[29]nd!$G198</f>
        <v>0</v>
      </c>
      <c r="AD198" s="38">
        <f>[30]nd!$G198</f>
        <v>0</v>
      </c>
      <c r="AE198" s="38">
        <f>[31]nd!$G198</f>
        <v>0</v>
      </c>
      <c r="AF198" s="38">
        <f>[32]nd!$G198</f>
        <v>0</v>
      </c>
      <c r="AG198" s="38">
        <f>[33]nd!$G198</f>
        <v>0</v>
      </c>
      <c r="AH198" s="38">
        <f>[34]nd!$G198</f>
        <v>0</v>
      </c>
    </row>
    <row r="199" spans="2:34" x14ac:dyDescent="0.2">
      <c r="B199" s="38">
        <f>[2]nd!P198</f>
        <v>1</v>
      </c>
      <c r="C199" s="38">
        <f>[3]nd!$P198</f>
        <v>1</v>
      </c>
      <c r="D199" s="38">
        <f>[4]nd!$P198</f>
        <v>1</v>
      </c>
      <c r="E199" s="38">
        <f>[5]nd!$P198</f>
        <v>1</v>
      </c>
      <c r="F199" s="38">
        <f>[6]nd!$P198</f>
        <v>1</v>
      </c>
      <c r="G199" s="38">
        <f>[7]nd!$P198</f>
        <v>1</v>
      </c>
      <c r="H199" s="38">
        <f>[8]nd!$P198</f>
        <v>1</v>
      </c>
      <c r="I199" s="38">
        <f>[9]nd!$P198</f>
        <v>1</v>
      </c>
      <c r="J199" s="38">
        <f>[10]nd!$P198</f>
        <v>1</v>
      </c>
      <c r="K199" s="38">
        <f>[11]nd!$P198</f>
        <v>1</v>
      </c>
      <c r="L199" s="38">
        <f>[12]nd!$P198</f>
        <v>1</v>
      </c>
      <c r="M199" s="38">
        <f>[13]nd!$P198</f>
        <v>1</v>
      </c>
      <c r="N199" s="38">
        <f>[14]nd!$P198</f>
        <v>1</v>
      </c>
      <c r="O199" s="38">
        <f>[15]nd!$P198</f>
        <v>1</v>
      </c>
      <c r="P199" s="38">
        <f>[16]nd!$P198</f>
        <v>1</v>
      </c>
      <c r="Q199" s="38">
        <f>[17]nd!$P198</f>
        <v>1</v>
      </c>
      <c r="R199" s="38">
        <f>[18]nd!$P198</f>
        <v>1</v>
      </c>
      <c r="S199" s="38">
        <f>[19]nd!$P198</f>
        <v>1</v>
      </c>
      <c r="T199" s="38">
        <f>[20]nd!$P198</f>
        <v>1</v>
      </c>
      <c r="U199" s="38">
        <f>[21]nd!$P198</f>
        <v>1</v>
      </c>
      <c r="V199" s="38">
        <f>[22]nd!$P198</f>
        <v>1</v>
      </c>
      <c r="W199" s="38">
        <f>[23]nd!$P198</f>
        <v>1</v>
      </c>
      <c r="X199" s="38">
        <f>[24]nd!$P198</f>
        <v>1</v>
      </c>
      <c r="Y199" s="38">
        <f>[25]nd!$P198</f>
        <v>1</v>
      </c>
      <c r="Z199" s="38">
        <f>[26]nd!$P198</f>
        <v>1</v>
      </c>
      <c r="AA199" s="38">
        <f>[27]nd!$P198</f>
        <v>1</v>
      </c>
      <c r="AB199" s="38">
        <f>[28]nd!$P198</f>
        <v>1</v>
      </c>
      <c r="AC199" s="38">
        <f>[29]nd!$P198</f>
        <v>1</v>
      </c>
      <c r="AD199" s="38">
        <f>[30]nd!$P198</f>
        <v>1</v>
      </c>
      <c r="AE199" s="38">
        <f>[31]nd!$P198</f>
        <v>1</v>
      </c>
      <c r="AF199" s="38">
        <f>[32]nd!$P198</f>
        <v>1</v>
      </c>
      <c r="AG199" s="38">
        <f>[33]nd!$P198</f>
        <v>1</v>
      </c>
      <c r="AH199" s="38">
        <f>[34]nd!$P198</f>
        <v>1</v>
      </c>
    </row>
    <row r="200" spans="2:34" x14ac:dyDescent="0.2">
      <c r="B200" s="30" t="str">
        <f>[2]nd!S200</f>
        <v/>
      </c>
      <c r="C200" s="30" t="str">
        <f>[3]nd!$S200</f>
        <v/>
      </c>
      <c r="D200" s="30" t="str">
        <f>[4]nd!$S200</f>
        <v/>
      </c>
      <c r="E200" s="30" t="str">
        <f>[5]nd!$S200</f>
        <v/>
      </c>
      <c r="F200" s="30" t="str">
        <f>[6]nd!$S200</f>
        <v/>
      </c>
      <c r="G200" s="30" t="str">
        <f>[7]nd!$S200</f>
        <v/>
      </c>
      <c r="H200" s="30" t="str">
        <f>[8]nd!$S200</f>
        <v/>
      </c>
      <c r="I200" s="30" t="str">
        <f>[9]nd!$S200</f>
        <v/>
      </c>
      <c r="J200" s="30" t="str">
        <f>[10]nd!$S200</f>
        <v/>
      </c>
      <c r="K200" s="30" t="str">
        <f>[11]nd!$S200</f>
        <v/>
      </c>
      <c r="L200" s="30" t="str">
        <f>[12]nd!$S200</f>
        <v/>
      </c>
      <c r="M200" s="30" t="str">
        <f>[13]nd!$S200</f>
        <v/>
      </c>
      <c r="N200" s="30" t="str">
        <f>[14]nd!$S200</f>
        <v/>
      </c>
      <c r="O200" s="30" t="str">
        <f>[15]nd!$S200</f>
        <v/>
      </c>
      <c r="P200" s="30" t="str">
        <f>[16]nd!$S200</f>
        <v/>
      </c>
      <c r="Q200" s="30" t="str">
        <f>[17]nd!$S200</f>
        <v/>
      </c>
      <c r="R200" s="30" t="str">
        <f>[18]nd!$S200</f>
        <v/>
      </c>
      <c r="S200" s="30" t="str">
        <f>[19]nd!$S200</f>
        <v/>
      </c>
      <c r="T200" s="30" t="str">
        <f>[20]nd!$S200</f>
        <v/>
      </c>
      <c r="U200" s="30" t="str">
        <f>[21]nd!$S200</f>
        <v/>
      </c>
      <c r="V200" s="30" t="str">
        <f>[22]nd!$S200</f>
        <v/>
      </c>
      <c r="W200" s="30" t="str">
        <f>[23]nd!$S200</f>
        <v/>
      </c>
      <c r="X200" s="30" t="str">
        <f>[24]nd!$S200</f>
        <v/>
      </c>
      <c r="Y200" s="30" t="str">
        <f>[25]nd!$S200</f>
        <v/>
      </c>
      <c r="Z200" s="30" t="str">
        <f>[26]nd!$S200</f>
        <v/>
      </c>
      <c r="AA200" s="30" t="str">
        <f>[27]nd!$S200</f>
        <v/>
      </c>
      <c r="AB200" s="30" t="str">
        <f>[28]nd!$S200</f>
        <v/>
      </c>
      <c r="AC200" s="30" t="str">
        <f>[29]nd!$S200</f>
        <v/>
      </c>
      <c r="AD200" s="30" t="str">
        <f>[30]nd!$S200</f>
        <v/>
      </c>
      <c r="AE200" s="30" t="str">
        <f>[31]nd!$S200</f>
        <v/>
      </c>
      <c r="AF200" s="30" t="str">
        <f>[32]nd!$S200</f>
        <v/>
      </c>
      <c r="AG200" s="30" t="str">
        <f>[33]nd!$S200</f>
        <v/>
      </c>
      <c r="AH200" s="30" t="str">
        <f>[34]nd!$S200</f>
        <v/>
      </c>
    </row>
    <row r="201" spans="2:34" x14ac:dyDescent="0.2">
      <c r="B201" s="30" t="str">
        <f>[2]nd!S201</f>
        <v/>
      </c>
      <c r="C201" s="30" t="str">
        <f>[3]nd!$S201</f>
        <v/>
      </c>
      <c r="D201" s="30" t="str">
        <f>[4]nd!$S201</f>
        <v/>
      </c>
      <c r="E201" s="30" t="str">
        <f>[5]nd!$S201</f>
        <v/>
      </c>
      <c r="F201" s="30" t="str">
        <f>[6]nd!$S201</f>
        <v/>
      </c>
      <c r="G201" s="30" t="str">
        <f>[7]nd!$S201</f>
        <v/>
      </c>
      <c r="H201" s="30" t="str">
        <f>[8]nd!$S201</f>
        <v/>
      </c>
      <c r="I201" s="30" t="str">
        <f>[9]nd!$S201</f>
        <v/>
      </c>
      <c r="J201" s="30" t="str">
        <f>[10]nd!$S201</f>
        <v/>
      </c>
      <c r="K201" s="30" t="str">
        <f>[11]nd!$S201</f>
        <v/>
      </c>
      <c r="L201" s="30" t="str">
        <f>[12]nd!$S201</f>
        <v/>
      </c>
      <c r="M201" s="30" t="str">
        <f>[13]nd!$S201</f>
        <v/>
      </c>
      <c r="N201" s="30" t="str">
        <f>[14]nd!$S201</f>
        <v/>
      </c>
      <c r="O201" s="30" t="str">
        <f>[15]nd!$S201</f>
        <v/>
      </c>
      <c r="P201" s="30" t="str">
        <f>[16]nd!$S201</f>
        <v/>
      </c>
      <c r="Q201" s="30" t="str">
        <f>[17]nd!$S201</f>
        <v/>
      </c>
      <c r="R201" s="30" t="str">
        <f>[18]nd!$S201</f>
        <v/>
      </c>
      <c r="S201" s="30" t="str">
        <f>[19]nd!$S201</f>
        <v/>
      </c>
      <c r="T201" s="30" t="str">
        <f>[20]nd!$S201</f>
        <v/>
      </c>
      <c r="U201" s="30" t="str">
        <f>[21]nd!$S201</f>
        <v/>
      </c>
      <c r="V201" s="30" t="str">
        <f>[22]nd!$S201</f>
        <v/>
      </c>
      <c r="W201" s="30" t="str">
        <f>[23]nd!$S201</f>
        <v/>
      </c>
      <c r="X201" s="30" t="str">
        <f>[24]nd!$S201</f>
        <v/>
      </c>
      <c r="Y201" s="30" t="str">
        <f>[25]nd!$S201</f>
        <v/>
      </c>
      <c r="Z201" s="30" t="str">
        <f>[26]nd!$S201</f>
        <v/>
      </c>
      <c r="AA201" s="30" t="str">
        <f>[27]nd!$S201</f>
        <v/>
      </c>
      <c r="AB201" s="30" t="str">
        <f>[28]nd!$S201</f>
        <v/>
      </c>
      <c r="AC201" s="30" t="str">
        <f>[29]nd!$S201</f>
        <v/>
      </c>
      <c r="AD201" s="30" t="str">
        <f>[30]nd!$S201</f>
        <v/>
      </c>
      <c r="AE201" s="30" t="str">
        <f>[31]nd!$S201</f>
        <v/>
      </c>
      <c r="AF201" s="30" t="str">
        <f>[32]nd!$S201</f>
        <v/>
      </c>
      <c r="AG201" s="30" t="str">
        <f>[33]nd!$S201</f>
        <v/>
      </c>
      <c r="AH201" s="30" t="str">
        <f>[34]nd!$S201</f>
        <v/>
      </c>
    </row>
    <row r="202" spans="2:34" x14ac:dyDescent="0.2">
      <c r="B202" s="30">
        <f>[2]nd!S202</f>
        <v>0</v>
      </c>
      <c r="C202" s="30">
        <f>[3]nd!$S202</f>
        <v>0</v>
      </c>
      <c r="D202" s="30">
        <f>[4]nd!$S202</f>
        <v>0</v>
      </c>
      <c r="E202" s="30">
        <f>[5]nd!$S202</f>
        <v>0</v>
      </c>
      <c r="F202" s="30">
        <f>[6]nd!$S202</f>
        <v>0</v>
      </c>
      <c r="G202" s="30">
        <f>[7]nd!$S202</f>
        <v>0</v>
      </c>
      <c r="H202" s="30">
        <f>[8]nd!$S202</f>
        <v>0</v>
      </c>
      <c r="I202" s="30">
        <f>[9]nd!$S202</f>
        <v>0</v>
      </c>
      <c r="J202" s="30">
        <f>[10]nd!$S202</f>
        <v>0</v>
      </c>
      <c r="K202" s="30">
        <f>[11]nd!$S202</f>
        <v>0</v>
      </c>
      <c r="L202" s="30">
        <f>[12]nd!$S202</f>
        <v>0</v>
      </c>
      <c r="M202" s="30">
        <f>[13]nd!$S202</f>
        <v>0</v>
      </c>
      <c r="N202" s="30">
        <f>[14]nd!$S202</f>
        <v>0</v>
      </c>
      <c r="O202" s="30">
        <f>[15]nd!$S202</f>
        <v>0</v>
      </c>
      <c r="P202" s="30">
        <f>[16]nd!$S202</f>
        <v>0</v>
      </c>
      <c r="Q202" s="30">
        <f>[17]nd!$S202</f>
        <v>0</v>
      </c>
      <c r="R202" s="30">
        <f>[18]nd!$S202</f>
        <v>0</v>
      </c>
      <c r="S202" s="30">
        <f>[19]nd!$S202</f>
        <v>0</v>
      </c>
      <c r="T202" s="30">
        <f>[20]nd!$S202</f>
        <v>0</v>
      </c>
      <c r="U202" s="30">
        <f>[21]nd!$S202</f>
        <v>0</v>
      </c>
      <c r="V202" s="30">
        <f>[22]nd!$S202</f>
        <v>0</v>
      </c>
      <c r="W202" s="30">
        <f>[23]nd!$S202</f>
        <v>0</v>
      </c>
      <c r="X202" s="30">
        <f>[24]nd!$S202</f>
        <v>0</v>
      </c>
      <c r="Y202" s="30">
        <f>[25]nd!$S202</f>
        <v>0</v>
      </c>
      <c r="Z202" s="30">
        <f>[26]nd!$S202</f>
        <v>0</v>
      </c>
      <c r="AA202" s="30">
        <f>[27]nd!$S202</f>
        <v>0</v>
      </c>
      <c r="AB202" s="30">
        <f>[28]nd!$S202</f>
        <v>0</v>
      </c>
      <c r="AC202" s="30">
        <f>[29]nd!$S202</f>
        <v>0</v>
      </c>
      <c r="AD202" s="30">
        <f>[30]nd!$S202</f>
        <v>0</v>
      </c>
      <c r="AE202" s="30">
        <f>[31]nd!$S202</f>
        <v>0</v>
      </c>
      <c r="AF202" s="30">
        <f>[32]nd!$S202</f>
        <v>0</v>
      </c>
      <c r="AG202" s="30">
        <f>[33]nd!$S202</f>
        <v>0</v>
      </c>
      <c r="AH202" s="30">
        <f>[34]nd!$S202</f>
        <v>0</v>
      </c>
    </row>
    <row r="203" spans="2:34" x14ac:dyDescent="0.2">
      <c r="B203" s="30">
        <f>[2]nd!T202</f>
        <v>0</v>
      </c>
      <c r="C203" s="30">
        <f>[3]nd!$T202</f>
        <v>0</v>
      </c>
      <c r="D203" s="30">
        <f>[4]nd!$T202</f>
        <v>0</v>
      </c>
      <c r="E203" s="30">
        <f>[5]nd!$T202</f>
        <v>0</v>
      </c>
      <c r="F203" s="30">
        <f>[6]nd!$T202</f>
        <v>0</v>
      </c>
      <c r="G203" s="30">
        <f>[7]nd!$T202</f>
        <v>0</v>
      </c>
      <c r="H203" s="30">
        <f>[8]nd!$T202</f>
        <v>0</v>
      </c>
      <c r="I203" s="30">
        <f>[9]nd!$T202</f>
        <v>0</v>
      </c>
      <c r="J203" s="30">
        <f>[10]nd!$T202</f>
        <v>0</v>
      </c>
      <c r="K203" s="30">
        <f>[11]nd!$T202</f>
        <v>0</v>
      </c>
      <c r="L203" s="30">
        <f>[12]nd!$T202</f>
        <v>0</v>
      </c>
      <c r="M203" s="30">
        <f>[13]nd!$T202</f>
        <v>0</v>
      </c>
      <c r="N203" s="30">
        <f>[14]nd!$T202</f>
        <v>0</v>
      </c>
      <c r="O203" s="30">
        <f>[15]nd!$T202</f>
        <v>0</v>
      </c>
      <c r="P203" s="30">
        <f>[16]nd!$T202</f>
        <v>0</v>
      </c>
      <c r="Q203" s="30">
        <f>[17]nd!$T202</f>
        <v>0</v>
      </c>
      <c r="R203" s="30">
        <f>[18]nd!$T202</f>
        <v>0</v>
      </c>
      <c r="S203" s="30">
        <f>[19]nd!$T202</f>
        <v>0</v>
      </c>
      <c r="T203" s="30">
        <f>[20]nd!$T202</f>
        <v>0</v>
      </c>
      <c r="U203" s="30">
        <f>[21]nd!$T202</f>
        <v>0</v>
      </c>
      <c r="V203" s="30">
        <f>[22]nd!$T202</f>
        <v>0</v>
      </c>
      <c r="W203" s="30">
        <f>[23]nd!$T202</f>
        <v>0</v>
      </c>
      <c r="X203" s="30">
        <f>[24]nd!$T202</f>
        <v>0</v>
      </c>
      <c r="Y203" s="30">
        <f>[25]nd!$T202</f>
        <v>0</v>
      </c>
      <c r="Z203" s="30">
        <f>[26]nd!$T202</f>
        <v>0</v>
      </c>
      <c r="AA203" s="30">
        <f>[27]nd!$T202</f>
        <v>0</v>
      </c>
      <c r="AB203" s="30">
        <f>[28]nd!$T202</f>
        <v>0</v>
      </c>
      <c r="AC203" s="30">
        <f>[29]nd!$T202</f>
        <v>0</v>
      </c>
      <c r="AD203" s="30">
        <f>[30]nd!$T202</f>
        <v>0</v>
      </c>
      <c r="AE203" s="30">
        <f>[31]nd!$T202</f>
        <v>0</v>
      </c>
      <c r="AF203" s="30">
        <f>[32]nd!$T202</f>
        <v>0</v>
      </c>
      <c r="AG203" s="30">
        <f>[33]nd!$T202</f>
        <v>0</v>
      </c>
      <c r="AH203" s="30">
        <f>[34]nd!$T202</f>
        <v>0</v>
      </c>
    </row>
    <row r="204" spans="2:34" x14ac:dyDescent="0.2">
      <c r="B204" s="38">
        <f>[2]nd!G204</f>
        <v>0</v>
      </c>
      <c r="C204" s="38">
        <f>[3]nd!$G204</f>
        <v>0</v>
      </c>
      <c r="D204" s="38">
        <f>[4]nd!$G204</f>
        <v>0</v>
      </c>
      <c r="E204" s="38">
        <f>[5]nd!$G204</f>
        <v>0</v>
      </c>
      <c r="F204" s="38">
        <f>[6]nd!$G204</f>
        <v>0</v>
      </c>
      <c r="G204" s="38">
        <f>[7]nd!$G204</f>
        <v>0</v>
      </c>
      <c r="H204" s="38">
        <f>[8]nd!$G204</f>
        <v>0</v>
      </c>
      <c r="I204" s="38">
        <f>[9]nd!$G204</f>
        <v>0</v>
      </c>
      <c r="J204" s="38">
        <f>[10]nd!$G204</f>
        <v>0</v>
      </c>
      <c r="K204" s="38">
        <f>[11]nd!$G204</f>
        <v>0</v>
      </c>
      <c r="L204" s="38">
        <f>[12]nd!$G204</f>
        <v>0</v>
      </c>
      <c r="M204" s="38">
        <f>[13]nd!$G204</f>
        <v>0</v>
      </c>
      <c r="N204" s="38">
        <f>[14]nd!$G204</f>
        <v>0</v>
      </c>
      <c r="O204" s="38">
        <f>[15]nd!$G204</f>
        <v>0</v>
      </c>
      <c r="P204" s="38">
        <f>[16]nd!$G204</f>
        <v>0</v>
      </c>
      <c r="Q204" s="38">
        <f>[17]nd!$G204</f>
        <v>0</v>
      </c>
      <c r="R204" s="38">
        <f>[18]nd!$G204</f>
        <v>0</v>
      </c>
      <c r="S204" s="38">
        <f>[19]nd!$G204</f>
        <v>0</v>
      </c>
      <c r="T204" s="38">
        <f>[20]nd!$G204</f>
        <v>0</v>
      </c>
      <c r="U204" s="38">
        <f>[21]nd!$G204</f>
        <v>0</v>
      </c>
      <c r="V204" s="38">
        <f>[22]nd!$G204</f>
        <v>0</v>
      </c>
      <c r="W204" s="38">
        <f>[23]nd!$G204</f>
        <v>0</v>
      </c>
      <c r="X204" s="38">
        <f>[24]nd!$G204</f>
        <v>0</v>
      </c>
      <c r="Y204" s="38">
        <f>[25]nd!$G204</f>
        <v>0</v>
      </c>
      <c r="Z204" s="38">
        <f>[26]nd!$G204</f>
        <v>0</v>
      </c>
      <c r="AA204" s="38">
        <f>[27]nd!$G204</f>
        <v>0</v>
      </c>
      <c r="AB204" s="38">
        <f>[28]nd!$G204</f>
        <v>0</v>
      </c>
      <c r="AC204" s="38">
        <f>[29]nd!$G204</f>
        <v>0</v>
      </c>
      <c r="AD204" s="38">
        <f>[30]nd!$G204</f>
        <v>0</v>
      </c>
      <c r="AE204" s="38">
        <f>[31]nd!$G204</f>
        <v>0</v>
      </c>
      <c r="AF204" s="38">
        <f>[32]nd!$G204</f>
        <v>0</v>
      </c>
      <c r="AG204" s="38">
        <f>[33]nd!$G204</f>
        <v>0</v>
      </c>
      <c r="AH204" s="38">
        <f>[34]nd!$G204</f>
        <v>0</v>
      </c>
    </row>
    <row r="205" spans="2:34" x14ac:dyDescent="0.2">
      <c r="B205" s="38">
        <f>[2]nd!P204</f>
        <v>1</v>
      </c>
      <c r="C205" s="38">
        <f>[3]nd!$P204</f>
        <v>1</v>
      </c>
      <c r="D205" s="38">
        <f>[4]nd!$P204</f>
        <v>1</v>
      </c>
      <c r="E205" s="38">
        <f>[5]nd!$P204</f>
        <v>1</v>
      </c>
      <c r="F205" s="38">
        <f>[6]nd!$P204</f>
        <v>1</v>
      </c>
      <c r="G205" s="38">
        <f>[7]nd!$P204</f>
        <v>1</v>
      </c>
      <c r="H205" s="38">
        <f>[8]nd!$P204</f>
        <v>1</v>
      </c>
      <c r="I205" s="38">
        <f>[9]nd!$P204</f>
        <v>1</v>
      </c>
      <c r="J205" s="38">
        <f>[10]nd!$P204</f>
        <v>1</v>
      </c>
      <c r="K205" s="38">
        <f>[11]nd!$P204</f>
        <v>1</v>
      </c>
      <c r="L205" s="38">
        <f>[12]nd!$P204</f>
        <v>1</v>
      </c>
      <c r="M205" s="38">
        <f>[13]nd!$P204</f>
        <v>1</v>
      </c>
      <c r="N205" s="38">
        <f>[14]nd!$P204</f>
        <v>1</v>
      </c>
      <c r="O205" s="38">
        <f>[15]nd!$P204</f>
        <v>1</v>
      </c>
      <c r="P205" s="38">
        <f>[16]nd!$P204</f>
        <v>1</v>
      </c>
      <c r="Q205" s="38">
        <f>[17]nd!$P204</f>
        <v>1</v>
      </c>
      <c r="R205" s="38">
        <f>[18]nd!$P204</f>
        <v>1</v>
      </c>
      <c r="S205" s="38">
        <f>[19]nd!$P204</f>
        <v>1</v>
      </c>
      <c r="T205" s="38">
        <f>[20]nd!$P204</f>
        <v>1</v>
      </c>
      <c r="U205" s="38">
        <f>[21]nd!$P204</f>
        <v>1</v>
      </c>
      <c r="V205" s="38">
        <f>[22]nd!$P204</f>
        <v>1</v>
      </c>
      <c r="W205" s="38">
        <f>[23]nd!$P204</f>
        <v>1</v>
      </c>
      <c r="X205" s="38">
        <f>[24]nd!$P204</f>
        <v>1</v>
      </c>
      <c r="Y205" s="38">
        <f>[25]nd!$P204</f>
        <v>1</v>
      </c>
      <c r="Z205" s="38">
        <f>[26]nd!$P204</f>
        <v>1</v>
      </c>
      <c r="AA205" s="38">
        <f>[27]nd!$P204</f>
        <v>1</v>
      </c>
      <c r="AB205" s="38">
        <f>[28]nd!$P204</f>
        <v>1</v>
      </c>
      <c r="AC205" s="38">
        <f>[29]nd!$P204</f>
        <v>1</v>
      </c>
      <c r="AD205" s="38">
        <f>[30]nd!$P204</f>
        <v>1</v>
      </c>
      <c r="AE205" s="38">
        <f>[31]nd!$P204</f>
        <v>1</v>
      </c>
      <c r="AF205" s="38">
        <f>[32]nd!$P204</f>
        <v>1</v>
      </c>
      <c r="AG205" s="38">
        <f>[33]nd!$P204</f>
        <v>1</v>
      </c>
      <c r="AH205" s="38">
        <f>[34]nd!$P204</f>
        <v>1</v>
      </c>
    </row>
    <row r="206" spans="2:34" x14ac:dyDescent="0.2">
      <c r="B206" s="30" t="str">
        <f>[2]nd!S206</f>
        <v/>
      </c>
      <c r="C206" s="30" t="str">
        <f>[3]nd!$S206</f>
        <v/>
      </c>
      <c r="D206" s="30" t="str">
        <f>[4]nd!$S206</f>
        <v/>
      </c>
      <c r="E206" s="30" t="str">
        <f>[5]nd!$S206</f>
        <v/>
      </c>
      <c r="F206" s="30" t="str">
        <f>[6]nd!$S206</f>
        <v/>
      </c>
      <c r="G206" s="30" t="str">
        <f>[7]nd!$S206</f>
        <v/>
      </c>
      <c r="H206" s="30" t="str">
        <f>[8]nd!$S206</f>
        <v/>
      </c>
      <c r="I206" s="30" t="str">
        <f>[9]nd!$S206</f>
        <v/>
      </c>
      <c r="J206" s="30" t="str">
        <f>[10]nd!$S206</f>
        <v/>
      </c>
      <c r="K206" s="30" t="str">
        <f>[11]nd!$S206</f>
        <v/>
      </c>
      <c r="L206" s="30" t="str">
        <f>[12]nd!$S206</f>
        <v/>
      </c>
      <c r="M206" s="30" t="str">
        <f>[13]nd!$S206</f>
        <v/>
      </c>
      <c r="N206" s="30" t="str">
        <f>[14]nd!$S206</f>
        <v/>
      </c>
      <c r="O206" s="30" t="str">
        <f>[15]nd!$S206</f>
        <v/>
      </c>
      <c r="P206" s="30" t="str">
        <f>[16]nd!$S206</f>
        <v/>
      </c>
      <c r="Q206" s="30" t="str">
        <f>[17]nd!$S206</f>
        <v/>
      </c>
      <c r="R206" s="30" t="str">
        <f>[18]nd!$S206</f>
        <v/>
      </c>
      <c r="S206" s="30" t="str">
        <f>[19]nd!$S206</f>
        <v/>
      </c>
      <c r="T206" s="30" t="str">
        <f>[20]nd!$S206</f>
        <v/>
      </c>
      <c r="U206" s="30" t="str">
        <f>[21]nd!$S206</f>
        <v/>
      </c>
      <c r="V206" s="30" t="str">
        <f>[22]nd!$S206</f>
        <v/>
      </c>
      <c r="W206" s="30" t="str">
        <f>[23]nd!$S206</f>
        <v/>
      </c>
      <c r="X206" s="30" t="str">
        <f>[24]nd!$S206</f>
        <v/>
      </c>
      <c r="Y206" s="30" t="str">
        <f>[25]nd!$S206</f>
        <v/>
      </c>
      <c r="Z206" s="30" t="str">
        <f>[26]nd!$S206</f>
        <v/>
      </c>
      <c r="AA206" s="30" t="str">
        <f>[27]nd!$S206</f>
        <v/>
      </c>
      <c r="AB206" s="30" t="str">
        <f>[28]nd!$S206</f>
        <v/>
      </c>
      <c r="AC206" s="30" t="str">
        <f>[29]nd!$S206</f>
        <v/>
      </c>
      <c r="AD206" s="30" t="str">
        <f>[30]nd!$S206</f>
        <v/>
      </c>
      <c r="AE206" s="30" t="str">
        <f>[31]nd!$S206</f>
        <v/>
      </c>
      <c r="AF206" s="30" t="str">
        <f>[32]nd!$S206</f>
        <v/>
      </c>
      <c r="AG206" s="30" t="str">
        <f>[33]nd!$S206</f>
        <v/>
      </c>
      <c r="AH206" s="30" t="str">
        <f>[34]nd!$S206</f>
        <v/>
      </c>
    </row>
    <row r="207" spans="2:34" x14ac:dyDescent="0.2">
      <c r="B207" s="30" t="str">
        <f>[2]nd!S207</f>
        <v/>
      </c>
      <c r="C207" s="30" t="str">
        <f>[3]nd!$S207</f>
        <v/>
      </c>
      <c r="D207" s="30" t="str">
        <f>[4]nd!$S207</f>
        <v/>
      </c>
      <c r="E207" s="30" t="str">
        <f>[5]nd!$S207</f>
        <v/>
      </c>
      <c r="F207" s="30" t="str">
        <f>[6]nd!$S207</f>
        <v/>
      </c>
      <c r="G207" s="30" t="str">
        <f>[7]nd!$S207</f>
        <v/>
      </c>
      <c r="H207" s="30" t="str">
        <f>[8]nd!$S207</f>
        <v/>
      </c>
      <c r="I207" s="30" t="str">
        <f>[9]nd!$S207</f>
        <v/>
      </c>
      <c r="J207" s="30" t="str">
        <f>[10]nd!$S207</f>
        <v/>
      </c>
      <c r="K207" s="30" t="str">
        <f>[11]nd!$S207</f>
        <v/>
      </c>
      <c r="L207" s="30" t="str">
        <f>[12]nd!$S207</f>
        <v/>
      </c>
      <c r="M207" s="30" t="str">
        <f>[13]nd!$S207</f>
        <v/>
      </c>
      <c r="N207" s="30" t="str">
        <f>[14]nd!$S207</f>
        <v/>
      </c>
      <c r="O207" s="30" t="str">
        <f>[15]nd!$S207</f>
        <v/>
      </c>
      <c r="P207" s="30" t="str">
        <f>[16]nd!$S207</f>
        <v/>
      </c>
      <c r="Q207" s="30" t="str">
        <f>[17]nd!$S207</f>
        <v/>
      </c>
      <c r="R207" s="30" t="str">
        <f>[18]nd!$S207</f>
        <v/>
      </c>
      <c r="S207" s="30" t="str">
        <f>[19]nd!$S207</f>
        <v/>
      </c>
      <c r="T207" s="30" t="str">
        <f>[20]nd!$S207</f>
        <v/>
      </c>
      <c r="U207" s="30" t="str">
        <f>[21]nd!$S207</f>
        <v/>
      </c>
      <c r="V207" s="30" t="str">
        <f>[22]nd!$S207</f>
        <v/>
      </c>
      <c r="W207" s="30" t="str">
        <f>[23]nd!$S207</f>
        <v/>
      </c>
      <c r="X207" s="30" t="str">
        <f>[24]nd!$S207</f>
        <v/>
      </c>
      <c r="Y207" s="30" t="str">
        <f>[25]nd!$S207</f>
        <v/>
      </c>
      <c r="Z207" s="30" t="str">
        <f>[26]nd!$S207</f>
        <v/>
      </c>
      <c r="AA207" s="30" t="str">
        <f>[27]nd!$S207</f>
        <v/>
      </c>
      <c r="AB207" s="30" t="str">
        <f>[28]nd!$S207</f>
        <v/>
      </c>
      <c r="AC207" s="30" t="str">
        <f>[29]nd!$S207</f>
        <v/>
      </c>
      <c r="AD207" s="30" t="str">
        <f>[30]nd!$S207</f>
        <v/>
      </c>
      <c r="AE207" s="30" t="str">
        <f>[31]nd!$S207</f>
        <v/>
      </c>
      <c r="AF207" s="30" t="str">
        <f>[32]nd!$S207</f>
        <v/>
      </c>
      <c r="AG207" s="30" t="str">
        <f>[33]nd!$S207</f>
        <v/>
      </c>
      <c r="AH207" s="30" t="str">
        <f>[34]nd!$S207</f>
        <v/>
      </c>
    </row>
    <row r="208" spans="2:34" x14ac:dyDescent="0.2">
      <c r="B208" s="30">
        <f>[2]nd!S208</f>
        <v>0</v>
      </c>
      <c r="C208" s="30">
        <f>[3]nd!$S208</f>
        <v>0</v>
      </c>
      <c r="D208" s="30">
        <f>[4]nd!$S208</f>
        <v>0</v>
      </c>
      <c r="E208" s="30">
        <f>[5]nd!$S208</f>
        <v>0</v>
      </c>
      <c r="F208" s="30">
        <f>[6]nd!$S208</f>
        <v>0</v>
      </c>
      <c r="G208" s="30">
        <f>[7]nd!$S208</f>
        <v>0</v>
      </c>
      <c r="H208" s="30">
        <f>[8]nd!$S208</f>
        <v>0</v>
      </c>
      <c r="I208" s="30">
        <f>[9]nd!$S208</f>
        <v>0</v>
      </c>
      <c r="J208" s="30">
        <f>[10]nd!$S208</f>
        <v>0</v>
      </c>
      <c r="K208" s="30">
        <f>[11]nd!$S208</f>
        <v>0</v>
      </c>
      <c r="L208" s="30">
        <f>[12]nd!$S208</f>
        <v>0</v>
      </c>
      <c r="M208" s="30">
        <f>[13]nd!$S208</f>
        <v>0</v>
      </c>
      <c r="N208" s="30">
        <f>[14]nd!$S208</f>
        <v>0</v>
      </c>
      <c r="O208" s="30">
        <f>[15]nd!$S208</f>
        <v>0</v>
      </c>
      <c r="P208" s="30">
        <f>[16]nd!$S208</f>
        <v>0</v>
      </c>
      <c r="Q208" s="30">
        <f>[17]nd!$S208</f>
        <v>0</v>
      </c>
      <c r="R208" s="30">
        <f>[18]nd!$S208</f>
        <v>0</v>
      </c>
      <c r="S208" s="30">
        <f>[19]nd!$S208</f>
        <v>0</v>
      </c>
      <c r="T208" s="30">
        <f>[20]nd!$S208</f>
        <v>0</v>
      </c>
      <c r="U208" s="30">
        <f>[21]nd!$S208</f>
        <v>0</v>
      </c>
      <c r="V208" s="30">
        <f>[22]nd!$S208</f>
        <v>0</v>
      </c>
      <c r="W208" s="30">
        <f>[23]nd!$S208</f>
        <v>0</v>
      </c>
      <c r="X208" s="30">
        <f>[24]nd!$S208</f>
        <v>0</v>
      </c>
      <c r="Y208" s="30">
        <f>[25]nd!$S208</f>
        <v>0</v>
      </c>
      <c r="Z208" s="30">
        <f>[26]nd!$S208</f>
        <v>0</v>
      </c>
      <c r="AA208" s="30">
        <f>[27]nd!$S208</f>
        <v>0</v>
      </c>
      <c r="AB208" s="30">
        <f>[28]nd!$S208</f>
        <v>0</v>
      </c>
      <c r="AC208" s="30">
        <f>[29]nd!$S208</f>
        <v>0</v>
      </c>
      <c r="AD208" s="30">
        <f>[30]nd!$S208</f>
        <v>0</v>
      </c>
      <c r="AE208" s="30">
        <f>[31]nd!$S208</f>
        <v>0</v>
      </c>
      <c r="AF208" s="30">
        <f>[32]nd!$S208</f>
        <v>0</v>
      </c>
      <c r="AG208" s="30">
        <f>[33]nd!$S208</f>
        <v>0</v>
      </c>
      <c r="AH208" s="30">
        <f>[34]nd!$S208</f>
        <v>0</v>
      </c>
    </row>
    <row r="209" spans="2:34" x14ac:dyDescent="0.2">
      <c r="B209" s="30">
        <f>[2]nd!T208</f>
        <v>0</v>
      </c>
      <c r="C209" s="30">
        <f>[3]nd!$T208</f>
        <v>0</v>
      </c>
      <c r="D209" s="30">
        <f>[4]nd!$T208</f>
        <v>0</v>
      </c>
      <c r="E209" s="30">
        <f>[5]nd!$T208</f>
        <v>0</v>
      </c>
      <c r="F209" s="30">
        <f>[6]nd!$T208</f>
        <v>0</v>
      </c>
      <c r="G209" s="30">
        <f>[7]nd!$T208</f>
        <v>0</v>
      </c>
      <c r="H209" s="30">
        <f>[8]nd!$T208</f>
        <v>0</v>
      </c>
      <c r="I209" s="30">
        <f>[9]nd!$T208</f>
        <v>0</v>
      </c>
      <c r="J209" s="30">
        <f>[10]nd!$T208</f>
        <v>0</v>
      </c>
      <c r="K209" s="30">
        <f>[11]nd!$T208</f>
        <v>0</v>
      </c>
      <c r="L209" s="30">
        <f>[12]nd!$T208</f>
        <v>0</v>
      </c>
      <c r="M209" s="30">
        <f>[13]nd!$T208</f>
        <v>0</v>
      </c>
      <c r="N209" s="30">
        <f>[14]nd!$T208</f>
        <v>0</v>
      </c>
      <c r="O209" s="30">
        <f>[15]nd!$T208</f>
        <v>0</v>
      </c>
      <c r="P209" s="30">
        <f>[16]nd!$T208</f>
        <v>0</v>
      </c>
      <c r="Q209" s="30">
        <f>[17]nd!$T208</f>
        <v>0</v>
      </c>
      <c r="R209" s="30">
        <f>[18]nd!$T208</f>
        <v>0</v>
      </c>
      <c r="S209" s="30">
        <f>[19]nd!$T208</f>
        <v>0</v>
      </c>
      <c r="T209" s="30">
        <f>[20]nd!$T208</f>
        <v>0</v>
      </c>
      <c r="U209" s="30">
        <f>[21]nd!$T208</f>
        <v>0</v>
      </c>
      <c r="V209" s="30">
        <f>[22]nd!$T208</f>
        <v>0</v>
      </c>
      <c r="W209" s="30">
        <f>[23]nd!$T208</f>
        <v>0</v>
      </c>
      <c r="X209" s="30">
        <f>[24]nd!$T208</f>
        <v>0</v>
      </c>
      <c r="Y209" s="30">
        <f>[25]nd!$T208</f>
        <v>0</v>
      </c>
      <c r="Z209" s="30">
        <f>[26]nd!$T208</f>
        <v>0</v>
      </c>
      <c r="AA209" s="30">
        <f>[27]nd!$T208</f>
        <v>0</v>
      </c>
      <c r="AB209" s="30">
        <f>[28]nd!$T208</f>
        <v>0</v>
      </c>
      <c r="AC209" s="30">
        <f>[29]nd!$T208</f>
        <v>0</v>
      </c>
      <c r="AD209" s="30">
        <f>[30]nd!$T208</f>
        <v>0</v>
      </c>
      <c r="AE209" s="30">
        <f>[31]nd!$T208</f>
        <v>0</v>
      </c>
      <c r="AF209" s="30">
        <f>[32]nd!$T208</f>
        <v>0</v>
      </c>
      <c r="AG209" s="30">
        <f>[33]nd!$T208</f>
        <v>0</v>
      </c>
      <c r="AH209" s="30">
        <f>[34]nd!$T208</f>
        <v>0</v>
      </c>
    </row>
    <row r="210" spans="2:34" x14ac:dyDescent="0.2">
      <c r="B210" s="38">
        <f>[2]nd!G210</f>
        <v>0</v>
      </c>
      <c r="C210" s="38">
        <f>[3]nd!$G210</f>
        <v>0</v>
      </c>
      <c r="D210" s="38">
        <f>[4]nd!$G210</f>
        <v>0</v>
      </c>
      <c r="E210" s="38">
        <f>[5]nd!$G210</f>
        <v>0</v>
      </c>
      <c r="F210" s="38">
        <f>[6]nd!$G210</f>
        <v>0</v>
      </c>
      <c r="G210" s="38">
        <f>[7]nd!$G210</f>
        <v>0</v>
      </c>
      <c r="H210" s="38">
        <f>[8]nd!$G210</f>
        <v>0</v>
      </c>
      <c r="I210" s="38">
        <f>[9]nd!$G210</f>
        <v>0</v>
      </c>
      <c r="J210" s="38">
        <f>[10]nd!$G210</f>
        <v>0</v>
      </c>
      <c r="K210" s="38">
        <f>[11]nd!$G210</f>
        <v>0</v>
      </c>
      <c r="L210" s="38">
        <f>[12]nd!$G210</f>
        <v>0</v>
      </c>
      <c r="M210" s="38">
        <f>[13]nd!$G210</f>
        <v>0</v>
      </c>
      <c r="N210" s="38">
        <f>[14]nd!$G210</f>
        <v>0</v>
      </c>
      <c r="O210" s="38">
        <f>[15]nd!$G210</f>
        <v>0</v>
      </c>
      <c r="P210" s="38">
        <f>[16]nd!$G210</f>
        <v>0</v>
      </c>
      <c r="Q210" s="38">
        <f>[17]nd!$G210</f>
        <v>0</v>
      </c>
      <c r="R210" s="38">
        <f>[18]nd!$G210</f>
        <v>0</v>
      </c>
      <c r="S210" s="38">
        <f>[19]nd!$G210</f>
        <v>0</v>
      </c>
      <c r="T210" s="38">
        <f>[20]nd!$G210</f>
        <v>0</v>
      </c>
      <c r="U210" s="38">
        <f>[21]nd!$G210</f>
        <v>0</v>
      </c>
      <c r="V210" s="38">
        <f>[22]nd!$G210</f>
        <v>0</v>
      </c>
      <c r="W210" s="38">
        <f>[23]nd!$G210</f>
        <v>0</v>
      </c>
      <c r="X210" s="38">
        <f>[24]nd!$G210</f>
        <v>0</v>
      </c>
      <c r="Y210" s="38">
        <f>[25]nd!$G210</f>
        <v>0</v>
      </c>
      <c r="Z210" s="38">
        <f>[26]nd!$G210</f>
        <v>0</v>
      </c>
      <c r="AA210" s="38">
        <f>[27]nd!$G210</f>
        <v>0</v>
      </c>
      <c r="AB210" s="38">
        <f>[28]nd!$G210</f>
        <v>0</v>
      </c>
      <c r="AC210" s="38">
        <f>[29]nd!$G210</f>
        <v>0</v>
      </c>
      <c r="AD210" s="38">
        <f>[30]nd!$G210</f>
        <v>0</v>
      </c>
      <c r="AE210" s="38">
        <f>[31]nd!$G210</f>
        <v>0</v>
      </c>
      <c r="AF210" s="38">
        <f>[32]nd!$G210</f>
        <v>0</v>
      </c>
      <c r="AG210" s="38">
        <f>[33]nd!$G210</f>
        <v>0</v>
      </c>
      <c r="AH210" s="38">
        <f>[34]nd!$G210</f>
        <v>0</v>
      </c>
    </row>
    <row r="211" spans="2:34" x14ac:dyDescent="0.2">
      <c r="B211" s="38">
        <f>[2]nd!P210</f>
        <v>1</v>
      </c>
      <c r="C211" s="38">
        <f>[3]nd!$P210</f>
        <v>1</v>
      </c>
      <c r="D211" s="38">
        <f>[4]nd!$P210</f>
        <v>1</v>
      </c>
      <c r="E211" s="38">
        <f>[5]nd!$P210</f>
        <v>1</v>
      </c>
      <c r="F211" s="38">
        <f>[6]nd!$P210</f>
        <v>1</v>
      </c>
      <c r="G211" s="38">
        <f>[7]nd!$P210</f>
        <v>1</v>
      </c>
      <c r="H211" s="38">
        <f>[8]nd!$P210</f>
        <v>1</v>
      </c>
      <c r="I211" s="38">
        <f>[9]nd!$P210</f>
        <v>1</v>
      </c>
      <c r="J211" s="38">
        <f>[10]nd!$P210</f>
        <v>1</v>
      </c>
      <c r="K211" s="38">
        <f>[11]nd!$P210</f>
        <v>1</v>
      </c>
      <c r="L211" s="38">
        <f>[12]nd!$P210</f>
        <v>1</v>
      </c>
      <c r="M211" s="38">
        <f>[13]nd!$P210</f>
        <v>1</v>
      </c>
      <c r="N211" s="38">
        <f>[14]nd!$P210</f>
        <v>1</v>
      </c>
      <c r="O211" s="38">
        <f>[15]nd!$P210</f>
        <v>1</v>
      </c>
      <c r="P211" s="38">
        <f>[16]nd!$P210</f>
        <v>1</v>
      </c>
      <c r="Q211" s="38">
        <f>[17]nd!$P210</f>
        <v>1</v>
      </c>
      <c r="R211" s="38">
        <f>[18]nd!$P210</f>
        <v>1</v>
      </c>
      <c r="S211" s="38">
        <f>[19]nd!$P210</f>
        <v>1</v>
      </c>
      <c r="T211" s="38">
        <f>[20]nd!$P210</f>
        <v>1</v>
      </c>
      <c r="U211" s="38">
        <f>[21]nd!$P210</f>
        <v>1</v>
      </c>
      <c r="V211" s="38">
        <f>[22]nd!$P210</f>
        <v>1</v>
      </c>
      <c r="W211" s="38">
        <f>[23]nd!$P210</f>
        <v>1</v>
      </c>
      <c r="X211" s="38">
        <f>[24]nd!$P210</f>
        <v>1</v>
      </c>
      <c r="Y211" s="38">
        <f>[25]nd!$P210</f>
        <v>1</v>
      </c>
      <c r="Z211" s="38">
        <f>[26]nd!$P210</f>
        <v>1</v>
      </c>
      <c r="AA211" s="38">
        <f>[27]nd!$P210</f>
        <v>1</v>
      </c>
      <c r="AB211" s="38">
        <f>[28]nd!$P210</f>
        <v>1</v>
      </c>
      <c r="AC211" s="38">
        <f>[29]nd!$P210</f>
        <v>1</v>
      </c>
      <c r="AD211" s="38">
        <f>[30]nd!$P210</f>
        <v>1</v>
      </c>
      <c r="AE211" s="38">
        <f>[31]nd!$P210</f>
        <v>1</v>
      </c>
      <c r="AF211" s="38">
        <f>[32]nd!$P210</f>
        <v>1</v>
      </c>
      <c r="AG211" s="38">
        <f>[33]nd!$P210</f>
        <v>1</v>
      </c>
      <c r="AH211" s="38">
        <f>[34]nd!$P210</f>
        <v>1</v>
      </c>
    </row>
    <row r="212" spans="2:34" x14ac:dyDescent="0.2">
      <c r="B212" s="30" t="str">
        <f>[2]nd!S212</f>
        <v/>
      </c>
      <c r="C212" s="30" t="str">
        <f>[3]nd!$S212</f>
        <v/>
      </c>
      <c r="D212" s="30" t="str">
        <f>[4]nd!$S212</f>
        <v/>
      </c>
      <c r="E212" s="30" t="str">
        <f>[5]nd!$S212</f>
        <v/>
      </c>
      <c r="F212" s="30" t="str">
        <f>[6]nd!$S212</f>
        <v/>
      </c>
      <c r="G212" s="30" t="str">
        <f>[7]nd!$S212</f>
        <v/>
      </c>
      <c r="H212" s="30" t="str">
        <f>[8]nd!$S212</f>
        <v/>
      </c>
      <c r="I212" s="30" t="str">
        <f>[9]nd!$S212</f>
        <v/>
      </c>
      <c r="J212" s="30" t="str">
        <f>[10]nd!$S212</f>
        <v/>
      </c>
      <c r="K212" s="30" t="str">
        <f>[11]nd!$S212</f>
        <v/>
      </c>
      <c r="L212" s="30" t="str">
        <f>[12]nd!$S212</f>
        <v/>
      </c>
      <c r="M212" s="30" t="str">
        <f>[13]nd!$S212</f>
        <v/>
      </c>
      <c r="N212" s="30" t="str">
        <f>[14]nd!$S212</f>
        <v/>
      </c>
      <c r="O212" s="30" t="str">
        <f>[15]nd!$S212</f>
        <v/>
      </c>
      <c r="P212" s="30" t="str">
        <f>[16]nd!$S212</f>
        <v/>
      </c>
      <c r="Q212" s="30" t="str">
        <f>[17]nd!$S212</f>
        <v/>
      </c>
      <c r="R212" s="30" t="str">
        <f>[18]nd!$S212</f>
        <v/>
      </c>
      <c r="S212" s="30" t="str">
        <f>[19]nd!$S212</f>
        <v/>
      </c>
      <c r="T212" s="30" t="str">
        <f>[20]nd!$S212</f>
        <v/>
      </c>
      <c r="U212" s="30" t="str">
        <f>[21]nd!$S212</f>
        <v/>
      </c>
      <c r="V212" s="30" t="str">
        <f>[22]nd!$S212</f>
        <v/>
      </c>
      <c r="W212" s="30" t="str">
        <f>[23]nd!$S212</f>
        <v/>
      </c>
      <c r="X212" s="30" t="str">
        <f>[24]nd!$S212</f>
        <v/>
      </c>
      <c r="Y212" s="30" t="str">
        <f>[25]nd!$S212</f>
        <v/>
      </c>
      <c r="Z212" s="30" t="str">
        <f>[26]nd!$S212</f>
        <v/>
      </c>
      <c r="AA212" s="30" t="str">
        <f>[27]nd!$S212</f>
        <v/>
      </c>
      <c r="AB212" s="30" t="str">
        <f>[28]nd!$S212</f>
        <v/>
      </c>
      <c r="AC212" s="30" t="str">
        <f>[29]nd!$S212</f>
        <v/>
      </c>
      <c r="AD212" s="30" t="str">
        <f>[30]nd!$S212</f>
        <v/>
      </c>
      <c r="AE212" s="30" t="str">
        <f>[31]nd!$S212</f>
        <v/>
      </c>
      <c r="AF212" s="30" t="str">
        <f>[32]nd!$S212</f>
        <v/>
      </c>
      <c r="AG212" s="30" t="str">
        <f>[33]nd!$S212</f>
        <v/>
      </c>
      <c r="AH212" s="30" t="str">
        <f>[34]nd!$S212</f>
        <v/>
      </c>
    </row>
    <row r="213" spans="2:34" x14ac:dyDescent="0.2">
      <c r="B213" s="30" t="str">
        <f>[2]nd!S213</f>
        <v/>
      </c>
      <c r="C213" s="30" t="str">
        <f>[3]nd!$S213</f>
        <v/>
      </c>
      <c r="D213" s="30" t="str">
        <f>[4]nd!$S213</f>
        <v/>
      </c>
      <c r="E213" s="30" t="str">
        <f>[5]nd!$S213</f>
        <v/>
      </c>
      <c r="F213" s="30" t="str">
        <f>[6]nd!$S213</f>
        <v/>
      </c>
      <c r="G213" s="30" t="str">
        <f>[7]nd!$S213</f>
        <v/>
      </c>
      <c r="H213" s="30" t="str">
        <f>[8]nd!$S213</f>
        <v/>
      </c>
      <c r="I213" s="30" t="str">
        <f>[9]nd!$S213</f>
        <v/>
      </c>
      <c r="J213" s="30" t="str">
        <f>[10]nd!$S213</f>
        <v/>
      </c>
      <c r="K213" s="30" t="str">
        <f>[11]nd!$S213</f>
        <v/>
      </c>
      <c r="L213" s="30" t="str">
        <f>[12]nd!$S213</f>
        <v/>
      </c>
      <c r="M213" s="30" t="str">
        <f>[13]nd!$S213</f>
        <v/>
      </c>
      <c r="N213" s="30" t="str">
        <f>[14]nd!$S213</f>
        <v/>
      </c>
      <c r="O213" s="30" t="str">
        <f>[15]nd!$S213</f>
        <v/>
      </c>
      <c r="P213" s="30" t="str">
        <f>[16]nd!$S213</f>
        <v/>
      </c>
      <c r="Q213" s="30" t="str">
        <f>[17]nd!$S213</f>
        <v/>
      </c>
      <c r="R213" s="30" t="str">
        <f>[18]nd!$S213</f>
        <v/>
      </c>
      <c r="S213" s="30" t="str">
        <f>[19]nd!$S213</f>
        <v/>
      </c>
      <c r="T213" s="30" t="str">
        <f>[20]nd!$S213</f>
        <v/>
      </c>
      <c r="U213" s="30" t="str">
        <f>[21]nd!$S213</f>
        <v/>
      </c>
      <c r="V213" s="30" t="str">
        <f>[22]nd!$S213</f>
        <v/>
      </c>
      <c r="W213" s="30" t="str">
        <f>[23]nd!$S213</f>
        <v/>
      </c>
      <c r="X213" s="30" t="str">
        <f>[24]nd!$S213</f>
        <v/>
      </c>
      <c r="Y213" s="30" t="str">
        <f>[25]nd!$S213</f>
        <v/>
      </c>
      <c r="Z213" s="30" t="str">
        <f>[26]nd!$S213</f>
        <v/>
      </c>
      <c r="AA213" s="30" t="str">
        <f>[27]nd!$S213</f>
        <v/>
      </c>
      <c r="AB213" s="30" t="str">
        <f>[28]nd!$S213</f>
        <v/>
      </c>
      <c r="AC213" s="30" t="str">
        <f>[29]nd!$S213</f>
        <v/>
      </c>
      <c r="AD213" s="30" t="str">
        <f>[30]nd!$S213</f>
        <v/>
      </c>
      <c r="AE213" s="30" t="str">
        <f>[31]nd!$S213</f>
        <v/>
      </c>
      <c r="AF213" s="30" t="str">
        <f>[32]nd!$S213</f>
        <v/>
      </c>
      <c r="AG213" s="30" t="str">
        <f>[33]nd!$S213</f>
        <v/>
      </c>
      <c r="AH213" s="30" t="str">
        <f>[34]nd!$S213</f>
        <v/>
      </c>
    </row>
    <row r="214" spans="2:34" x14ac:dyDescent="0.2">
      <c r="B214" s="30">
        <f>[2]nd!S214</f>
        <v>0</v>
      </c>
      <c r="C214" s="30">
        <f>[3]nd!$S214</f>
        <v>0</v>
      </c>
      <c r="D214" s="30">
        <f>[4]nd!$S214</f>
        <v>0</v>
      </c>
      <c r="E214" s="30">
        <f>[5]nd!$S214</f>
        <v>0</v>
      </c>
      <c r="F214" s="30">
        <f>[6]nd!$S214</f>
        <v>0</v>
      </c>
      <c r="G214" s="30">
        <f>[7]nd!$S214</f>
        <v>0</v>
      </c>
      <c r="H214" s="30">
        <f>[8]nd!$S214</f>
        <v>0</v>
      </c>
      <c r="I214" s="30">
        <f>[9]nd!$S214</f>
        <v>0</v>
      </c>
      <c r="J214" s="30">
        <f>[10]nd!$S214</f>
        <v>0</v>
      </c>
      <c r="K214" s="30">
        <f>[11]nd!$S214</f>
        <v>0</v>
      </c>
      <c r="L214" s="30">
        <f>[12]nd!$S214</f>
        <v>0</v>
      </c>
      <c r="M214" s="30">
        <f>[13]nd!$S214</f>
        <v>0</v>
      </c>
      <c r="N214" s="30">
        <f>[14]nd!$S214</f>
        <v>0</v>
      </c>
      <c r="O214" s="30">
        <f>[15]nd!$S214</f>
        <v>0</v>
      </c>
      <c r="P214" s="30">
        <f>[16]nd!$S214</f>
        <v>0</v>
      </c>
      <c r="Q214" s="30">
        <f>[17]nd!$S214</f>
        <v>0</v>
      </c>
      <c r="R214" s="30">
        <f>[18]nd!$S214</f>
        <v>0</v>
      </c>
      <c r="S214" s="30">
        <f>[19]nd!$S214</f>
        <v>0</v>
      </c>
      <c r="T214" s="30">
        <f>[20]nd!$S214</f>
        <v>0</v>
      </c>
      <c r="U214" s="30">
        <f>[21]nd!$S214</f>
        <v>0</v>
      </c>
      <c r="V214" s="30">
        <f>[22]nd!$S214</f>
        <v>0</v>
      </c>
      <c r="W214" s="30">
        <f>[23]nd!$S214</f>
        <v>0</v>
      </c>
      <c r="X214" s="30">
        <f>[24]nd!$S214</f>
        <v>0</v>
      </c>
      <c r="Y214" s="30">
        <f>[25]nd!$S214</f>
        <v>0</v>
      </c>
      <c r="Z214" s="30">
        <f>[26]nd!$S214</f>
        <v>0</v>
      </c>
      <c r="AA214" s="30">
        <f>[27]nd!$S214</f>
        <v>0</v>
      </c>
      <c r="AB214" s="30">
        <f>[28]nd!$S214</f>
        <v>0</v>
      </c>
      <c r="AC214" s="30">
        <f>[29]nd!$S214</f>
        <v>0</v>
      </c>
      <c r="AD214" s="30">
        <f>[30]nd!$S214</f>
        <v>0</v>
      </c>
      <c r="AE214" s="30">
        <f>[31]nd!$S214</f>
        <v>0</v>
      </c>
      <c r="AF214" s="30">
        <f>[32]nd!$S214</f>
        <v>0</v>
      </c>
      <c r="AG214" s="30">
        <f>[33]nd!$S214</f>
        <v>0</v>
      </c>
      <c r="AH214" s="30">
        <f>[34]nd!$S214</f>
        <v>0</v>
      </c>
    </row>
    <row r="215" spans="2:34" x14ac:dyDescent="0.2">
      <c r="B215" s="30">
        <f>[2]nd!T214</f>
        <v>0</v>
      </c>
      <c r="C215" s="30">
        <f>[3]nd!$T214</f>
        <v>0</v>
      </c>
      <c r="D215" s="30">
        <f>[4]nd!$T214</f>
        <v>0</v>
      </c>
      <c r="E215" s="30">
        <f>[5]nd!$T214</f>
        <v>0</v>
      </c>
      <c r="F215" s="30">
        <f>[6]nd!$T214</f>
        <v>0</v>
      </c>
      <c r="G215" s="30">
        <f>[7]nd!$T214</f>
        <v>0</v>
      </c>
      <c r="H215" s="30">
        <f>[8]nd!$T214</f>
        <v>0</v>
      </c>
      <c r="I215" s="30">
        <f>[9]nd!$T214</f>
        <v>0</v>
      </c>
      <c r="J215" s="30">
        <f>[10]nd!$T214</f>
        <v>0</v>
      </c>
      <c r="K215" s="30">
        <f>[11]nd!$T214</f>
        <v>0</v>
      </c>
      <c r="L215" s="30">
        <f>[12]nd!$T214</f>
        <v>0</v>
      </c>
      <c r="M215" s="30">
        <f>[13]nd!$T214</f>
        <v>0</v>
      </c>
      <c r="N215" s="30">
        <f>[14]nd!$T214</f>
        <v>0</v>
      </c>
      <c r="O215" s="30">
        <f>[15]nd!$T214</f>
        <v>0</v>
      </c>
      <c r="P215" s="30">
        <f>[16]nd!$T214</f>
        <v>0</v>
      </c>
      <c r="Q215" s="30">
        <f>[17]nd!$T214</f>
        <v>0</v>
      </c>
      <c r="R215" s="30">
        <f>[18]nd!$T214</f>
        <v>0</v>
      </c>
      <c r="S215" s="30">
        <f>[19]nd!$T214</f>
        <v>0</v>
      </c>
      <c r="T215" s="30">
        <f>[20]nd!$T214</f>
        <v>0</v>
      </c>
      <c r="U215" s="30">
        <f>[21]nd!$T214</f>
        <v>0</v>
      </c>
      <c r="V215" s="30">
        <f>[22]nd!$T214</f>
        <v>0</v>
      </c>
      <c r="W215" s="30">
        <f>[23]nd!$T214</f>
        <v>0</v>
      </c>
      <c r="X215" s="30">
        <f>[24]nd!$T214</f>
        <v>0</v>
      </c>
      <c r="Y215" s="30">
        <f>[25]nd!$T214</f>
        <v>0</v>
      </c>
      <c r="Z215" s="30">
        <f>[26]nd!$T214</f>
        <v>0</v>
      </c>
      <c r="AA215" s="30">
        <f>[27]nd!$T214</f>
        <v>0</v>
      </c>
      <c r="AB215" s="30">
        <f>[28]nd!$T214</f>
        <v>0</v>
      </c>
      <c r="AC215" s="30">
        <f>[29]nd!$T214</f>
        <v>0</v>
      </c>
      <c r="AD215" s="30">
        <f>[30]nd!$T214</f>
        <v>0</v>
      </c>
      <c r="AE215" s="30">
        <f>[31]nd!$T214</f>
        <v>0</v>
      </c>
      <c r="AF215" s="30">
        <f>[32]nd!$T214</f>
        <v>0</v>
      </c>
      <c r="AG215" s="30">
        <f>[33]nd!$T214</f>
        <v>0</v>
      </c>
      <c r="AH215" s="30">
        <f>[34]nd!$T214</f>
        <v>0</v>
      </c>
    </row>
    <row r="216" spans="2:34" x14ac:dyDescent="0.2">
      <c r="B216" s="38">
        <f>[2]nd!G216</f>
        <v>0</v>
      </c>
      <c r="C216" s="38">
        <f>[3]nd!$G216</f>
        <v>0</v>
      </c>
      <c r="D216" s="38">
        <f>[4]nd!$G216</f>
        <v>0</v>
      </c>
      <c r="E216" s="38">
        <f>[5]nd!$G216</f>
        <v>0</v>
      </c>
      <c r="F216" s="38">
        <f>[6]nd!$G216</f>
        <v>0</v>
      </c>
      <c r="G216" s="38">
        <f>[7]nd!$G216</f>
        <v>0</v>
      </c>
      <c r="H216" s="38">
        <f>[8]nd!$G216</f>
        <v>0</v>
      </c>
      <c r="I216" s="38">
        <f>[9]nd!$G216</f>
        <v>0</v>
      </c>
      <c r="J216" s="38">
        <f>[10]nd!$G216</f>
        <v>0</v>
      </c>
      <c r="K216" s="38">
        <f>[11]nd!$G216</f>
        <v>0</v>
      </c>
      <c r="L216" s="38">
        <f>[12]nd!$G216</f>
        <v>0</v>
      </c>
      <c r="M216" s="38">
        <f>[13]nd!$G216</f>
        <v>0</v>
      </c>
      <c r="N216" s="38">
        <f>[14]nd!$G216</f>
        <v>0</v>
      </c>
      <c r="O216" s="38">
        <f>[15]nd!$G216</f>
        <v>0</v>
      </c>
      <c r="P216" s="38">
        <f>[16]nd!$G216</f>
        <v>0</v>
      </c>
      <c r="Q216" s="38">
        <f>[17]nd!$G216</f>
        <v>0</v>
      </c>
      <c r="R216" s="38">
        <f>[18]nd!$G216</f>
        <v>0</v>
      </c>
      <c r="S216" s="38">
        <f>[19]nd!$G216</f>
        <v>0</v>
      </c>
      <c r="T216" s="38">
        <f>[20]nd!$G216</f>
        <v>0</v>
      </c>
      <c r="U216" s="38">
        <f>[21]nd!$G216</f>
        <v>0</v>
      </c>
      <c r="V216" s="38">
        <f>[22]nd!$G216</f>
        <v>0</v>
      </c>
      <c r="W216" s="38">
        <f>[23]nd!$G216</f>
        <v>0</v>
      </c>
      <c r="X216" s="38">
        <f>[24]nd!$G216</f>
        <v>0</v>
      </c>
      <c r="Y216" s="38">
        <f>[25]nd!$G216</f>
        <v>0</v>
      </c>
      <c r="Z216" s="38">
        <f>[26]nd!$G216</f>
        <v>0</v>
      </c>
      <c r="AA216" s="38">
        <f>[27]nd!$G216</f>
        <v>0</v>
      </c>
      <c r="AB216" s="38">
        <f>[28]nd!$G216</f>
        <v>0</v>
      </c>
      <c r="AC216" s="38">
        <f>[29]nd!$G216</f>
        <v>0</v>
      </c>
      <c r="AD216" s="38">
        <f>[30]nd!$G216</f>
        <v>0</v>
      </c>
      <c r="AE216" s="38">
        <f>[31]nd!$G216</f>
        <v>0</v>
      </c>
      <c r="AF216" s="38">
        <f>[32]nd!$G216</f>
        <v>0</v>
      </c>
      <c r="AG216" s="38">
        <f>[33]nd!$G216</f>
        <v>0</v>
      </c>
      <c r="AH216" s="38">
        <f>[34]nd!$G216</f>
        <v>0</v>
      </c>
    </row>
    <row r="217" spans="2:34" x14ac:dyDescent="0.2">
      <c r="B217" s="38">
        <f>[2]nd!P216</f>
        <v>1</v>
      </c>
      <c r="C217" s="38">
        <f>[3]nd!$P216</f>
        <v>1</v>
      </c>
      <c r="D217" s="38">
        <f>[4]nd!$P216</f>
        <v>1</v>
      </c>
      <c r="E217" s="38">
        <f>[5]nd!$P216</f>
        <v>1</v>
      </c>
      <c r="F217" s="38">
        <f>[6]nd!$P216</f>
        <v>1</v>
      </c>
      <c r="G217" s="38">
        <f>[7]nd!$P216</f>
        <v>1</v>
      </c>
      <c r="H217" s="38">
        <f>[8]nd!$P216</f>
        <v>1</v>
      </c>
      <c r="I217" s="38">
        <f>[9]nd!$P216</f>
        <v>1</v>
      </c>
      <c r="J217" s="38">
        <f>[10]nd!$P216</f>
        <v>1</v>
      </c>
      <c r="K217" s="38">
        <f>[11]nd!$P216</f>
        <v>1</v>
      </c>
      <c r="L217" s="38">
        <f>[12]nd!$P216</f>
        <v>1</v>
      </c>
      <c r="M217" s="38">
        <f>[13]nd!$P216</f>
        <v>1</v>
      </c>
      <c r="N217" s="38">
        <f>[14]nd!$P216</f>
        <v>1</v>
      </c>
      <c r="O217" s="38">
        <f>[15]nd!$P216</f>
        <v>1</v>
      </c>
      <c r="P217" s="38">
        <f>[16]nd!$P216</f>
        <v>1</v>
      </c>
      <c r="Q217" s="38">
        <f>[17]nd!$P216</f>
        <v>1</v>
      </c>
      <c r="R217" s="38">
        <f>[18]nd!$P216</f>
        <v>1</v>
      </c>
      <c r="S217" s="38">
        <f>[19]nd!$P216</f>
        <v>1</v>
      </c>
      <c r="T217" s="38">
        <f>[20]nd!$P216</f>
        <v>1</v>
      </c>
      <c r="U217" s="38">
        <f>[21]nd!$P216</f>
        <v>1</v>
      </c>
      <c r="V217" s="38">
        <f>[22]nd!$P216</f>
        <v>1</v>
      </c>
      <c r="W217" s="38">
        <f>[23]nd!$P216</f>
        <v>1</v>
      </c>
      <c r="X217" s="38">
        <f>[24]nd!$P216</f>
        <v>1</v>
      </c>
      <c r="Y217" s="38">
        <f>[25]nd!$P216</f>
        <v>1</v>
      </c>
      <c r="Z217" s="38">
        <f>[26]nd!$P216</f>
        <v>1</v>
      </c>
      <c r="AA217" s="38">
        <f>[27]nd!$P216</f>
        <v>1</v>
      </c>
      <c r="AB217" s="38">
        <f>[28]nd!$P216</f>
        <v>1</v>
      </c>
      <c r="AC217" s="38">
        <f>[29]nd!$P216</f>
        <v>1</v>
      </c>
      <c r="AD217" s="38">
        <f>[30]nd!$P216</f>
        <v>1</v>
      </c>
      <c r="AE217" s="38">
        <f>[31]nd!$P216</f>
        <v>1</v>
      </c>
      <c r="AF217" s="38">
        <f>[32]nd!$P216</f>
        <v>1</v>
      </c>
      <c r="AG217" s="38">
        <f>[33]nd!$P216</f>
        <v>1</v>
      </c>
      <c r="AH217" s="38">
        <f>[34]nd!$P216</f>
        <v>1</v>
      </c>
    </row>
    <row r="218" spans="2:34" x14ac:dyDescent="0.2">
      <c r="B218" s="30" t="str">
        <f>[2]nd!S218</f>
        <v/>
      </c>
      <c r="C218" s="30" t="str">
        <f>[3]nd!$S218</f>
        <v/>
      </c>
      <c r="D218" s="30" t="str">
        <f>[4]nd!$S218</f>
        <v/>
      </c>
      <c r="E218" s="30" t="str">
        <f>[5]nd!$S218</f>
        <v/>
      </c>
      <c r="F218" s="30" t="str">
        <f>[6]nd!$S218</f>
        <v/>
      </c>
      <c r="G218" s="30" t="str">
        <f>[7]nd!$S218</f>
        <v/>
      </c>
      <c r="H218" s="30" t="str">
        <f>[8]nd!$S218</f>
        <v/>
      </c>
      <c r="I218" s="30" t="str">
        <f>[9]nd!$S218</f>
        <v/>
      </c>
      <c r="J218" s="30" t="str">
        <f>[10]nd!$S218</f>
        <v/>
      </c>
      <c r="K218" s="30" t="str">
        <f>[11]nd!$S218</f>
        <v/>
      </c>
      <c r="L218" s="30" t="str">
        <f>[12]nd!$S218</f>
        <v/>
      </c>
      <c r="M218" s="30" t="str">
        <f>[13]nd!$S218</f>
        <v/>
      </c>
      <c r="N218" s="30" t="str">
        <f>[14]nd!$S218</f>
        <v/>
      </c>
      <c r="O218" s="30" t="str">
        <f>[15]nd!$S218</f>
        <v/>
      </c>
      <c r="P218" s="30" t="str">
        <f>[16]nd!$S218</f>
        <v/>
      </c>
      <c r="Q218" s="30" t="str">
        <f>[17]nd!$S218</f>
        <v/>
      </c>
      <c r="R218" s="30" t="str">
        <f>[18]nd!$S218</f>
        <v/>
      </c>
      <c r="S218" s="30" t="str">
        <f>[19]nd!$S218</f>
        <v/>
      </c>
      <c r="T218" s="30" t="str">
        <f>[20]nd!$S218</f>
        <v/>
      </c>
      <c r="U218" s="30" t="str">
        <f>[21]nd!$S218</f>
        <v/>
      </c>
      <c r="V218" s="30" t="str">
        <f>[22]nd!$S218</f>
        <v/>
      </c>
      <c r="W218" s="30" t="str">
        <f>[23]nd!$S218</f>
        <v/>
      </c>
      <c r="X218" s="30" t="str">
        <f>[24]nd!$S218</f>
        <v/>
      </c>
      <c r="Y218" s="30" t="str">
        <f>[25]nd!$S218</f>
        <v/>
      </c>
      <c r="Z218" s="30" t="str">
        <f>[26]nd!$S218</f>
        <v/>
      </c>
      <c r="AA218" s="30" t="str">
        <f>[27]nd!$S218</f>
        <v/>
      </c>
      <c r="AB218" s="30" t="str">
        <f>[28]nd!$S218</f>
        <v/>
      </c>
      <c r="AC218" s="30" t="str">
        <f>[29]nd!$S218</f>
        <v/>
      </c>
      <c r="AD218" s="30" t="str">
        <f>[30]nd!$S218</f>
        <v/>
      </c>
      <c r="AE218" s="30" t="str">
        <f>[31]nd!$S218</f>
        <v/>
      </c>
      <c r="AF218" s="30" t="str">
        <f>[32]nd!$S218</f>
        <v/>
      </c>
      <c r="AG218" s="30" t="str">
        <f>[33]nd!$S218</f>
        <v/>
      </c>
      <c r="AH218" s="30" t="str">
        <f>[34]nd!$S218</f>
        <v/>
      </c>
    </row>
    <row r="219" spans="2:34" x14ac:dyDescent="0.2">
      <c r="B219" s="30" t="str">
        <f>[2]nd!S219</f>
        <v/>
      </c>
      <c r="C219" s="30" t="str">
        <f>[3]nd!$S219</f>
        <v/>
      </c>
      <c r="D219" s="30" t="str">
        <f>[4]nd!$S219</f>
        <v/>
      </c>
      <c r="E219" s="30" t="str">
        <f>[5]nd!$S219</f>
        <v/>
      </c>
      <c r="F219" s="30" t="str">
        <f>[6]nd!$S219</f>
        <v/>
      </c>
      <c r="G219" s="30" t="str">
        <f>[7]nd!$S219</f>
        <v/>
      </c>
      <c r="H219" s="30" t="str">
        <f>[8]nd!$S219</f>
        <v/>
      </c>
      <c r="I219" s="30" t="str">
        <f>[9]nd!$S219</f>
        <v/>
      </c>
      <c r="J219" s="30" t="str">
        <f>[10]nd!$S219</f>
        <v/>
      </c>
      <c r="K219" s="30" t="str">
        <f>[11]nd!$S219</f>
        <v/>
      </c>
      <c r="L219" s="30" t="str">
        <f>[12]nd!$S219</f>
        <v/>
      </c>
      <c r="M219" s="30" t="str">
        <f>[13]nd!$S219</f>
        <v/>
      </c>
      <c r="N219" s="30" t="str">
        <f>[14]nd!$S219</f>
        <v/>
      </c>
      <c r="O219" s="30" t="str">
        <f>[15]nd!$S219</f>
        <v/>
      </c>
      <c r="P219" s="30" t="str">
        <f>[16]nd!$S219</f>
        <v/>
      </c>
      <c r="Q219" s="30" t="str">
        <f>[17]nd!$S219</f>
        <v/>
      </c>
      <c r="R219" s="30" t="str">
        <f>[18]nd!$S219</f>
        <v/>
      </c>
      <c r="S219" s="30" t="str">
        <f>[19]nd!$S219</f>
        <v/>
      </c>
      <c r="T219" s="30" t="str">
        <f>[20]nd!$S219</f>
        <v/>
      </c>
      <c r="U219" s="30" t="str">
        <f>[21]nd!$S219</f>
        <v/>
      </c>
      <c r="V219" s="30" t="str">
        <f>[22]nd!$S219</f>
        <v/>
      </c>
      <c r="W219" s="30" t="str">
        <f>[23]nd!$S219</f>
        <v/>
      </c>
      <c r="X219" s="30" t="str">
        <f>[24]nd!$S219</f>
        <v/>
      </c>
      <c r="Y219" s="30" t="str">
        <f>[25]nd!$S219</f>
        <v/>
      </c>
      <c r="Z219" s="30" t="str">
        <f>[26]nd!$S219</f>
        <v/>
      </c>
      <c r="AA219" s="30" t="str">
        <f>[27]nd!$S219</f>
        <v/>
      </c>
      <c r="AB219" s="30" t="str">
        <f>[28]nd!$S219</f>
        <v/>
      </c>
      <c r="AC219" s="30" t="str">
        <f>[29]nd!$S219</f>
        <v/>
      </c>
      <c r="AD219" s="30" t="str">
        <f>[30]nd!$S219</f>
        <v/>
      </c>
      <c r="AE219" s="30" t="str">
        <f>[31]nd!$S219</f>
        <v/>
      </c>
      <c r="AF219" s="30" t="str">
        <f>[32]nd!$S219</f>
        <v/>
      </c>
      <c r="AG219" s="30" t="str">
        <f>[33]nd!$S219</f>
        <v/>
      </c>
      <c r="AH219" s="30" t="str">
        <f>[34]nd!$S219</f>
        <v/>
      </c>
    </row>
    <row r="220" spans="2:34" x14ac:dyDescent="0.2">
      <c r="B220" s="30">
        <f>[2]nd!S220</f>
        <v>0</v>
      </c>
      <c r="C220" s="30">
        <f>[3]nd!$S220</f>
        <v>0</v>
      </c>
      <c r="D220" s="30">
        <f>[4]nd!$S220</f>
        <v>0</v>
      </c>
      <c r="E220" s="30">
        <f>[5]nd!$S220</f>
        <v>0</v>
      </c>
      <c r="F220" s="30">
        <f>[6]nd!$S220</f>
        <v>0</v>
      </c>
      <c r="G220" s="30">
        <f>[7]nd!$S220</f>
        <v>0</v>
      </c>
      <c r="H220" s="30">
        <f>[8]nd!$S220</f>
        <v>0</v>
      </c>
      <c r="I220" s="30">
        <f>[9]nd!$S220</f>
        <v>0</v>
      </c>
      <c r="J220" s="30">
        <f>[10]nd!$S220</f>
        <v>0</v>
      </c>
      <c r="K220" s="30">
        <f>[11]nd!$S220</f>
        <v>0</v>
      </c>
      <c r="L220" s="30">
        <f>[12]nd!$S220</f>
        <v>0</v>
      </c>
      <c r="M220" s="30">
        <f>[13]nd!$S220</f>
        <v>0</v>
      </c>
      <c r="N220" s="30">
        <f>[14]nd!$S220</f>
        <v>0</v>
      </c>
      <c r="O220" s="30">
        <f>[15]nd!$S220</f>
        <v>0</v>
      </c>
      <c r="P220" s="30">
        <f>[16]nd!$S220</f>
        <v>0</v>
      </c>
      <c r="Q220" s="30">
        <f>[17]nd!$S220</f>
        <v>0</v>
      </c>
      <c r="R220" s="30">
        <f>[18]nd!$S220</f>
        <v>0</v>
      </c>
      <c r="S220" s="30">
        <f>[19]nd!$S220</f>
        <v>0</v>
      </c>
      <c r="T220" s="30">
        <f>[20]nd!$S220</f>
        <v>0</v>
      </c>
      <c r="U220" s="30">
        <f>[21]nd!$S220</f>
        <v>0</v>
      </c>
      <c r="V220" s="30">
        <f>[22]nd!$S220</f>
        <v>0</v>
      </c>
      <c r="W220" s="30">
        <f>[23]nd!$S220</f>
        <v>0</v>
      </c>
      <c r="X220" s="30">
        <f>[24]nd!$S220</f>
        <v>0</v>
      </c>
      <c r="Y220" s="30">
        <f>[25]nd!$S220</f>
        <v>0</v>
      </c>
      <c r="Z220" s="30">
        <f>[26]nd!$S220</f>
        <v>0</v>
      </c>
      <c r="AA220" s="30">
        <f>[27]nd!$S220</f>
        <v>0</v>
      </c>
      <c r="AB220" s="30">
        <f>[28]nd!$S220</f>
        <v>0</v>
      </c>
      <c r="AC220" s="30">
        <f>[29]nd!$S220</f>
        <v>0</v>
      </c>
      <c r="AD220" s="30">
        <f>[30]nd!$S220</f>
        <v>0</v>
      </c>
      <c r="AE220" s="30">
        <f>[31]nd!$S220</f>
        <v>0</v>
      </c>
      <c r="AF220" s="30">
        <f>[32]nd!$S220</f>
        <v>0</v>
      </c>
      <c r="AG220" s="30">
        <f>[33]nd!$S220</f>
        <v>0</v>
      </c>
      <c r="AH220" s="30">
        <f>[34]nd!$S220</f>
        <v>0</v>
      </c>
    </row>
    <row r="221" spans="2:34" x14ac:dyDescent="0.2">
      <c r="B221" s="30">
        <f>[2]nd!T220</f>
        <v>0</v>
      </c>
      <c r="C221" s="30">
        <f>[3]nd!$T220</f>
        <v>0</v>
      </c>
      <c r="D221" s="30">
        <f>[4]nd!$T220</f>
        <v>0</v>
      </c>
      <c r="E221" s="30">
        <f>[5]nd!$T220</f>
        <v>0</v>
      </c>
      <c r="F221" s="30">
        <f>[6]nd!$T220</f>
        <v>0</v>
      </c>
      <c r="G221" s="30">
        <f>[7]nd!$T220</f>
        <v>0</v>
      </c>
      <c r="H221" s="30">
        <f>[8]nd!$T220</f>
        <v>0</v>
      </c>
      <c r="I221" s="30">
        <f>[9]nd!$T220</f>
        <v>0</v>
      </c>
      <c r="J221" s="30">
        <f>[10]nd!$T220</f>
        <v>0</v>
      </c>
      <c r="K221" s="30">
        <f>[11]nd!$T220</f>
        <v>0</v>
      </c>
      <c r="L221" s="30">
        <f>[12]nd!$T220</f>
        <v>0</v>
      </c>
      <c r="M221" s="30">
        <f>[13]nd!$T220</f>
        <v>0</v>
      </c>
      <c r="N221" s="30">
        <f>[14]nd!$T220</f>
        <v>0</v>
      </c>
      <c r="O221" s="30">
        <f>[15]nd!$T220</f>
        <v>0</v>
      </c>
      <c r="P221" s="30">
        <f>[16]nd!$T220</f>
        <v>0</v>
      </c>
      <c r="Q221" s="30">
        <f>[17]nd!$T220</f>
        <v>0</v>
      </c>
      <c r="R221" s="30">
        <f>[18]nd!$T220</f>
        <v>0</v>
      </c>
      <c r="S221" s="30">
        <f>[19]nd!$T220</f>
        <v>0</v>
      </c>
      <c r="T221" s="30">
        <f>[20]nd!$T220</f>
        <v>0</v>
      </c>
      <c r="U221" s="30">
        <f>[21]nd!$T220</f>
        <v>0</v>
      </c>
      <c r="V221" s="30">
        <f>[22]nd!$T220</f>
        <v>0</v>
      </c>
      <c r="W221" s="30">
        <f>[23]nd!$T220</f>
        <v>0</v>
      </c>
      <c r="X221" s="30">
        <f>[24]nd!$T220</f>
        <v>0</v>
      </c>
      <c r="Y221" s="30">
        <f>[25]nd!$T220</f>
        <v>0</v>
      </c>
      <c r="Z221" s="30">
        <f>[26]nd!$T220</f>
        <v>0</v>
      </c>
      <c r="AA221" s="30">
        <f>[27]nd!$T220</f>
        <v>0</v>
      </c>
      <c r="AB221" s="30">
        <f>[28]nd!$T220</f>
        <v>0</v>
      </c>
      <c r="AC221" s="30">
        <f>[29]nd!$T220</f>
        <v>0</v>
      </c>
      <c r="AD221" s="30">
        <f>[30]nd!$T220</f>
        <v>0</v>
      </c>
      <c r="AE221" s="30">
        <f>[31]nd!$T220</f>
        <v>0</v>
      </c>
      <c r="AF221" s="30">
        <f>[32]nd!$T220</f>
        <v>0</v>
      </c>
      <c r="AG221" s="30">
        <f>[33]nd!$T220</f>
        <v>0</v>
      </c>
      <c r="AH221" s="30">
        <f>[34]nd!$T220</f>
        <v>0</v>
      </c>
    </row>
    <row r="222" spans="2:34" x14ac:dyDescent="0.2">
      <c r="B222" s="38">
        <f>[2]nd!G222</f>
        <v>0</v>
      </c>
      <c r="C222" s="38">
        <f>[3]nd!$G222</f>
        <v>0</v>
      </c>
      <c r="D222" s="38">
        <f>[4]nd!$G222</f>
        <v>0</v>
      </c>
      <c r="E222" s="38">
        <f>[5]nd!$G222</f>
        <v>0</v>
      </c>
      <c r="F222" s="38">
        <f>[6]nd!$G222</f>
        <v>0</v>
      </c>
      <c r="G222" s="38">
        <f>[7]nd!$G222</f>
        <v>0</v>
      </c>
      <c r="H222" s="38">
        <f>[8]nd!$G222</f>
        <v>0</v>
      </c>
      <c r="I222" s="38">
        <f>[9]nd!$G222</f>
        <v>0</v>
      </c>
      <c r="J222" s="38">
        <f>[10]nd!$G222</f>
        <v>0</v>
      </c>
      <c r="K222" s="38">
        <f>[11]nd!$G222</f>
        <v>0</v>
      </c>
      <c r="L222" s="38">
        <f>[12]nd!$G222</f>
        <v>0</v>
      </c>
      <c r="M222" s="38">
        <f>[13]nd!$G222</f>
        <v>0</v>
      </c>
      <c r="N222" s="38">
        <f>[14]nd!$G222</f>
        <v>0</v>
      </c>
      <c r="O222" s="38">
        <f>[15]nd!$G222</f>
        <v>0</v>
      </c>
      <c r="P222" s="38">
        <f>[16]nd!$G222</f>
        <v>0</v>
      </c>
      <c r="Q222" s="38">
        <f>[17]nd!$G222</f>
        <v>0</v>
      </c>
      <c r="R222" s="38">
        <f>[18]nd!$G222</f>
        <v>0</v>
      </c>
      <c r="S222" s="38">
        <f>[19]nd!$G222</f>
        <v>0</v>
      </c>
      <c r="T222" s="38">
        <f>[20]nd!$G222</f>
        <v>0</v>
      </c>
      <c r="U222" s="38">
        <f>[21]nd!$G222</f>
        <v>0</v>
      </c>
      <c r="V222" s="38">
        <f>[22]nd!$G222</f>
        <v>0</v>
      </c>
      <c r="W222" s="38">
        <f>[23]nd!$G222</f>
        <v>0</v>
      </c>
      <c r="X222" s="38">
        <f>[24]nd!$G222</f>
        <v>0</v>
      </c>
      <c r="Y222" s="38">
        <f>[25]nd!$G222</f>
        <v>0</v>
      </c>
      <c r="Z222" s="38">
        <f>[26]nd!$G222</f>
        <v>0</v>
      </c>
      <c r="AA222" s="38">
        <f>[27]nd!$G222</f>
        <v>0</v>
      </c>
      <c r="AB222" s="38">
        <f>[28]nd!$G222</f>
        <v>0</v>
      </c>
      <c r="AC222" s="38">
        <f>[29]nd!$G222</f>
        <v>0</v>
      </c>
      <c r="AD222" s="38">
        <f>[30]nd!$G222</f>
        <v>0</v>
      </c>
      <c r="AE222" s="38">
        <f>[31]nd!$G222</f>
        <v>0</v>
      </c>
      <c r="AF222" s="38">
        <f>[32]nd!$G222</f>
        <v>0</v>
      </c>
      <c r="AG222" s="38">
        <f>[33]nd!$G222</f>
        <v>0</v>
      </c>
      <c r="AH222" s="38">
        <f>[34]nd!$G222</f>
        <v>0</v>
      </c>
    </row>
    <row r="223" spans="2:34" x14ac:dyDescent="0.2">
      <c r="B223" s="38">
        <f>[2]nd!P222</f>
        <v>1</v>
      </c>
      <c r="C223" s="38">
        <f>[3]nd!$P222</f>
        <v>1</v>
      </c>
      <c r="D223" s="38">
        <f>[4]nd!$P222</f>
        <v>1</v>
      </c>
      <c r="E223" s="38">
        <f>[5]nd!$P222</f>
        <v>1</v>
      </c>
      <c r="F223" s="38">
        <f>[6]nd!$P222</f>
        <v>1</v>
      </c>
      <c r="G223" s="38">
        <f>[7]nd!$P222</f>
        <v>1</v>
      </c>
      <c r="H223" s="38">
        <f>[8]nd!$P222</f>
        <v>1</v>
      </c>
      <c r="I223" s="38">
        <f>[9]nd!$P222</f>
        <v>1</v>
      </c>
      <c r="J223" s="38">
        <f>[10]nd!$P222</f>
        <v>1</v>
      </c>
      <c r="K223" s="38">
        <f>[11]nd!$P222</f>
        <v>1</v>
      </c>
      <c r="L223" s="38">
        <f>[12]nd!$P222</f>
        <v>1</v>
      </c>
      <c r="M223" s="38">
        <f>[13]nd!$P222</f>
        <v>1</v>
      </c>
      <c r="N223" s="38">
        <f>[14]nd!$P222</f>
        <v>1</v>
      </c>
      <c r="O223" s="38">
        <f>[15]nd!$P222</f>
        <v>1</v>
      </c>
      <c r="P223" s="38">
        <f>[16]nd!$P222</f>
        <v>1</v>
      </c>
      <c r="Q223" s="38">
        <f>[17]nd!$P222</f>
        <v>1</v>
      </c>
      <c r="R223" s="38">
        <f>[18]nd!$P222</f>
        <v>1</v>
      </c>
      <c r="S223" s="38">
        <f>[19]nd!$P222</f>
        <v>1</v>
      </c>
      <c r="T223" s="38">
        <f>[20]nd!$P222</f>
        <v>1</v>
      </c>
      <c r="U223" s="38">
        <f>[21]nd!$P222</f>
        <v>1</v>
      </c>
      <c r="V223" s="38">
        <f>[22]nd!$P222</f>
        <v>1</v>
      </c>
      <c r="W223" s="38">
        <f>[23]nd!$P222</f>
        <v>1</v>
      </c>
      <c r="X223" s="38">
        <f>[24]nd!$P222</f>
        <v>1</v>
      </c>
      <c r="Y223" s="38">
        <f>[25]nd!$P222</f>
        <v>1</v>
      </c>
      <c r="Z223" s="38">
        <f>[26]nd!$P222</f>
        <v>1</v>
      </c>
      <c r="AA223" s="38">
        <f>[27]nd!$P222</f>
        <v>1</v>
      </c>
      <c r="AB223" s="38">
        <f>[28]nd!$P222</f>
        <v>1</v>
      </c>
      <c r="AC223" s="38">
        <f>[29]nd!$P222</f>
        <v>1</v>
      </c>
      <c r="AD223" s="38">
        <f>[30]nd!$P222</f>
        <v>1</v>
      </c>
      <c r="AE223" s="38">
        <f>[31]nd!$P222</f>
        <v>1</v>
      </c>
      <c r="AF223" s="38">
        <f>[32]nd!$P222</f>
        <v>1</v>
      </c>
      <c r="AG223" s="38">
        <f>[33]nd!$P222</f>
        <v>1</v>
      </c>
      <c r="AH223" s="38">
        <f>[34]nd!$P222</f>
        <v>1</v>
      </c>
    </row>
    <row r="224" spans="2:34" x14ac:dyDescent="0.2">
      <c r="B224" s="30" t="str">
        <f>[2]nd!S224</f>
        <v/>
      </c>
      <c r="C224" s="30" t="str">
        <f>[3]nd!$S224</f>
        <v/>
      </c>
      <c r="D224" s="30" t="str">
        <f>[4]nd!$S224</f>
        <v/>
      </c>
      <c r="E224" s="30" t="str">
        <f>[5]nd!$S224</f>
        <v/>
      </c>
      <c r="F224" s="30" t="str">
        <f>[6]nd!$S224</f>
        <v/>
      </c>
      <c r="G224" s="30" t="str">
        <f>[7]nd!$S224</f>
        <v/>
      </c>
      <c r="H224" s="30" t="str">
        <f>[8]nd!$S224</f>
        <v/>
      </c>
      <c r="I224" s="30" t="str">
        <f>[9]nd!$S224</f>
        <v/>
      </c>
      <c r="J224" s="30" t="str">
        <f>[10]nd!$S224</f>
        <v/>
      </c>
      <c r="K224" s="30" t="str">
        <f>[11]nd!$S224</f>
        <v/>
      </c>
      <c r="L224" s="30" t="str">
        <f>[12]nd!$S224</f>
        <v/>
      </c>
      <c r="M224" s="30" t="str">
        <f>[13]nd!$S224</f>
        <v/>
      </c>
      <c r="N224" s="30" t="str">
        <f>[14]nd!$S224</f>
        <v/>
      </c>
      <c r="O224" s="30" t="str">
        <f>[15]nd!$S224</f>
        <v/>
      </c>
      <c r="P224" s="30" t="str">
        <f>[16]nd!$S224</f>
        <v/>
      </c>
      <c r="Q224" s="30" t="str">
        <f>[17]nd!$S224</f>
        <v/>
      </c>
      <c r="R224" s="30" t="str">
        <f>[18]nd!$S224</f>
        <v/>
      </c>
      <c r="S224" s="30" t="str">
        <f>[19]nd!$S224</f>
        <v/>
      </c>
      <c r="T224" s="30" t="str">
        <f>[20]nd!$S224</f>
        <v/>
      </c>
      <c r="U224" s="30" t="str">
        <f>[21]nd!$S224</f>
        <v/>
      </c>
      <c r="V224" s="30" t="str">
        <f>[22]nd!$S224</f>
        <v/>
      </c>
      <c r="W224" s="30" t="str">
        <f>[23]nd!$S224</f>
        <v/>
      </c>
      <c r="X224" s="30" t="str">
        <f>[24]nd!$S224</f>
        <v/>
      </c>
      <c r="Y224" s="30" t="str">
        <f>[25]nd!$S224</f>
        <v/>
      </c>
      <c r="Z224" s="30" t="str">
        <f>[26]nd!$S224</f>
        <v/>
      </c>
      <c r="AA224" s="30" t="str">
        <f>[27]nd!$S224</f>
        <v/>
      </c>
      <c r="AB224" s="30" t="str">
        <f>[28]nd!$S224</f>
        <v/>
      </c>
      <c r="AC224" s="30" t="str">
        <f>[29]nd!$S224</f>
        <v/>
      </c>
      <c r="AD224" s="30" t="str">
        <f>[30]nd!$S224</f>
        <v/>
      </c>
      <c r="AE224" s="30" t="str">
        <f>[31]nd!$S224</f>
        <v/>
      </c>
      <c r="AF224" s="30" t="str">
        <f>[32]nd!$S224</f>
        <v/>
      </c>
      <c r="AG224" s="30" t="str">
        <f>[33]nd!$S224</f>
        <v/>
      </c>
      <c r="AH224" s="30" t="str">
        <f>[34]nd!$S224</f>
        <v/>
      </c>
    </row>
    <row r="225" spans="2:34" x14ac:dyDescent="0.2">
      <c r="B225" s="30" t="str">
        <f>[2]nd!S225</f>
        <v/>
      </c>
      <c r="C225" s="30" t="str">
        <f>[3]nd!$S225</f>
        <v/>
      </c>
      <c r="D225" s="30" t="str">
        <f>[4]nd!$S225</f>
        <v/>
      </c>
      <c r="E225" s="30" t="str">
        <f>[5]nd!$S225</f>
        <v/>
      </c>
      <c r="F225" s="30" t="str">
        <f>[6]nd!$S225</f>
        <v/>
      </c>
      <c r="G225" s="30" t="str">
        <f>[7]nd!$S225</f>
        <v/>
      </c>
      <c r="H225" s="30" t="str">
        <f>[8]nd!$S225</f>
        <v/>
      </c>
      <c r="I225" s="30" t="str">
        <f>[9]nd!$S225</f>
        <v/>
      </c>
      <c r="J225" s="30" t="str">
        <f>[10]nd!$S225</f>
        <v/>
      </c>
      <c r="K225" s="30" t="str">
        <f>[11]nd!$S225</f>
        <v/>
      </c>
      <c r="L225" s="30" t="str">
        <f>[12]nd!$S225</f>
        <v/>
      </c>
      <c r="M225" s="30" t="str">
        <f>[13]nd!$S225</f>
        <v/>
      </c>
      <c r="N225" s="30" t="str">
        <f>[14]nd!$S225</f>
        <v/>
      </c>
      <c r="O225" s="30" t="str">
        <f>[15]nd!$S225</f>
        <v/>
      </c>
      <c r="P225" s="30" t="str">
        <f>[16]nd!$S225</f>
        <v/>
      </c>
      <c r="Q225" s="30" t="str">
        <f>[17]nd!$S225</f>
        <v/>
      </c>
      <c r="R225" s="30" t="str">
        <f>[18]nd!$S225</f>
        <v/>
      </c>
      <c r="S225" s="30" t="str">
        <f>[19]nd!$S225</f>
        <v/>
      </c>
      <c r="T225" s="30" t="str">
        <f>[20]nd!$S225</f>
        <v/>
      </c>
      <c r="U225" s="30" t="str">
        <f>[21]nd!$S225</f>
        <v/>
      </c>
      <c r="V225" s="30" t="str">
        <f>[22]nd!$S225</f>
        <v/>
      </c>
      <c r="W225" s="30" t="str">
        <f>[23]nd!$S225</f>
        <v/>
      </c>
      <c r="X225" s="30" t="str">
        <f>[24]nd!$S225</f>
        <v/>
      </c>
      <c r="Y225" s="30" t="str">
        <f>[25]nd!$S225</f>
        <v/>
      </c>
      <c r="Z225" s="30" t="str">
        <f>[26]nd!$S225</f>
        <v/>
      </c>
      <c r="AA225" s="30" t="str">
        <f>[27]nd!$S225</f>
        <v/>
      </c>
      <c r="AB225" s="30" t="str">
        <f>[28]nd!$S225</f>
        <v/>
      </c>
      <c r="AC225" s="30" t="str">
        <f>[29]nd!$S225</f>
        <v/>
      </c>
      <c r="AD225" s="30" t="str">
        <f>[30]nd!$S225</f>
        <v/>
      </c>
      <c r="AE225" s="30" t="str">
        <f>[31]nd!$S225</f>
        <v/>
      </c>
      <c r="AF225" s="30" t="str">
        <f>[32]nd!$S225</f>
        <v/>
      </c>
      <c r="AG225" s="30" t="str">
        <f>[33]nd!$S225</f>
        <v/>
      </c>
      <c r="AH225" s="30" t="str">
        <f>[34]nd!$S225</f>
        <v/>
      </c>
    </row>
    <row r="226" spans="2:34" x14ac:dyDescent="0.2">
      <c r="B226" s="30">
        <f>[2]nd!S226</f>
        <v>0</v>
      </c>
      <c r="C226" s="30">
        <f>[3]nd!$S226</f>
        <v>0</v>
      </c>
      <c r="D226" s="30">
        <f>[4]nd!$S226</f>
        <v>0</v>
      </c>
      <c r="E226" s="30">
        <f>[5]nd!$S226</f>
        <v>0</v>
      </c>
      <c r="F226" s="30">
        <f>[6]nd!$S226</f>
        <v>0</v>
      </c>
      <c r="G226" s="30">
        <f>[7]nd!$S226</f>
        <v>0</v>
      </c>
      <c r="H226" s="30">
        <f>[8]nd!$S226</f>
        <v>0</v>
      </c>
      <c r="I226" s="30">
        <f>[9]nd!$S226</f>
        <v>0</v>
      </c>
      <c r="J226" s="30">
        <f>[10]nd!$S226</f>
        <v>0</v>
      </c>
      <c r="K226" s="30">
        <f>[11]nd!$S226</f>
        <v>0</v>
      </c>
      <c r="L226" s="30">
        <f>[12]nd!$S226</f>
        <v>0</v>
      </c>
      <c r="M226" s="30">
        <f>[13]nd!$S226</f>
        <v>0</v>
      </c>
      <c r="N226" s="30">
        <f>[14]nd!$S226</f>
        <v>0</v>
      </c>
      <c r="O226" s="30">
        <f>[15]nd!$S226</f>
        <v>0</v>
      </c>
      <c r="P226" s="30">
        <f>[16]nd!$S226</f>
        <v>0</v>
      </c>
      <c r="Q226" s="30">
        <f>[17]nd!$S226</f>
        <v>0</v>
      </c>
      <c r="R226" s="30">
        <f>[18]nd!$S226</f>
        <v>0</v>
      </c>
      <c r="S226" s="30">
        <f>[19]nd!$S226</f>
        <v>0</v>
      </c>
      <c r="T226" s="30">
        <f>[20]nd!$S226</f>
        <v>0</v>
      </c>
      <c r="U226" s="30">
        <f>[21]nd!$S226</f>
        <v>0</v>
      </c>
      <c r="V226" s="30">
        <f>[22]nd!$S226</f>
        <v>0</v>
      </c>
      <c r="W226" s="30">
        <f>[23]nd!$S226</f>
        <v>0</v>
      </c>
      <c r="X226" s="30">
        <f>[24]nd!$S226</f>
        <v>0</v>
      </c>
      <c r="Y226" s="30">
        <f>[25]nd!$S226</f>
        <v>0</v>
      </c>
      <c r="Z226" s="30">
        <f>[26]nd!$S226</f>
        <v>0</v>
      </c>
      <c r="AA226" s="30">
        <f>[27]nd!$S226</f>
        <v>0</v>
      </c>
      <c r="AB226" s="30">
        <f>[28]nd!$S226</f>
        <v>0</v>
      </c>
      <c r="AC226" s="30">
        <f>[29]nd!$S226</f>
        <v>0</v>
      </c>
      <c r="AD226" s="30">
        <f>[30]nd!$S226</f>
        <v>0</v>
      </c>
      <c r="AE226" s="30">
        <f>[31]nd!$S226</f>
        <v>0</v>
      </c>
      <c r="AF226" s="30">
        <f>[32]nd!$S226</f>
        <v>0</v>
      </c>
      <c r="AG226" s="30">
        <f>[33]nd!$S226</f>
        <v>0</v>
      </c>
      <c r="AH226" s="30">
        <f>[34]nd!$S226</f>
        <v>0</v>
      </c>
    </row>
    <row r="227" spans="2:34" x14ac:dyDescent="0.2">
      <c r="B227" s="30">
        <f>[2]nd!T226</f>
        <v>0</v>
      </c>
      <c r="C227" s="30">
        <f>[3]nd!$T226</f>
        <v>0</v>
      </c>
      <c r="D227" s="30">
        <f>[4]nd!$T226</f>
        <v>0</v>
      </c>
      <c r="E227" s="30">
        <f>[5]nd!$T226</f>
        <v>0</v>
      </c>
      <c r="F227" s="30">
        <f>[6]nd!$T226</f>
        <v>0</v>
      </c>
      <c r="G227" s="30">
        <f>[7]nd!$T226</f>
        <v>0</v>
      </c>
      <c r="H227" s="30">
        <f>[8]nd!$T226</f>
        <v>0</v>
      </c>
      <c r="I227" s="30">
        <f>[9]nd!$T226</f>
        <v>0</v>
      </c>
      <c r="J227" s="30">
        <f>[10]nd!$T226</f>
        <v>0</v>
      </c>
      <c r="K227" s="30">
        <f>[11]nd!$T226</f>
        <v>0</v>
      </c>
      <c r="L227" s="30">
        <f>[12]nd!$T226</f>
        <v>0</v>
      </c>
      <c r="M227" s="30">
        <f>[13]nd!$T226</f>
        <v>0</v>
      </c>
      <c r="N227" s="30">
        <f>[14]nd!$T226</f>
        <v>0</v>
      </c>
      <c r="O227" s="30">
        <f>[15]nd!$T226</f>
        <v>0</v>
      </c>
      <c r="P227" s="30">
        <f>[16]nd!$T226</f>
        <v>0</v>
      </c>
      <c r="Q227" s="30">
        <f>[17]nd!$T226</f>
        <v>0</v>
      </c>
      <c r="R227" s="30">
        <f>[18]nd!$T226</f>
        <v>0</v>
      </c>
      <c r="S227" s="30">
        <f>[19]nd!$T226</f>
        <v>0</v>
      </c>
      <c r="T227" s="30">
        <f>[20]nd!$T226</f>
        <v>0</v>
      </c>
      <c r="U227" s="30">
        <f>[21]nd!$T226</f>
        <v>0</v>
      </c>
      <c r="V227" s="30">
        <f>[22]nd!$T226</f>
        <v>0</v>
      </c>
      <c r="W227" s="30">
        <f>[23]nd!$T226</f>
        <v>0</v>
      </c>
      <c r="X227" s="30">
        <f>[24]nd!$T226</f>
        <v>0</v>
      </c>
      <c r="Y227" s="30">
        <f>[25]nd!$T226</f>
        <v>0</v>
      </c>
      <c r="Z227" s="30">
        <f>[26]nd!$T226</f>
        <v>0</v>
      </c>
      <c r="AA227" s="30">
        <f>[27]nd!$T226</f>
        <v>0</v>
      </c>
      <c r="AB227" s="30">
        <f>[28]nd!$T226</f>
        <v>0</v>
      </c>
      <c r="AC227" s="30">
        <f>[29]nd!$T226</f>
        <v>0</v>
      </c>
      <c r="AD227" s="30">
        <f>[30]nd!$T226</f>
        <v>0</v>
      </c>
      <c r="AE227" s="30">
        <f>[31]nd!$T226</f>
        <v>0</v>
      </c>
      <c r="AF227" s="30">
        <f>[32]nd!$T226</f>
        <v>0</v>
      </c>
      <c r="AG227" s="30">
        <f>[33]nd!$T226</f>
        <v>0</v>
      </c>
      <c r="AH227" s="30">
        <f>[34]nd!$T226</f>
        <v>0</v>
      </c>
    </row>
    <row r="228" spans="2:34" x14ac:dyDescent="0.2">
      <c r="B228" s="38">
        <f>[2]nd!G228</f>
        <v>0</v>
      </c>
      <c r="C228" s="38">
        <f>[3]nd!$G228</f>
        <v>0</v>
      </c>
      <c r="D228" s="38">
        <f>[4]nd!$G228</f>
        <v>0</v>
      </c>
      <c r="E228" s="38">
        <f>[5]nd!$G228</f>
        <v>0</v>
      </c>
      <c r="F228" s="38">
        <f>[6]nd!$G228</f>
        <v>0</v>
      </c>
      <c r="G228" s="38">
        <f>[7]nd!$G228</f>
        <v>0</v>
      </c>
      <c r="H228" s="38">
        <f>[8]nd!$G228</f>
        <v>0</v>
      </c>
      <c r="I228" s="38">
        <f>[9]nd!$G228</f>
        <v>0</v>
      </c>
      <c r="J228" s="38">
        <f>[10]nd!$G228</f>
        <v>0</v>
      </c>
      <c r="K228" s="38">
        <f>[11]nd!$G228</f>
        <v>0</v>
      </c>
      <c r="L228" s="38">
        <f>[12]nd!$G228</f>
        <v>0</v>
      </c>
      <c r="M228" s="38">
        <f>[13]nd!$G228</f>
        <v>0</v>
      </c>
      <c r="N228" s="38">
        <f>[14]nd!$G228</f>
        <v>0</v>
      </c>
      <c r="O228" s="38">
        <f>[15]nd!$G228</f>
        <v>0</v>
      </c>
      <c r="P228" s="38">
        <f>[16]nd!$G228</f>
        <v>0</v>
      </c>
      <c r="Q228" s="38">
        <f>[17]nd!$G228</f>
        <v>0</v>
      </c>
      <c r="R228" s="38">
        <f>[18]nd!$G228</f>
        <v>0</v>
      </c>
      <c r="S228" s="38">
        <f>[19]nd!$G228</f>
        <v>0</v>
      </c>
      <c r="T228" s="38">
        <f>[20]nd!$G228</f>
        <v>0</v>
      </c>
      <c r="U228" s="38">
        <f>[21]nd!$G228</f>
        <v>0</v>
      </c>
      <c r="V228" s="38">
        <f>[22]nd!$G228</f>
        <v>0</v>
      </c>
      <c r="W228" s="38">
        <f>[23]nd!$G228</f>
        <v>0</v>
      </c>
      <c r="X228" s="38">
        <f>[24]nd!$G228</f>
        <v>0</v>
      </c>
      <c r="Y228" s="38">
        <f>[25]nd!$G228</f>
        <v>0</v>
      </c>
      <c r="Z228" s="38">
        <f>[26]nd!$G228</f>
        <v>0</v>
      </c>
      <c r="AA228" s="38">
        <f>[27]nd!$G228</f>
        <v>0</v>
      </c>
      <c r="AB228" s="38">
        <f>[28]nd!$G228</f>
        <v>0</v>
      </c>
      <c r="AC228" s="38">
        <f>[29]nd!$G228</f>
        <v>0</v>
      </c>
      <c r="AD228" s="38">
        <f>[30]nd!$G228</f>
        <v>0</v>
      </c>
      <c r="AE228" s="38">
        <f>[31]nd!$G228</f>
        <v>0</v>
      </c>
      <c r="AF228" s="38">
        <f>[32]nd!$G228</f>
        <v>0</v>
      </c>
      <c r="AG228" s="38">
        <f>[33]nd!$G228</f>
        <v>0</v>
      </c>
      <c r="AH228" s="38">
        <f>[34]nd!$G228</f>
        <v>0</v>
      </c>
    </row>
    <row r="229" spans="2:34" x14ac:dyDescent="0.2">
      <c r="B229" s="38">
        <f>[2]nd!P228</f>
        <v>1</v>
      </c>
      <c r="C229" s="38">
        <f>[3]nd!$P228</f>
        <v>1</v>
      </c>
      <c r="D229" s="38">
        <f>[4]nd!$P228</f>
        <v>1</v>
      </c>
      <c r="E229" s="38">
        <f>[5]nd!$P228</f>
        <v>1</v>
      </c>
      <c r="F229" s="38">
        <f>[6]nd!$P228</f>
        <v>1</v>
      </c>
      <c r="G229" s="38">
        <f>[7]nd!$P228</f>
        <v>1</v>
      </c>
      <c r="H229" s="38">
        <f>[8]nd!$P228</f>
        <v>1</v>
      </c>
      <c r="I229" s="38">
        <f>[9]nd!$P228</f>
        <v>1</v>
      </c>
      <c r="J229" s="38">
        <f>[10]nd!$P228</f>
        <v>1</v>
      </c>
      <c r="K229" s="38">
        <f>[11]nd!$P228</f>
        <v>1</v>
      </c>
      <c r="L229" s="38">
        <f>[12]nd!$P228</f>
        <v>1</v>
      </c>
      <c r="M229" s="38">
        <f>[13]nd!$P228</f>
        <v>1</v>
      </c>
      <c r="N229" s="38">
        <f>[14]nd!$P228</f>
        <v>1</v>
      </c>
      <c r="O229" s="38">
        <f>[15]nd!$P228</f>
        <v>1</v>
      </c>
      <c r="P229" s="38">
        <f>[16]nd!$P228</f>
        <v>1</v>
      </c>
      <c r="Q229" s="38">
        <f>[17]nd!$P228</f>
        <v>1</v>
      </c>
      <c r="R229" s="38">
        <f>[18]nd!$P228</f>
        <v>1</v>
      </c>
      <c r="S229" s="38">
        <f>[19]nd!$P228</f>
        <v>1</v>
      </c>
      <c r="T229" s="38">
        <f>[20]nd!$P228</f>
        <v>1</v>
      </c>
      <c r="U229" s="38">
        <f>[21]nd!$P228</f>
        <v>1</v>
      </c>
      <c r="V229" s="38">
        <f>[22]nd!$P228</f>
        <v>1</v>
      </c>
      <c r="W229" s="38">
        <f>[23]nd!$P228</f>
        <v>1</v>
      </c>
      <c r="X229" s="38">
        <f>[24]nd!$P228</f>
        <v>1</v>
      </c>
      <c r="Y229" s="38">
        <f>[25]nd!$P228</f>
        <v>1</v>
      </c>
      <c r="Z229" s="38">
        <f>[26]nd!$P228</f>
        <v>1</v>
      </c>
      <c r="AA229" s="38">
        <f>[27]nd!$P228</f>
        <v>1</v>
      </c>
      <c r="AB229" s="38">
        <f>[28]nd!$P228</f>
        <v>1</v>
      </c>
      <c r="AC229" s="38">
        <f>[29]nd!$P228</f>
        <v>1</v>
      </c>
      <c r="AD229" s="38">
        <f>[30]nd!$P228</f>
        <v>1</v>
      </c>
      <c r="AE229" s="38">
        <f>[31]nd!$P228</f>
        <v>1</v>
      </c>
      <c r="AF229" s="38">
        <f>[32]nd!$P228</f>
        <v>1</v>
      </c>
      <c r="AG229" s="38">
        <f>[33]nd!$P228</f>
        <v>1</v>
      </c>
      <c r="AH229" s="38">
        <f>[34]nd!$P228</f>
        <v>1</v>
      </c>
    </row>
    <row r="230" spans="2:34" x14ac:dyDescent="0.2">
      <c r="B230" s="30" t="str">
        <f>[2]nd!S230</f>
        <v/>
      </c>
      <c r="C230" s="30" t="str">
        <f>[3]nd!$S230</f>
        <v/>
      </c>
      <c r="D230" s="30" t="str">
        <f>[4]nd!$S230</f>
        <v/>
      </c>
      <c r="E230" s="30" t="str">
        <f>[5]nd!$S230</f>
        <v/>
      </c>
      <c r="F230" s="30" t="str">
        <f>[6]nd!$S230</f>
        <v/>
      </c>
      <c r="G230" s="30" t="str">
        <f>[7]nd!$S230</f>
        <v/>
      </c>
      <c r="H230" s="30" t="str">
        <f>[8]nd!$S230</f>
        <v/>
      </c>
      <c r="I230" s="30" t="str">
        <f>[9]nd!$S230</f>
        <v/>
      </c>
      <c r="J230" s="30" t="str">
        <f>[10]nd!$S230</f>
        <v/>
      </c>
      <c r="K230" s="30" t="str">
        <f>[11]nd!$S230</f>
        <v/>
      </c>
      <c r="L230" s="30" t="str">
        <f>[12]nd!$S230</f>
        <v/>
      </c>
      <c r="M230" s="30" t="str">
        <f>[13]nd!$S230</f>
        <v/>
      </c>
      <c r="N230" s="30" t="str">
        <f>[14]nd!$S230</f>
        <v/>
      </c>
      <c r="O230" s="30" t="str">
        <f>[15]nd!$S230</f>
        <v/>
      </c>
      <c r="P230" s="30" t="str">
        <f>[16]nd!$S230</f>
        <v/>
      </c>
      <c r="Q230" s="30" t="str">
        <f>[17]nd!$S230</f>
        <v/>
      </c>
      <c r="R230" s="30" t="str">
        <f>[18]nd!$S230</f>
        <v/>
      </c>
      <c r="S230" s="30" t="str">
        <f>[19]nd!$S230</f>
        <v/>
      </c>
      <c r="T230" s="30" t="str">
        <f>[20]nd!$S230</f>
        <v/>
      </c>
      <c r="U230" s="30" t="str">
        <f>[21]nd!$S230</f>
        <v/>
      </c>
      <c r="V230" s="30" t="str">
        <f>[22]nd!$S230</f>
        <v/>
      </c>
      <c r="W230" s="30" t="str">
        <f>[23]nd!$S230</f>
        <v/>
      </c>
      <c r="X230" s="30" t="str">
        <f>[24]nd!$S230</f>
        <v/>
      </c>
      <c r="Y230" s="30" t="str">
        <f>[25]nd!$S230</f>
        <v/>
      </c>
      <c r="Z230" s="30" t="str">
        <f>[26]nd!$S230</f>
        <v/>
      </c>
      <c r="AA230" s="30" t="str">
        <f>[27]nd!$S230</f>
        <v/>
      </c>
      <c r="AB230" s="30" t="str">
        <f>[28]nd!$S230</f>
        <v/>
      </c>
      <c r="AC230" s="30" t="str">
        <f>[29]nd!$S230</f>
        <v/>
      </c>
      <c r="AD230" s="30" t="str">
        <f>[30]nd!$S230</f>
        <v/>
      </c>
      <c r="AE230" s="30" t="str">
        <f>[31]nd!$S230</f>
        <v/>
      </c>
      <c r="AF230" s="30" t="str">
        <f>[32]nd!$S230</f>
        <v/>
      </c>
      <c r="AG230" s="30" t="str">
        <f>[33]nd!$S230</f>
        <v/>
      </c>
      <c r="AH230" s="30" t="str">
        <f>[34]nd!$S230</f>
        <v/>
      </c>
    </row>
    <row r="231" spans="2:34" x14ac:dyDescent="0.2">
      <c r="B231" s="30" t="str">
        <f>[2]nd!S231</f>
        <v/>
      </c>
      <c r="C231" s="30" t="str">
        <f>[3]nd!$S231</f>
        <v/>
      </c>
      <c r="D231" s="30" t="str">
        <f>[4]nd!$S231</f>
        <v/>
      </c>
      <c r="E231" s="30" t="str">
        <f>[5]nd!$S231</f>
        <v/>
      </c>
      <c r="F231" s="30" t="str">
        <f>[6]nd!$S231</f>
        <v/>
      </c>
      <c r="G231" s="30" t="str">
        <f>[7]nd!$S231</f>
        <v/>
      </c>
      <c r="H231" s="30" t="str">
        <f>[8]nd!$S231</f>
        <v/>
      </c>
      <c r="I231" s="30" t="str">
        <f>[9]nd!$S231</f>
        <v/>
      </c>
      <c r="J231" s="30" t="str">
        <f>[10]nd!$S231</f>
        <v/>
      </c>
      <c r="K231" s="30" t="str">
        <f>[11]nd!$S231</f>
        <v/>
      </c>
      <c r="L231" s="30" t="str">
        <f>[12]nd!$S231</f>
        <v/>
      </c>
      <c r="M231" s="30" t="str">
        <f>[13]nd!$S231</f>
        <v/>
      </c>
      <c r="N231" s="30" t="str">
        <f>[14]nd!$S231</f>
        <v/>
      </c>
      <c r="O231" s="30" t="str">
        <f>[15]nd!$S231</f>
        <v/>
      </c>
      <c r="P231" s="30" t="str">
        <f>[16]nd!$S231</f>
        <v/>
      </c>
      <c r="Q231" s="30" t="str">
        <f>[17]nd!$S231</f>
        <v/>
      </c>
      <c r="R231" s="30" t="str">
        <f>[18]nd!$S231</f>
        <v/>
      </c>
      <c r="S231" s="30" t="str">
        <f>[19]nd!$S231</f>
        <v/>
      </c>
      <c r="T231" s="30" t="str">
        <f>[20]nd!$S231</f>
        <v/>
      </c>
      <c r="U231" s="30" t="str">
        <f>[21]nd!$S231</f>
        <v/>
      </c>
      <c r="V231" s="30" t="str">
        <f>[22]nd!$S231</f>
        <v/>
      </c>
      <c r="W231" s="30" t="str">
        <f>[23]nd!$S231</f>
        <v/>
      </c>
      <c r="X231" s="30" t="str">
        <f>[24]nd!$S231</f>
        <v/>
      </c>
      <c r="Y231" s="30" t="str">
        <f>[25]nd!$S231</f>
        <v/>
      </c>
      <c r="Z231" s="30" t="str">
        <f>[26]nd!$S231</f>
        <v/>
      </c>
      <c r="AA231" s="30" t="str">
        <f>[27]nd!$S231</f>
        <v/>
      </c>
      <c r="AB231" s="30" t="str">
        <f>[28]nd!$S231</f>
        <v/>
      </c>
      <c r="AC231" s="30" t="str">
        <f>[29]nd!$S231</f>
        <v/>
      </c>
      <c r="AD231" s="30" t="str">
        <f>[30]nd!$S231</f>
        <v/>
      </c>
      <c r="AE231" s="30" t="str">
        <f>[31]nd!$S231</f>
        <v/>
      </c>
      <c r="AF231" s="30" t="str">
        <f>[32]nd!$S231</f>
        <v/>
      </c>
      <c r="AG231" s="30" t="str">
        <f>[33]nd!$S231</f>
        <v/>
      </c>
      <c r="AH231" s="30" t="str">
        <f>[34]nd!$S231</f>
        <v/>
      </c>
    </row>
    <row r="232" spans="2:34" x14ac:dyDescent="0.2">
      <c r="B232" s="30">
        <f>[2]nd!S232</f>
        <v>0</v>
      </c>
      <c r="C232" s="30">
        <f>[3]nd!$S232</f>
        <v>0</v>
      </c>
      <c r="D232" s="30">
        <f>[4]nd!$S232</f>
        <v>0</v>
      </c>
      <c r="E232" s="30">
        <f>[5]nd!$S232</f>
        <v>0</v>
      </c>
      <c r="F232" s="30">
        <f>[6]nd!$S232</f>
        <v>0</v>
      </c>
      <c r="G232" s="30">
        <f>[7]nd!$S232</f>
        <v>0</v>
      </c>
      <c r="H232" s="30">
        <f>[8]nd!$S232</f>
        <v>0</v>
      </c>
      <c r="I232" s="30">
        <f>[9]nd!$S232</f>
        <v>0</v>
      </c>
      <c r="J232" s="30">
        <f>[10]nd!$S232</f>
        <v>0</v>
      </c>
      <c r="K232" s="30">
        <f>[11]nd!$S232</f>
        <v>0</v>
      </c>
      <c r="L232" s="30">
        <f>[12]nd!$S232</f>
        <v>0</v>
      </c>
      <c r="M232" s="30">
        <f>[13]nd!$S232</f>
        <v>0</v>
      </c>
      <c r="N232" s="30">
        <f>[14]nd!$S232</f>
        <v>0</v>
      </c>
      <c r="O232" s="30">
        <f>[15]nd!$S232</f>
        <v>0</v>
      </c>
      <c r="P232" s="30">
        <f>[16]nd!$S232</f>
        <v>0</v>
      </c>
      <c r="Q232" s="30">
        <f>[17]nd!$S232</f>
        <v>0</v>
      </c>
      <c r="R232" s="30">
        <f>[18]nd!$S232</f>
        <v>0</v>
      </c>
      <c r="S232" s="30">
        <f>[19]nd!$S232</f>
        <v>0</v>
      </c>
      <c r="T232" s="30">
        <f>[20]nd!$S232</f>
        <v>0</v>
      </c>
      <c r="U232" s="30">
        <f>[21]nd!$S232</f>
        <v>0</v>
      </c>
      <c r="V232" s="30">
        <f>[22]nd!$S232</f>
        <v>0</v>
      </c>
      <c r="W232" s="30">
        <f>[23]nd!$S232</f>
        <v>0</v>
      </c>
      <c r="X232" s="30">
        <f>[24]nd!$S232</f>
        <v>0</v>
      </c>
      <c r="Y232" s="30">
        <f>[25]nd!$S232</f>
        <v>0</v>
      </c>
      <c r="Z232" s="30">
        <f>[26]nd!$S232</f>
        <v>0</v>
      </c>
      <c r="AA232" s="30">
        <f>[27]nd!$S232</f>
        <v>0</v>
      </c>
      <c r="AB232" s="30">
        <f>[28]nd!$S232</f>
        <v>0</v>
      </c>
      <c r="AC232" s="30">
        <f>[29]nd!$S232</f>
        <v>0</v>
      </c>
      <c r="AD232" s="30">
        <f>[30]nd!$S232</f>
        <v>0</v>
      </c>
      <c r="AE232" s="30">
        <f>[31]nd!$S232</f>
        <v>0</v>
      </c>
      <c r="AF232" s="30">
        <f>[32]nd!$S232</f>
        <v>0</v>
      </c>
      <c r="AG232" s="30">
        <f>[33]nd!$S232</f>
        <v>0</v>
      </c>
      <c r="AH232" s="30">
        <f>[34]nd!$S232</f>
        <v>0</v>
      </c>
    </row>
    <row r="233" spans="2:34" x14ac:dyDescent="0.2">
      <c r="B233" s="30">
        <f>[2]nd!T232</f>
        <v>0</v>
      </c>
      <c r="C233" s="30">
        <f>[3]nd!$T232</f>
        <v>0</v>
      </c>
      <c r="D233" s="30">
        <f>[4]nd!$T232</f>
        <v>0</v>
      </c>
      <c r="E233" s="30">
        <f>[5]nd!$T232</f>
        <v>0</v>
      </c>
      <c r="F233" s="30">
        <f>[6]nd!$T232</f>
        <v>0</v>
      </c>
      <c r="G233" s="30">
        <f>[7]nd!$T232</f>
        <v>0</v>
      </c>
      <c r="H233" s="30">
        <f>[8]nd!$T232</f>
        <v>0</v>
      </c>
      <c r="I233" s="30">
        <f>[9]nd!$T232</f>
        <v>0</v>
      </c>
      <c r="J233" s="30">
        <f>[10]nd!$T232</f>
        <v>0</v>
      </c>
      <c r="K233" s="30">
        <f>[11]nd!$T232</f>
        <v>0</v>
      </c>
      <c r="L233" s="30">
        <f>[12]nd!$T232</f>
        <v>0</v>
      </c>
      <c r="M233" s="30">
        <f>[13]nd!$T232</f>
        <v>0</v>
      </c>
      <c r="N233" s="30">
        <f>[14]nd!$T232</f>
        <v>0</v>
      </c>
      <c r="O233" s="30">
        <f>[15]nd!$T232</f>
        <v>0</v>
      </c>
      <c r="P233" s="30">
        <f>[16]nd!$T232</f>
        <v>0</v>
      </c>
      <c r="Q233" s="30">
        <f>[17]nd!$T232</f>
        <v>0</v>
      </c>
      <c r="R233" s="30">
        <f>[18]nd!$T232</f>
        <v>0</v>
      </c>
      <c r="S233" s="30">
        <f>[19]nd!$T232</f>
        <v>0</v>
      </c>
      <c r="T233" s="30">
        <f>[20]nd!$T232</f>
        <v>0</v>
      </c>
      <c r="U233" s="30">
        <f>[21]nd!$T232</f>
        <v>0</v>
      </c>
      <c r="V233" s="30">
        <f>[22]nd!$T232</f>
        <v>0</v>
      </c>
      <c r="W233" s="30">
        <f>[23]nd!$T232</f>
        <v>0</v>
      </c>
      <c r="X233" s="30">
        <f>[24]nd!$T232</f>
        <v>0</v>
      </c>
      <c r="Y233" s="30">
        <f>[25]nd!$T232</f>
        <v>0</v>
      </c>
      <c r="Z233" s="30">
        <f>[26]nd!$T232</f>
        <v>0</v>
      </c>
      <c r="AA233" s="30">
        <f>[27]nd!$T232</f>
        <v>0</v>
      </c>
      <c r="AB233" s="30">
        <f>[28]nd!$T232</f>
        <v>0</v>
      </c>
      <c r="AC233" s="30">
        <f>[29]nd!$T232</f>
        <v>0</v>
      </c>
      <c r="AD233" s="30">
        <f>[30]nd!$T232</f>
        <v>0</v>
      </c>
      <c r="AE233" s="30">
        <f>[31]nd!$T232</f>
        <v>0</v>
      </c>
      <c r="AF233" s="30">
        <f>[32]nd!$T232</f>
        <v>0</v>
      </c>
      <c r="AG233" s="30">
        <f>[33]nd!$T232</f>
        <v>0</v>
      </c>
      <c r="AH233" s="30">
        <f>[34]nd!$T232</f>
        <v>0</v>
      </c>
    </row>
    <row r="234" spans="2:34" x14ac:dyDescent="0.2">
      <c r="B234" s="38">
        <f>[2]nd!G234</f>
        <v>0</v>
      </c>
      <c r="C234" s="38">
        <f>[3]nd!$G234</f>
        <v>0</v>
      </c>
      <c r="D234" s="38">
        <f>[4]nd!$G234</f>
        <v>0</v>
      </c>
      <c r="E234" s="38">
        <f>[5]nd!$G234</f>
        <v>0</v>
      </c>
      <c r="F234" s="38">
        <f>[6]nd!$G234</f>
        <v>0</v>
      </c>
      <c r="G234" s="38">
        <f>[7]nd!$G234</f>
        <v>0</v>
      </c>
      <c r="H234" s="38">
        <f>[8]nd!$G234</f>
        <v>0</v>
      </c>
      <c r="I234" s="38">
        <f>[9]nd!$G234</f>
        <v>0</v>
      </c>
      <c r="J234" s="38">
        <f>[10]nd!$G234</f>
        <v>0</v>
      </c>
      <c r="K234" s="38">
        <f>[11]nd!$G234</f>
        <v>0</v>
      </c>
      <c r="L234" s="38">
        <f>[12]nd!$G234</f>
        <v>0</v>
      </c>
      <c r="M234" s="38">
        <f>[13]nd!$G234</f>
        <v>0</v>
      </c>
      <c r="N234" s="38">
        <f>[14]nd!$G234</f>
        <v>0</v>
      </c>
      <c r="O234" s="38">
        <f>[15]nd!$G234</f>
        <v>0</v>
      </c>
      <c r="P234" s="38">
        <f>[16]nd!$G234</f>
        <v>0</v>
      </c>
      <c r="Q234" s="38">
        <f>[17]nd!$G234</f>
        <v>0</v>
      </c>
      <c r="R234" s="38">
        <f>[18]nd!$G234</f>
        <v>0</v>
      </c>
      <c r="S234" s="38">
        <f>[19]nd!$G234</f>
        <v>0</v>
      </c>
      <c r="T234" s="38">
        <f>[20]nd!$G234</f>
        <v>0</v>
      </c>
      <c r="U234" s="38">
        <f>[21]nd!$G234</f>
        <v>0</v>
      </c>
      <c r="V234" s="38">
        <f>[22]nd!$G234</f>
        <v>0</v>
      </c>
      <c r="W234" s="38">
        <f>[23]nd!$G234</f>
        <v>0</v>
      </c>
      <c r="X234" s="38">
        <f>[24]nd!$G234</f>
        <v>0</v>
      </c>
      <c r="Y234" s="38">
        <f>[25]nd!$G234</f>
        <v>0</v>
      </c>
      <c r="Z234" s="38">
        <f>[26]nd!$G234</f>
        <v>0</v>
      </c>
      <c r="AA234" s="38">
        <f>[27]nd!$G234</f>
        <v>0</v>
      </c>
      <c r="AB234" s="38">
        <f>[28]nd!$G234</f>
        <v>0</v>
      </c>
      <c r="AC234" s="38">
        <f>[29]nd!$G234</f>
        <v>0</v>
      </c>
      <c r="AD234" s="38">
        <f>[30]nd!$G234</f>
        <v>0</v>
      </c>
      <c r="AE234" s="38">
        <f>[31]nd!$G234</f>
        <v>0</v>
      </c>
      <c r="AF234" s="38">
        <f>[32]nd!$G234</f>
        <v>0</v>
      </c>
      <c r="AG234" s="38">
        <f>[33]nd!$G234</f>
        <v>0</v>
      </c>
      <c r="AH234" s="38">
        <f>[34]nd!$G234</f>
        <v>0</v>
      </c>
    </row>
    <row r="235" spans="2:34" x14ac:dyDescent="0.2">
      <c r="B235" s="38">
        <f>[2]nd!P234</f>
        <v>1</v>
      </c>
      <c r="C235" s="38">
        <f>[3]nd!$P234</f>
        <v>1</v>
      </c>
      <c r="D235" s="38">
        <f>[4]nd!$P234</f>
        <v>1</v>
      </c>
      <c r="E235" s="38">
        <f>[5]nd!$P234</f>
        <v>1</v>
      </c>
      <c r="F235" s="38">
        <f>[6]nd!$P234</f>
        <v>1</v>
      </c>
      <c r="G235" s="38">
        <f>[7]nd!$P234</f>
        <v>1</v>
      </c>
      <c r="H235" s="38">
        <f>[8]nd!$P234</f>
        <v>1</v>
      </c>
      <c r="I235" s="38">
        <f>[9]nd!$P234</f>
        <v>1</v>
      </c>
      <c r="J235" s="38">
        <f>[10]nd!$P234</f>
        <v>1</v>
      </c>
      <c r="K235" s="38">
        <f>[11]nd!$P234</f>
        <v>1</v>
      </c>
      <c r="L235" s="38">
        <f>[12]nd!$P234</f>
        <v>1</v>
      </c>
      <c r="M235" s="38">
        <f>[13]nd!$P234</f>
        <v>1</v>
      </c>
      <c r="N235" s="38">
        <f>[14]nd!$P234</f>
        <v>1</v>
      </c>
      <c r="O235" s="38">
        <f>[15]nd!$P234</f>
        <v>1</v>
      </c>
      <c r="P235" s="38">
        <f>[16]nd!$P234</f>
        <v>1</v>
      </c>
      <c r="Q235" s="38">
        <f>[17]nd!$P234</f>
        <v>1</v>
      </c>
      <c r="R235" s="38">
        <f>[18]nd!$P234</f>
        <v>1</v>
      </c>
      <c r="S235" s="38">
        <f>[19]nd!$P234</f>
        <v>1</v>
      </c>
      <c r="T235" s="38">
        <f>[20]nd!$P234</f>
        <v>1</v>
      </c>
      <c r="U235" s="38">
        <f>[21]nd!$P234</f>
        <v>1</v>
      </c>
      <c r="V235" s="38">
        <f>[22]nd!$P234</f>
        <v>1</v>
      </c>
      <c r="W235" s="38">
        <f>[23]nd!$P234</f>
        <v>1</v>
      </c>
      <c r="X235" s="38">
        <f>[24]nd!$P234</f>
        <v>1</v>
      </c>
      <c r="Y235" s="38">
        <f>[25]nd!$P234</f>
        <v>1</v>
      </c>
      <c r="Z235" s="38">
        <f>[26]nd!$P234</f>
        <v>1</v>
      </c>
      <c r="AA235" s="38">
        <f>[27]nd!$P234</f>
        <v>1</v>
      </c>
      <c r="AB235" s="38">
        <f>[28]nd!$P234</f>
        <v>1</v>
      </c>
      <c r="AC235" s="38">
        <f>[29]nd!$P234</f>
        <v>1</v>
      </c>
      <c r="AD235" s="38">
        <f>[30]nd!$P234</f>
        <v>1</v>
      </c>
      <c r="AE235" s="38">
        <f>[31]nd!$P234</f>
        <v>1</v>
      </c>
      <c r="AF235" s="38">
        <f>[32]nd!$P234</f>
        <v>1</v>
      </c>
      <c r="AG235" s="38">
        <f>[33]nd!$P234</f>
        <v>1</v>
      </c>
      <c r="AH235" s="38">
        <f>[34]nd!$P234</f>
        <v>1</v>
      </c>
    </row>
    <row r="236" spans="2:34" x14ac:dyDescent="0.2">
      <c r="B236" s="30" t="str">
        <f>[2]nd!S236</f>
        <v/>
      </c>
      <c r="C236" s="30" t="str">
        <f>[3]nd!$S236</f>
        <v/>
      </c>
      <c r="D236" s="30" t="str">
        <f>[4]nd!$S236</f>
        <v/>
      </c>
      <c r="E236" s="30" t="str">
        <f>[5]nd!$S236</f>
        <v/>
      </c>
      <c r="F236" s="30" t="str">
        <f>[6]nd!$S236</f>
        <v/>
      </c>
      <c r="G236" s="30" t="str">
        <f>[7]nd!$S236</f>
        <v/>
      </c>
      <c r="H236" s="30" t="str">
        <f>[8]nd!$S236</f>
        <v/>
      </c>
      <c r="I236" s="30" t="str">
        <f>[9]nd!$S236</f>
        <v/>
      </c>
      <c r="J236" s="30" t="str">
        <f>[10]nd!$S236</f>
        <v/>
      </c>
      <c r="K236" s="30" t="str">
        <f>[11]nd!$S236</f>
        <v/>
      </c>
      <c r="L236" s="30" t="str">
        <f>[12]nd!$S236</f>
        <v/>
      </c>
      <c r="M236" s="30" t="str">
        <f>[13]nd!$S236</f>
        <v/>
      </c>
      <c r="N236" s="30" t="str">
        <f>[14]nd!$S236</f>
        <v/>
      </c>
      <c r="O236" s="30" t="str">
        <f>[15]nd!$S236</f>
        <v/>
      </c>
      <c r="P236" s="30" t="str">
        <f>[16]nd!$S236</f>
        <v/>
      </c>
      <c r="Q236" s="30" t="str">
        <f>[17]nd!$S236</f>
        <v/>
      </c>
      <c r="R236" s="30" t="str">
        <f>[18]nd!$S236</f>
        <v/>
      </c>
      <c r="S236" s="30" t="str">
        <f>[19]nd!$S236</f>
        <v/>
      </c>
      <c r="T236" s="30" t="str">
        <f>[20]nd!$S236</f>
        <v/>
      </c>
      <c r="U236" s="30" t="str">
        <f>[21]nd!$S236</f>
        <v/>
      </c>
      <c r="V236" s="30" t="str">
        <f>[22]nd!$S236</f>
        <v/>
      </c>
      <c r="W236" s="30" t="str">
        <f>[23]nd!$S236</f>
        <v/>
      </c>
      <c r="X236" s="30" t="str">
        <f>[24]nd!$S236</f>
        <v/>
      </c>
      <c r="Y236" s="30" t="str">
        <f>[25]nd!$S236</f>
        <v/>
      </c>
      <c r="Z236" s="30" t="str">
        <f>[26]nd!$S236</f>
        <v/>
      </c>
      <c r="AA236" s="30" t="str">
        <f>[27]nd!$S236</f>
        <v/>
      </c>
      <c r="AB236" s="30" t="str">
        <f>[28]nd!$S236</f>
        <v/>
      </c>
      <c r="AC236" s="30" t="str">
        <f>[29]nd!$S236</f>
        <v/>
      </c>
      <c r="AD236" s="30" t="str">
        <f>[30]nd!$S236</f>
        <v/>
      </c>
      <c r="AE236" s="30" t="str">
        <f>[31]nd!$S236</f>
        <v/>
      </c>
      <c r="AF236" s="30" t="str">
        <f>[32]nd!$S236</f>
        <v/>
      </c>
      <c r="AG236" s="30" t="str">
        <f>[33]nd!$S236</f>
        <v/>
      </c>
      <c r="AH236" s="30" t="str">
        <f>[34]nd!$S236</f>
        <v/>
      </c>
    </row>
    <row r="237" spans="2:34" x14ac:dyDescent="0.2">
      <c r="B237" s="30" t="str">
        <f>[2]nd!S237</f>
        <v/>
      </c>
      <c r="C237" s="30" t="str">
        <f>[3]nd!$S237</f>
        <v/>
      </c>
      <c r="D237" s="30" t="str">
        <f>[4]nd!$S237</f>
        <v/>
      </c>
      <c r="E237" s="30" t="str">
        <f>[5]nd!$S237</f>
        <v/>
      </c>
      <c r="F237" s="30" t="str">
        <f>[6]nd!$S237</f>
        <v/>
      </c>
      <c r="G237" s="30" t="str">
        <f>[7]nd!$S237</f>
        <v/>
      </c>
      <c r="H237" s="30" t="str">
        <f>[8]nd!$S237</f>
        <v/>
      </c>
      <c r="I237" s="30" t="str">
        <f>[9]nd!$S237</f>
        <v/>
      </c>
      <c r="J237" s="30" t="str">
        <f>[10]nd!$S237</f>
        <v/>
      </c>
      <c r="K237" s="30" t="str">
        <f>[11]nd!$S237</f>
        <v/>
      </c>
      <c r="L237" s="30" t="str">
        <f>[12]nd!$S237</f>
        <v/>
      </c>
      <c r="M237" s="30" t="str">
        <f>[13]nd!$S237</f>
        <v/>
      </c>
      <c r="N237" s="30" t="str">
        <f>[14]nd!$S237</f>
        <v/>
      </c>
      <c r="O237" s="30" t="str">
        <f>[15]nd!$S237</f>
        <v/>
      </c>
      <c r="P237" s="30" t="str">
        <f>[16]nd!$S237</f>
        <v/>
      </c>
      <c r="Q237" s="30" t="str">
        <f>[17]nd!$S237</f>
        <v/>
      </c>
      <c r="R237" s="30" t="str">
        <f>[18]nd!$S237</f>
        <v/>
      </c>
      <c r="S237" s="30" t="str">
        <f>[19]nd!$S237</f>
        <v/>
      </c>
      <c r="T237" s="30" t="str">
        <f>[20]nd!$S237</f>
        <v/>
      </c>
      <c r="U237" s="30" t="str">
        <f>[21]nd!$S237</f>
        <v/>
      </c>
      <c r="V237" s="30" t="str">
        <f>[22]nd!$S237</f>
        <v/>
      </c>
      <c r="W237" s="30" t="str">
        <f>[23]nd!$S237</f>
        <v/>
      </c>
      <c r="X237" s="30" t="str">
        <f>[24]nd!$S237</f>
        <v/>
      </c>
      <c r="Y237" s="30" t="str">
        <f>[25]nd!$S237</f>
        <v/>
      </c>
      <c r="Z237" s="30" t="str">
        <f>[26]nd!$S237</f>
        <v/>
      </c>
      <c r="AA237" s="30" t="str">
        <f>[27]nd!$S237</f>
        <v/>
      </c>
      <c r="AB237" s="30" t="str">
        <f>[28]nd!$S237</f>
        <v/>
      </c>
      <c r="AC237" s="30" t="str">
        <f>[29]nd!$S237</f>
        <v/>
      </c>
      <c r="AD237" s="30" t="str">
        <f>[30]nd!$S237</f>
        <v/>
      </c>
      <c r="AE237" s="30" t="str">
        <f>[31]nd!$S237</f>
        <v/>
      </c>
      <c r="AF237" s="30" t="str">
        <f>[32]nd!$S237</f>
        <v/>
      </c>
      <c r="AG237" s="30" t="str">
        <f>[33]nd!$S237</f>
        <v/>
      </c>
      <c r="AH237" s="30" t="str">
        <f>[34]nd!$S237</f>
        <v/>
      </c>
    </row>
    <row r="238" spans="2:34" x14ac:dyDescent="0.2">
      <c r="B238" s="30">
        <f>[2]nd!S238</f>
        <v>0</v>
      </c>
      <c r="C238" s="30">
        <f>[3]nd!$S238</f>
        <v>0</v>
      </c>
      <c r="D238" s="30">
        <f>[4]nd!$S238</f>
        <v>0</v>
      </c>
      <c r="E238" s="30">
        <f>[5]nd!$S238</f>
        <v>0</v>
      </c>
      <c r="F238" s="30">
        <f>[6]nd!$S238</f>
        <v>0</v>
      </c>
      <c r="G238" s="30">
        <f>[7]nd!$S238</f>
        <v>0</v>
      </c>
      <c r="H238" s="30">
        <f>[8]nd!$S238</f>
        <v>0</v>
      </c>
      <c r="I238" s="30">
        <f>[9]nd!$S238</f>
        <v>0</v>
      </c>
      <c r="J238" s="30">
        <f>[10]nd!$S238</f>
        <v>0</v>
      </c>
      <c r="K238" s="30">
        <f>[11]nd!$S238</f>
        <v>0</v>
      </c>
      <c r="L238" s="30">
        <f>[12]nd!$S238</f>
        <v>0</v>
      </c>
      <c r="M238" s="30">
        <f>[13]nd!$S238</f>
        <v>0</v>
      </c>
      <c r="N238" s="30">
        <f>[14]nd!$S238</f>
        <v>0</v>
      </c>
      <c r="O238" s="30">
        <f>[15]nd!$S238</f>
        <v>0</v>
      </c>
      <c r="P238" s="30">
        <f>[16]nd!$S238</f>
        <v>0</v>
      </c>
      <c r="Q238" s="30">
        <f>[17]nd!$S238</f>
        <v>0</v>
      </c>
      <c r="R238" s="30">
        <f>[18]nd!$S238</f>
        <v>0</v>
      </c>
      <c r="S238" s="30">
        <f>[19]nd!$S238</f>
        <v>0</v>
      </c>
      <c r="T238" s="30">
        <f>[20]nd!$S238</f>
        <v>0</v>
      </c>
      <c r="U238" s="30">
        <f>[21]nd!$S238</f>
        <v>0</v>
      </c>
      <c r="V238" s="30">
        <f>[22]nd!$S238</f>
        <v>0</v>
      </c>
      <c r="W238" s="30">
        <f>[23]nd!$S238</f>
        <v>0</v>
      </c>
      <c r="X238" s="30">
        <f>[24]nd!$S238</f>
        <v>0</v>
      </c>
      <c r="Y238" s="30">
        <f>[25]nd!$S238</f>
        <v>0</v>
      </c>
      <c r="Z238" s="30">
        <f>[26]nd!$S238</f>
        <v>0</v>
      </c>
      <c r="AA238" s="30">
        <f>[27]nd!$S238</f>
        <v>0</v>
      </c>
      <c r="AB238" s="30">
        <f>[28]nd!$S238</f>
        <v>0</v>
      </c>
      <c r="AC238" s="30">
        <f>[29]nd!$S238</f>
        <v>0</v>
      </c>
      <c r="AD238" s="30">
        <f>[30]nd!$S238</f>
        <v>0</v>
      </c>
      <c r="AE238" s="30">
        <f>[31]nd!$S238</f>
        <v>0</v>
      </c>
      <c r="AF238" s="30">
        <f>[32]nd!$S238</f>
        <v>0</v>
      </c>
      <c r="AG238" s="30">
        <f>[33]nd!$S238</f>
        <v>0</v>
      </c>
      <c r="AH238" s="30">
        <f>[34]nd!$S238</f>
        <v>0</v>
      </c>
    </row>
    <row r="239" spans="2:34" x14ac:dyDescent="0.2">
      <c r="B239" s="30">
        <f>[2]nd!T238</f>
        <v>0</v>
      </c>
      <c r="C239" s="30">
        <f>[3]nd!$T238</f>
        <v>0</v>
      </c>
      <c r="D239" s="30">
        <f>[4]nd!$T238</f>
        <v>0</v>
      </c>
      <c r="E239" s="30">
        <f>[5]nd!$T238</f>
        <v>0</v>
      </c>
      <c r="F239" s="30">
        <f>[6]nd!$T238</f>
        <v>0</v>
      </c>
      <c r="G239" s="30">
        <f>[7]nd!$T238</f>
        <v>0</v>
      </c>
      <c r="H239" s="30">
        <f>[8]nd!$T238</f>
        <v>0</v>
      </c>
      <c r="I239" s="30">
        <f>[9]nd!$T238</f>
        <v>0</v>
      </c>
      <c r="J239" s="30">
        <f>[10]nd!$T238</f>
        <v>0</v>
      </c>
      <c r="K239" s="30">
        <f>[11]nd!$T238</f>
        <v>0</v>
      </c>
      <c r="L239" s="30">
        <f>[12]nd!$T238</f>
        <v>0</v>
      </c>
      <c r="M239" s="30">
        <f>[13]nd!$T238</f>
        <v>0</v>
      </c>
      <c r="N239" s="30">
        <f>[14]nd!$T238</f>
        <v>0</v>
      </c>
      <c r="O239" s="30">
        <f>[15]nd!$T238</f>
        <v>0</v>
      </c>
      <c r="P239" s="30">
        <f>[16]nd!$T238</f>
        <v>0</v>
      </c>
      <c r="Q239" s="30">
        <f>[17]nd!$T238</f>
        <v>0</v>
      </c>
      <c r="R239" s="30">
        <f>[18]nd!$T238</f>
        <v>0</v>
      </c>
      <c r="S239" s="30">
        <f>[19]nd!$T238</f>
        <v>0</v>
      </c>
      <c r="T239" s="30">
        <f>[20]nd!$T238</f>
        <v>0</v>
      </c>
      <c r="U239" s="30">
        <f>[21]nd!$T238</f>
        <v>0</v>
      </c>
      <c r="V239" s="30">
        <f>[22]nd!$T238</f>
        <v>0</v>
      </c>
      <c r="W239" s="30">
        <f>[23]nd!$T238</f>
        <v>0</v>
      </c>
      <c r="X239" s="30">
        <f>[24]nd!$T238</f>
        <v>0</v>
      </c>
      <c r="Y239" s="30">
        <f>[25]nd!$T238</f>
        <v>0</v>
      </c>
      <c r="Z239" s="30">
        <f>[26]nd!$T238</f>
        <v>0</v>
      </c>
      <c r="AA239" s="30">
        <f>[27]nd!$T238</f>
        <v>0</v>
      </c>
      <c r="AB239" s="30">
        <f>[28]nd!$T238</f>
        <v>0</v>
      </c>
      <c r="AC239" s="30">
        <f>[29]nd!$T238</f>
        <v>0</v>
      </c>
      <c r="AD239" s="30">
        <f>[30]nd!$T238</f>
        <v>0</v>
      </c>
      <c r="AE239" s="30">
        <f>[31]nd!$T238</f>
        <v>0</v>
      </c>
      <c r="AF239" s="30">
        <f>[32]nd!$T238</f>
        <v>0</v>
      </c>
      <c r="AG239" s="30">
        <f>[33]nd!$T238</f>
        <v>0</v>
      </c>
      <c r="AH239" s="30">
        <f>[34]nd!$T238</f>
        <v>0</v>
      </c>
    </row>
    <row r="240" spans="2:34" x14ac:dyDescent="0.2">
      <c r="B240" s="38">
        <f>[2]nd!G240</f>
        <v>0</v>
      </c>
      <c r="C240" s="38">
        <f>[3]nd!$G240</f>
        <v>0</v>
      </c>
      <c r="D240" s="38">
        <f>[4]nd!$G240</f>
        <v>0</v>
      </c>
      <c r="E240" s="38">
        <f>[5]nd!$G240</f>
        <v>0</v>
      </c>
      <c r="F240" s="38">
        <f>[6]nd!$G240</f>
        <v>0</v>
      </c>
      <c r="G240" s="38">
        <f>[7]nd!$G240</f>
        <v>0</v>
      </c>
      <c r="H240" s="38">
        <f>[8]nd!$G240</f>
        <v>0</v>
      </c>
      <c r="I240" s="38">
        <f>[9]nd!$G240</f>
        <v>0</v>
      </c>
      <c r="J240" s="38">
        <f>[10]nd!$G240</f>
        <v>0</v>
      </c>
      <c r="K240" s="38">
        <f>[11]nd!$G240</f>
        <v>0</v>
      </c>
      <c r="L240" s="38">
        <f>[12]nd!$G240</f>
        <v>0</v>
      </c>
      <c r="M240" s="38">
        <f>[13]nd!$G240</f>
        <v>0</v>
      </c>
      <c r="N240" s="38">
        <f>[14]nd!$G240</f>
        <v>0</v>
      </c>
      <c r="O240" s="38">
        <f>[15]nd!$G240</f>
        <v>0</v>
      </c>
      <c r="P240" s="38">
        <f>[16]nd!$G240</f>
        <v>0</v>
      </c>
      <c r="Q240" s="38">
        <f>[17]nd!$G240</f>
        <v>0</v>
      </c>
      <c r="R240" s="38">
        <f>[18]nd!$G240</f>
        <v>0</v>
      </c>
      <c r="S240" s="38">
        <f>[19]nd!$G240</f>
        <v>0</v>
      </c>
      <c r="T240" s="38">
        <f>[20]nd!$G240</f>
        <v>0</v>
      </c>
      <c r="U240" s="38">
        <f>[21]nd!$G240</f>
        <v>0</v>
      </c>
      <c r="V240" s="38">
        <f>[22]nd!$G240</f>
        <v>0</v>
      </c>
      <c r="W240" s="38">
        <f>[23]nd!$G240</f>
        <v>0</v>
      </c>
      <c r="X240" s="38">
        <f>[24]nd!$G240</f>
        <v>0</v>
      </c>
      <c r="Y240" s="38">
        <f>[25]nd!$G240</f>
        <v>0</v>
      </c>
      <c r="Z240" s="38">
        <f>[26]nd!$G240</f>
        <v>0</v>
      </c>
      <c r="AA240" s="38">
        <f>[27]nd!$G240</f>
        <v>0</v>
      </c>
      <c r="AB240" s="38">
        <f>[28]nd!$G240</f>
        <v>0</v>
      </c>
      <c r="AC240" s="38">
        <f>[29]nd!$G240</f>
        <v>0</v>
      </c>
      <c r="AD240" s="38">
        <f>[30]nd!$G240</f>
        <v>0</v>
      </c>
      <c r="AE240" s="38">
        <f>[31]nd!$G240</f>
        <v>0</v>
      </c>
      <c r="AF240" s="38">
        <f>[32]nd!$G240</f>
        <v>0</v>
      </c>
      <c r="AG240" s="38">
        <f>[33]nd!$G240</f>
        <v>0</v>
      </c>
      <c r="AH240" s="38">
        <f>[34]nd!$G240</f>
        <v>0</v>
      </c>
    </row>
    <row r="241" spans="2:34" x14ac:dyDescent="0.2">
      <c r="B241" s="38">
        <f>[2]nd!P240</f>
        <v>1</v>
      </c>
      <c r="C241" s="38">
        <f>[3]nd!$P240</f>
        <v>1</v>
      </c>
      <c r="D241" s="38">
        <f>[4]nd!$P240</f>
        <v>1</v>
      </c>
      <c r="E241" s="38">
        <f>[5]nd!$P240</f>
        <v>1</v>
      </c>
      <c r="F241" s="38">
        <f>[6]nd!$P240</f>
        <v>1</v>
      </c>
      <c r="G241" s="38">
        <f>[7]nd!$P240</f>
        <v>1</v>
      </c>
      <c r="H241" s="38">
        <f>[8]nd!$P240</f>
        <v>1</v>
      </c>
      <c r="I241" s="38">
        <f>[9]nd!$P240</f>
        <v>1</v>
      </c>
      <c r="J241" s="38">
        <f>[10]nd!$P240</f>
        <v>1</v>
      </c>
      <c r="K241" s="38">
        <f>[11]nd!$P240</f>
        <v>1</v>
      </c>
      <c r="L241" s="38">
        <f>[12]nd!$P240</f>
        <v>1</v>
      </c>
      <c r="M241" s="38">
        <f>[13]nd!$P240</f>
        <v>1</v>
      </c>
      <c r="N241" s="38">
        <f>[14]nd!$P240</f>
        <v>1</v>
      </c>
      <c r="O241" s="38">
        <f>[15]nd!$P240</f>
        <v>1</v>
      </c>
      <c r="P241" s="38">
        <f>[16]nd!$P240</f>
        <v>1</v>
      </c>
      <c r="Q241" s="38">
        <f>[17]nd!$P240</f>
        <v>1</v>
      </c>
      <c r="R241" s="38">
        <f>[18]nd!$P240</f>
        <v>1</v>
      </c>
      <c r="S241" s="38">
        <f>[19]nd!$P240</f>
        <v>1</v>
      </c>
      <c r="T241" s="38">
        <f>[20]nd!$P240</f>
        <v>1</v>
      </c>
      <c r="U241" s="38">
        <f>[21]nd!$P240</f>
        <v>1</v>
      </c>
      <c r="V241" s="38">
        <f>[22]nd!$P240</f>
        <v>1</v>
      </c>
      <c r="W241" s="38">
        <f>[23]nd!$P240</f>
        <v>1</v>
      </c>
      <c r="X241" s="38">
        <f>[24]nd!$P240</f>
        <v>1</v>
      </c>
      <c r="Y241" s="38">
        <f>[25]nd!$P240</f>
        <v>1</v>
      </c>
      <c r="Z241" s="38">
        <f>[26]nd!$P240</f>
        <v>1</v>
      </c>
      <c r="AA241" s="38">
        <f>[27]nd!$P240</f>
        <v>1</v>
      </c>
      <c r="AB241" s="38">
        <f>[28]nd!$P240</f>
        <v>1</v>
      </c>
      <c r="AC241" s="38">
        <f>[29]nd!$P240</f>
        <v>1</v>
      </c>
      <c r="AD241" s="38">
        <f>[30]nd!$P240</f>
        <v>1</v>
      </c>
      <c r="AE241" s="38">
        <f>[31]nd!$P240</f>
        <v>1</v>
      </c>
      <c r="AF241" s="38">
        <f>[32]nd!$P240</f>
        <v>1</v>
      </c>
      <c r="AG241" s="38">
        <f>[33]nd!$P240</f>
        <v>1</v>
      </c>
      <c r="AH241" s="38">
        <f>[34]nd!$P240</f>
        <v>1</v>
      </c>
    </row>
    <row r="242" spans="2:34" x14ac:dyDescent="0.2">
      <c r="B242" s="30" t="str">
        <f>[2]nd!S242</f>
        <v/>
      </c>
      <c r="C242" s="30" t="str">
        <f>[3]nd!$S242</f>
        <v/>
      </c>
      <c r="D242" s="30" t="str">
        <f>[4]nd!$S242</f>
        <v/>
      </c>
      <c r="E242" s="30" t="str">
        <f>[5]nd!$S242</f>
        <v/>
      </c>
      <c r="F242" s="30" t="str">
        <f>[6]nd!$S242</f>
        <v/>
      </c>
      <c r="G242" s="30" t="str">
        <f>[7]nd!$S242</f>
        <v/>
      </c>
      <c r="H242" s="30" t="str">
        <f>[8]nd!$S242</f>
        <v/>
      </c>
      <c r="I242" s="30" t="str">
        <f>[9]nd!$S242</f>
        <v/>
      </c>
      <c r="J242" s="30" t="str">
        <f>[10]nd!$S242</f>
        <v/>
      </c>
      <c r="K242" s="30" t="str">
        <f>[11]nd!$S242</f>
        <v/>
      </c>
      <c r="L242" s="30" t="str">
        <f>[12]nd!$S242</f>
        <v/>
      </c>
      <c r="M242" s="30" t="str">
        <f>[13]nd!$S242</f>
        <v/>
      </c>
      <c r="N242" s="30" t="str">
        <f>[14]nd!$S242</f>
        <v/>
      </c>
      <c r="O242" s="30" t="str">
        <f>[15]nd!$S242</f>
        <v/>
      </c>
      <c r="P242" s="30" t="str">
        <f>[16]nd!$S242</f>
        <v/>
      </c>
      <c r="Q242" s="30" t="str">
        <f>[17]nd!$S242</f>
        <v/>
      </c>
      <c r="R242" s="30" t="str">
        <f>[18]nd!$S242</f>
        <v/>
      </c>
      <c r="S242" s="30" t="str">
        <f>[19]nd!$S242</f>
        <v/>
      </c>
      <c r="T242" s="30" t="str">
        <f>[20]nd!$S242</f>
        <v/>
      </c>
      <c r="U242" s="30" t="str">
        <f>[21]nd!$S242</f>
        <v/>
      </c>
      <c r="V242" s="30" t="str">
        <f>[22]nd!$S242</f>
        <v/>
      </c>
      <c r="W242" s="30" t="str">
        <f>[23]nd!$S242</f>
        <v/>
      </c>
      <c r="X242" s="30" t="str">
        <f>[24]nd!$S242</f>
        <v/>
      </c>
      <c r="Y242" s="30" t="str">
        <f>[25]nd!$S242</f>
        <v/>
      </c>
      <c r="Z242" s="30" t="str">
        <f>[26]nd!$S242</f>
        <v/>
      </c>
      <c r="AA242" s="30" t="str">
        <f>[27]nd!$S242</f>
        <v/>
      </c>
      <c r="AB242" s="30" t="str">
        <f>[28]nd!$S242</f>
        <v/>
      </c>
      <c r="AC242" s="30" t="str">
        <f>[29]nd!$S242</f>
        <v/>
      </c>
      <c r="AD242" s="30" t="str">
        <f>[30]nd!$S242</f>
        <v/>
      </c>
      <c r="AE242" s="30" t="str">
        <f>[31]nd!$S242</f>
        <v/>
      </c>
      <c r="AF242" s="30" t="str">
        <f>[32]nd!$S242</f>
        <v/>
      </c>
      <c r="AG242" s="30" t="str">
        <f>[33]nd!$S242</f>
        <v/>
      </c>
      <c r="AH242" s="30" t="str">
        <f>[34]nd!$S242</f>
        <v/>
      </c>
    </row>
    <row r="243" spans="2:34" x14ac:dyDescent="0.2">
      <c r="B243" s="30" t="str">
        <f>[2]nd!S243</f>
        <v/>
      </c>
      <c r="C243" s="30" t="str">
        <f>[3]nd!$S243</f>
        <v/>
      </c>
      <c r="D243" s="30" t="str">
        <f>[4]nd!$S243</f>
        <v/>
      </c>
      <c r="E243" s="30" t="str">
        <f>[5]nd!$S243</f>
        <v/>
      </c>
      <c r="F243" s="30" t="str">
        <f>[6]nd!$S243</f>
        <v/>
      </c>
      <c r="G243" s="30" t="str">
        <f>[7]nd!$S243</f>
        <v/>
      </c>
      <c r="H243" s="30" t="str">
        <f>[8]nd!$S243</f>
        <v/>
      </c>
      <c r="I243" s="30" t="str">
        <f>[9]nd!$S243</f>
        <v/>
      </c>
      <c r="J243" s="30" t="str">
        <f>[10]nd!$S243</f>
        <v/>
      </c>
      <c r="K243" s="30" t="str">
        <f>[11]nd!$S243</f>
        <v/>
      </c>
      <c r="L243" s="30" t="str">
        <f>[12]nd!$S243</f>
        <v/>
      </c>
      <c r="M243" s="30" t="str">
        <f>[13]nd!$S243</f>
        <v/>
      </c>
      <c r="N243" s="30" t="str">
        <f>[14]nd!$S243</f>
        <v/>
      </c>
      <c r="O243" s="30" t="str">
        <f>[15]nd!$S243</f>
        <v/>
      </c>
      <c r="P243" s="30" t="str">
        <f>[16]nd!$S243</f>
        <v/>
      </c>
      <c r="Q243" s="30" t="str">
        <f>[17]nd!$S243</f>
        <v/>
      </c>
      <c r="R243" s="30" t="str">
        <f>[18]nd!$S243</f>
        <v/>
      </c>
      <c r="S243" s="30" t="str">
        <f>[19]nd!$S243</f>
        <v/>
      </c>
      <c r="T243" s="30" t="str">
        <f>[20]nd!$S243</f>
        <v/>
      </c>
      <c r="U243" s="30" t="str">
        <f>[21]nd!$S243</f>
        <v/>
      </c>
      <c r="V243" s="30" t="str">
        <f>[22]nd!$S243</f>
        <v/>
      </c>
      <c r="W243" s="30" t="str">
        <f>[23]nd!$S243</f>
        <v/>
      </c>
      <c r="X243" s="30" t="str">
        <f>[24]nd!$S243</f>
        <v/>
      </c>
      <c r="Y243" s="30" t="str">
        <f>[25]nd!$S243</f>
        <v/>
      </c>
      <c r="Z243" s="30" t="str">
        <f>[26]nd!$S243</f>
        <v/>
      </c>
      <c r="AA243" s="30" t="str">
        <f>[27]nd!$S243</f>
        <v/>
      </c>
      <c r="AB243" s="30" t="str">
        <f>[28]nd!$S243</f>
        <v/>
      </c>
      <c r="AC243" s="30" t="str">
        <f>[29]nd!$S243</f>
        <v/>
      </c>
      <c r="AD243" s="30" t="str">
        <f>[30]nd!$S243</f>
        <v/>
      </c>
      <c r="AE243" s="30" t="str">
        <f>[31]nd!$S243</f>
        <v/>
      </c>
      <c r="AF243" s="30" t="str">
        <f>[32]nd!$S243</f>
        <v/>
      </c>
      <c r="AG243" s="30" t="str">
        <f>[33]nd!$S243</f>
        <v/>
      </c>
      <c r="AH243" s="30" t="str">
        <f>[34]nd!$S243</f>
        <v/>
      </c>
    </row>
    <row r="244" spans="2:34" x14ac:dyDescent="0.2">
      <c r="B244" s="30">
        <f>[2]nd!S244</f>
        <v>0</v>
      </c>
      <c r="C244" s="30">
        <f>[3]nd!$S244</f>
        <v>0</v>
      </c>
      <c r="D244" s="30">
        <f>[4]nd!$S244</f>
        <v>0</v>
      </c>
      <c r="E244" s="30">
        <f>[5]nd!$S244</f>
        <v>0</v>
      </c>
      <c r="F244" s="30">
        <f>[6]nd!$S244</f>
        <v>0</v>
      </c>
      <c r="G244" s="30">
        <f>[7]nd!$S244</f>
        <v>0</v>
      </c>
      <c r="H244" s="30">
        <f>[8]nd!$S244</f>
        <v>0</v>
      </c>
      <c r="I244" s="30">
        <f>[9]nd!$S244</f>
        <v>0</v>
      </c>
      <c r="J244" s="30">
        <f>[10]nd!$S244</f>
        <v>0</v>
      </c>
      <c r="K244" s="30">
        <f>[11]nd!$S244</f>
        <v>0</v>
      </c>
      <c r="L244" s="30">
        <f>[12]nd!$S244</f>
        <v>0</v>
      </c>
      <c r="M244" s="30">
        <f>[13]nd!$S244</f>
        <v>0</v>
      </c>
      <c r="N244" s="30">
        <f>[14]nd!$S244</f>
        <v>0</v>
      </c>
      <c r="O244" s="30">
        <f>[15]nd!$S244</f>
        <v>0</v>
      </c>
      <c r="P244" s="30">
        <f>[16]nd!$S244</f>
        <v>0</v>
      </c>
      <c r="Q244" s="30">
        <f>[17]nd!$S244</f>
        <v>0</v>
      </c>
      <c r="R244" s="30">
        <f>[18]nd!$S244</f>
        <v>0</v>
      </c>
      <c r="S244" s="30">
        <f>[19]nd!$S244</f>
        <v>0</v>
      </c>
      <c r="T244" s="30">
        <f>[20]nd!$S244</f>
        <v>0</v>
      </c>
      <c r="U244" s="30">
        <f>[21]nd!$S244</f>
        <v>0</v>
      </c>
      <c r="V244" s="30">
        <f>[22]nd!$S244</f>
        <v>0</v>
      </c>
      <c r="W244" s="30">
        <f>[23]nd!$S244</f>
        <v>0</v>
      </c>
      <c r="X244" s="30">
        <f>[24]nd!$S244</f>
        <v>0</v>
      </c>
      <c r="Y244" s="30">
        <f>[25]nd!$S244</f>
        <v>0</v>
      </c>
      <c r="Z244" s="30">
        <f>[26]nd!$S244</f>
        <v>0</v>
      </c>
      <c r="AA244" s="30">
        <f>[27]nd!$S244</f>
        <v>0</v>
      </c>
      <c r="AB244" s="30">
        <f>[28]nd!$S244</f>
        <v>0</v>
      </c>
      <c r="AC244" s="30">
        <f>[29]nd!$S244</f>
        <v>0</v>
      </c>
      <c r="AD244" s="30">
        <f>[30]nd!$S244</f>
        <v>0</v>
      </c>
      <c r="AE244" s="30">
        <f>[31]nd!$S244</f>
        <v>0</v>
      </c>
      <c r="AF244" s="30">
        <f>[32]nd!$S244</f>
        <v>0</v>
      </c>
      <c r="AG244" s="30">
        <f>[33]nd!$S244</f>
        <v>0</v>
      </c>
      <c r="AH244" s="30">
        <f>[34]nd!$S244</f>
        <v>0</v>
      </c>
    </row>
    <row r="245" spans="2:34" x14ac:dyDescent="0.2">
      <c r="B245" s="30">
        <f>[2]nd!T244</f>
        <v>0</v>
      </c>
      <c r="C245" s="30">
        <f>[3]nd!$T244</f>
        <v>0</v>
      </c>
      <c r="D245" s="30">
        <f>[4]nd!$T244</f>
        <v>0</v>
      </c>
      <c r="E245" s="30">
        <f>[5]nd!$T244</f>
        <v>0</v>
      </c>
      <c r="F245" s="30">
        <f>[6]nd!$T244</f>
        <v>0</v>
      </c>
      <c r="G245" s="30">
        <f>[7]nd!$T244</f>
        <v>0</v>
      </c>
      <c r="H245" s="30">
        <f>[8]nd!$T244</f>
        <v>0</v>
      </c>
      <c r="I245" s="30">
        <f>[9]nd!$T244</f>
        <v>0</v>
      </c>
      <c r="J245" s="30">
        <f>[10]nd!$T244</f>
        <v>0</v>
      </c>
      <c r="K245" s="30">
        <f>[11]nd!$T244</f>
        <v>0</v>
      </c>
      <c r="L245" s="30">
        <f>[12]nd!$T244</f>
        <v>0</v>
      </c>
      <c r="M245" s="30">
        <f>[13]nd!$T244</f>
        <v>0</v>
      </c>
      <c r="N245" s="30">
        <f>[14]nd!$T244</f>
        <v>0</v>
      </c>
      <c r="O245" s="30">
        <f>[15]nd!$T244</f>
        <v>0</v>
      </c>
      <c r="P245" s="30">
        <f>[16]nd!$T244</f>
        <v>0</v>
      </c>
      <c r="Q245" s="30">
        <f>[17]nd!$T244</f>
        <v>0</v>
      </c>
      <c r="R245" s="30">
        <f>[18]nd!$T244</f>
        <v>0</v>
      </c>
      <c r="S245" s="30">
        <f>[19]nd!$T244</f>
        <v>0</v>
      </c>
      <c r="T245" s="30">
        <f>[20]nd!$T244</f>
        <v>0</v>
      </c>
      <c r="U245" s="30">
        <f>[21]nd!$T244</f>
        <v>0</v>
      </c>
      <c r="V245" s="30">
        <f>[22]nd!$T244</f>
        <v>0</v>
      </c>
      <c r="W245" s="30">
        <f>[23]nd!$T244</f>
        <v>0</v>
      </c>
      <c r="X245" s="30">
        <f>[24]nd!$T244</f>
        <v>0</v>
      </c>
      <c r="Y245" s="30">
        <f>[25]nd!$T244</f>
        <v>0</v>
      </c>
      <c r="Z245" s="30">
        <f>[26]nd!$T244</f>
        <v>0</v>
      </c>
      <c r="AA245" s="30">
        <f>[27]nd!$T244</f>
        <v>0</v>
      </c>
      <c r="AB245" s="30">
        <f>[28]nd!$T244</f>
        <v>0</v>
      </c>
      <c r="AC245" s="30">
        <f>[29]nd!$T244</f>
        <v>0</v>
      </c>
      <c r="AD245" s="30">
        <f>[30]nd!$T244</f>
        <v>0</v>
      </c>
      <c r="AE245" s="30">
        <f>[31]nd!$T244</f>
        <v>0</v>
      </c>
      <c r="AF245" s="30">
        <f>[32]nd!$T244</f>
        <v>0</v>
      </c>
      <c r="AG245" s="30">
        <f>[33]nd!$T244</f>
        <v>0</v>
      </c>
      <c r="AH245" s="30">
        <f>[34]nd!$T244</f>
        <v>0</v>
      </c>
    </row>
    <row r="246" spans="2:34" x14ac:dyDescent="0.2">
      <c r="B246" s="38">
        <f>[2]nd!G246</f>
        <v>0</v>
      </c>
      <c r="C246" s="38">
        <f>[3]nd!$G246</f>
        <v>0</v>
      </c>
      <c r="D246" s="38">
        <f>[4]nd!$G246</f>
        <v>0</v>
      </c>
      <c r="E246" s="38">
        <f>[5]nd!$G246</f>
        <v>0</v>
      </c>
      <c r="F246" s="38">
        <f>[6]nd!$G246</f>
        <v>0</v>
      </c>
      <c r="G246" s="38">
        <f>[7]nd!$G246</f>
        <v>0</v>
      </c>
      <c r="H246" s="38">
        <f>[8]nd!$G246</f>
        <v>0</v>
      </c>
      <c r="I246" s="38">
        <f>[9]nd!$G246</f>
        <v>0</v>
      </c>
      <c r="J246" s="38">
        <f>[10]nd!$G246</f>
        <v>0</v>
      </c>
      <c r="K246" s="38">
        <f>[11]nd!$G246</f>
        <v>0</v>
      </c>
      <c r="L246" s="38">
        <f>[12]nd!$G246</f>
        <v>0</v>
      </c>
      <c r="M246" s="38">
        <f>[13]nd!$G246</f>
        <v>0</v>
      </c>
      <c r="N246" s="38">
        <f>[14]nd!$G246</f>
        <v>0</v>
      </c>
      <c r="O246" s="38">
        <f>[15]nd!$G246</f>
        <v>0</v>
      </c>
      <c r="P246" s="38">
        <f>[16]nd!$G246</f>
        <v>0</v>
      </c>
      <c r="Q246" s="38">
        <f>[17]nd!$G246</f>
        <v>0</v>
      </c>
      <c r="R246" s="38">
        <f>[18]nd!$G246</f>
        <v>0</v>
      </c>
      <c r="S246" s="38">
        <f>[19]nd!$G246</f>
        <v>0</v>
      </c>
      <c r="T246" s="38">
        <f>[20]nd!$G246</f>
        <v>0</v>
      </c>
      <c r="U246" s="38">
        <f>[21]nd!$G246</f>
        <v>0</v>
      </c>
      <c r="V246" s="38">
        <f>[22]nd!$G246</f>
        <v>0</v>
      </c>
      <c r="W246" s="38">
        <f>[23]nd!$G246</f>
        <v>0</v>
      </c>
      <c r="X246" s="38">
        <f>[24]nd!$G246</f>
        <v>0</v>
      </c>
      <c r="Y246" s="38">
        <f>[25]nd!$G246</f>
        <v>0</v>
      </c>
      <c r="Z246" s="38">
        <f>[26]nd!$G246</f>
        <v>0</v>
      </c>
      <c r="AA246" s="38">
        <f>[27]nd!$G246</f>
        <v>0</v>
      </c>
      <c r="AB246" s="38">
        <f>[28]nd!$G246</f>
        <v>0</v>
      </c>
      <c r="AC246" s="38">
        <f>[29]nd!$G246</f>
        <v>0</v>
      </c>
      <c r="AD246" s="38">
        <f>[30]nd!$G246</f>
        <v>0</v>
      </c>
      <c r="AE246" s="38">
        <f>[31]nd!$G246</f>
        <v>0</v>
      </c>
      <c r="AF246" s="38">
        <f>[32]nd!$G246</f>
        <v>0</v>
      </c>
      <c r="AG246" s="38">
        <f>[33]nd!$G246</f>
        <v>0</v>
      </c>
      <c r="AH246" s="38">
        <f>[34]nd!$G246</f>
        <v>0</v>
      </c>
    </row>
    <row r="247" spans="2:34" x14ac:dyDescent="0.2">
      <c r="B247" s="38">
        <f>[2]nd!P246</f>
        <v>1</v>
      </c>
      <c r="C247" s="38">
        <f>[3]nd!$P246</f>
        <v>1</v>
      </c>
      <c r="D247" s="38">
        <f>[4]nd!$P246</f>
        <v>1</v>
      </c>
      <c r="E247" s="38">
        <f>[5]nd!$P246</f>
        <v>1</v>
      </c>
      <c r="F247" s="38">
        <f>[6]nd!$P246</f>
        <v>1</v>
      </c>
      <c r="G247" s="38">
        <f>[7]nd!$P246</f>
        <v>1</v>
      </c>
      <c r="H247" s="38">
        <f>[8]nd!$P246</f>
        <v>1</v>
      </c>
      <c r="I247" s="38">
        <f>[9]nd!$P246</f>
        <v>1</v>
      </c>
      <c r="J247" s="38">
        <f>[10]nd!$P246</f>
        <v>1</v>
      </c>
      <c r="K247" s="38">
        <f>[11]nd!$P246</f>
        <v>1</v>
      </c>
      <c r="L247" s="38">
        <f>[12]nd!$P246</f>
        <v>1</v>
      </c>
      <c r="M247" s="38">
        <f>[13]nd!$P246</f>
        <v>1</v>
      </c>
      <c r="N247" s="38">
        <f>[14]nd!$P246</f>
        <v>1</v>
      </c>
      <c r="O247" s="38">
        <f>[15]nd!$P246</f>
        <v>1</v>
      </c>
      <c r="P247" s="38">
        <f>[16]nd!$P246</f>
        <v>1</v>
      </c>
      <c r="Q247" s="38">
        <f>[17]nd!$P246</f>
        <v>1</v>
      </c>
      <c r="R247" s="38">
        <f>[18]nd!$P246</f>
        <v>1</v>
      </c>
      <c r="S247" s="38">
        <f>[19]nd!$P246</f>
        <v>1</v>
      </c>
      <c r="T247" s="38">
        <f>[20]nd!$P246</f>
        <v>1</v>
      </c>
      <c r="U247" s="38">
        <f>[21]nd!$P246</f>
        <v>1</v>
      </c>
      <c r="V247" s="38">
        <f>[22]nd!$P246</f>
        <v>1</v>
      </c>
      <c r="W247" s="38">
        <f>[23]nd!$P246</f>
        <v>1</v>
      </c>
      <c r="X247" s="38">
        <f>[24]nd!$P246</f>
        <v>1</v>
      </c>
      <c r="Y247" s="38">
        <f>[25]nd!$P246</f>
        <v>1</v>
      </c>
      <c r="Z247" s="38">
        <f>[26]nd!$P246</f>
        <v>1</v>
      </c>
      <c r="AA247" s="38">
        <f>[27]nd!$P246</f>
        <v>1</v>
      </c>
      <c r="AB247" s="38">
        <f>[28]nd!$P246</f>
        <v>1</v>
      </c>
      <c r="AC247" s="38">
        <f>[29]nd!$P246</f>
        <v>1</v>
      </c>
      <c r="AD247" s="38">
        <f>[30]nd!$P246</f>
        <v>1</v>
      </c>
      <c r="AE247" s="38">
        <f>[31]nd!$P246</f>
        <v>1</v>
      </c>
      <c r="AF247" s="38">
        <f>[32]nd!$P246</f>
        <v>1</v>
      </c>
      <c r="AG247" s="38">
        <f>[33]nd!$P246</f>
        <v>1</v>
      </c>
      <c r="AH247" s="38">
        <f>[34]nd!$P246</f>
        <v>1</v>
      </c>
    </row>
    <row r="248" spans="2:34" x14ac:dyDescent="0.2">
      <c r="B248" s="30" t="str">
        <f>[2]nd!S248</f>
        <v/>
      </c>
      <c r="C248" s="30" t="str">
        <f>[3]nd!$S248</f>
        <v/>
      </c>
      <c r="D248" s="30" t="str">
        <f>[4]nd!$S248</f>
        <v/>
      </c>
      <c r="E248" s="30" t="str">
        <f>[5]nd!$S248</f>
        <v/>
      </c>
      <c r="F248" s="30" t="str">
        <f>[6]nd!$S248</f>
        <v/>
      </c>
      <c r="G248" s="30" t="str">
        <f>[7]nd!$S248</f>
        <v/>
      </c>
      <c r="H248" s="30" t="str">
        <f>[8]nd!$S248</f>
        <v/>
      </c>
      <c r="I248" s="30" t="str">
        <f>[9]nd!$S248</f>
        <v/>
      </c>
      <c r="J248" s="30" t="str">
        <f>[10]nd!$S248</f>
        <v/>
      </c>
      <c r="K248" s="30" t="str">
        <f>[11]nd!$S248</f>
        <v/>
      </c>
      <c r="L248" s="30" t="str">
        <f>[12]nd!$S248</f>
        <v/>
      </c>
      <c r="M248" s="30" t="str">
        <f>[13]nd!$S248</f>
        <v/>
      </c>
      <c r="N248" s="30" t="str">
        <f>[14]nd!$S248</f>
        <v/>
      </c>
      <c r="O248" s="30" t="str">
        <f>[15]nd!$S248</f>
        <v/>
      </c>
      <c r="P248" s="30" t="str">
        <f>[16]nd!$S248</f>
        <v/>
      </c>
      <c r="Q248" s="30" t="str">
        <f>[17]nd!$S248</f>
        <v/>
      </c>
      <c r="R248" s="30" t="str">
        <f>[18]nd!$S248</f>
        <v/>
      </c>
      <c r="S248" s="30" t="str">
        <f>[19]nd!$S248</f>
        <v/>
      </c>
      <c r="T248" s="30" t="str">
        <f>[20]nd!$S248</f>
        <v/>
      </c>
      <c r="U248" s="30" t="str">
        <f>[21]nd!$S248</f>
        <v/>
      </c>
      <c r="V248" s="30" t="str">
        <f>[22]nd!$S248</f>
        <v/>
      </c>
      <c r="W248" s="30" t="str">
        <f>[23]nd!$S248</f>
        <v/>
      </c>
      <c r="X248" s="30" t="str">
        <f>[24]nd!$S248</f>
        <v/>
      </c>
      <c r="Y248" s="30" t="str">
        <f>[25]nd!$S248</f>
        <v/>
      </c>
      <c r="Z248" s="30" t="str">
        <f>[26]nd!$S248</f>
        <v/>
      </c>
      <c r="AA248" s="30" t="str">
        <f>[27]nd!$S248</f>
        <v/>
      </c>
      <c r="AB248" s="30" t="str">
        <f>[28]nd!$S248</f>
        <v/>
      </c>
      <c r="AC248" s="30" t="str">
        <f>[29]nd!$S248</f>
        <v/>
      </c>
      <c r="AD248" s="30" t="str">
        <f>[30]nd!$S248</f>
        <v/>
      </c>
      <c r="AE248" s="30" t="str">
        <f>[31]nd!$S248</f>
        <v/>
      </c>
      <c r="AF248" s="30" t="str">
        <f>[32]nd!$S248</f>
        <v/>
      </c>
      <c r="AG248" s="30" t="str">
        <f>[33]nd!$S248</f>
        <v/>
      </c>
      <c r="AH248" s="30" t="str">
        <f>[34]nd!$S248</f>
        <v/>
      </c>
    </row>
    <row r="249" spans="2:34" x14ac:dyDescent="0.2">
      <c r="B249" s="30" t="str">
        <f>[2]nd!S249</f>
        <v/>
      </c>
      <c r="C249" s="30" t="str">
        <f>[3]nd!$S249</f>
        <v/>
      </c>
      <c r="D249" s="30" t="str">
        <f>[4]nd!$S249</f>
        <v/>
      </c>
      <c r="E249" s="30" t="str">
        <f>[5]nd!$S249</f>
        <v/>
      </c>
      <c r="F249" s="30" t="str">
        <f>[6]nd!$S249</f>
        <v/>
      </c>
      <c r="G249" s="30" t="str">
        <f>[7]nd!$S249</f>
        <v/>
      </c>
      <c r="H249" s="30" t="str">
        <f>[8]nd!$S249</f>
        <v/>
      </c>
      <c r="I249" s="30" t="str">
        <f>[9]nd!$S249</f>
        <v/>
      </c>
      <c r="J249" s="30" t="str">
        <f>[10]nd!$S249</f>
        <v/>
      </c>
      <c r="K249" s="30" t="str">
        <f>[11]nd!$S249</f>
        <v/>
      </c>
      <c r="L249" s="30" t="str">
        <f>[12]nd!$S249</f>
        <v/>
      </c>
      <c r="M249" s="30" t="str">
        <f>[13]nd!$S249</f>
        <v/>
      </c>
      <c r="N249" s="30" t="str">
        <f>[14]nd!$S249</f>
        <v/>
      </c>
      <c r="O249" s="30" t="str">
        <f>[15]nd!$S249</f>
        <v/>
      </c>
      <c r="P249" s="30" t="str">
        <f>[16]nd!$S249</f>
        <v/>
      </c>
      <c r="Q249" s="30" t="str">
        <f>[17]nd!$S249</f>
        <v/>
      </c>
      <c r="R249" s="30" t="str">
        <f>[18]nd!$S249</f>
        <v/>
      </c>
      <c r="S249" s="30" t="str">
        <f>[19]nd!$S249</f>
        <v/>
      </c>
      <c r="T249" s="30" t="str">
        <f>[20]nd!$S249</f>
        <v/>
      </c>
      <c r="U249" s="30" t="str">
        <f>[21]nd!$S249</f>
        <v/>
      </c>
      <c r="V249" s="30" t="str">
        <f>[22]nd!$S249</f>
        <v/>
      </c>
      <c r="W249" s="30" t="str">
        <f>[23]nd!$S249</f>
        <v/>
      </c>
      <c r="X249" s="30" t="str">
        <f>[24]nd!$S249</f>
        <v/>
      </c>
      <c r="Y249" s="30" t="str">
        <f>[25]nd!$S249</f>
        <v/>
      </c>
      <c r="Z249" s="30" t="str">
        <f>[26]nd!$S249</f>
        <v/>
      </c>
      <c r="AA249" s="30" t="str">
        <f>[27]nd!$S249</f>
        <v/>
      </c>
      <c r="AB249" s="30" t="str">
        <f>[28]nd!$S249</f>
        <v/>
      </c>
      <c r="AC249" s="30" t="str">
        <f>[29]nd!$S249</f>
        <v/>
      </c>
      <c r="AD249" s="30" t="str">
        <f>[30]nd!$S249</f>
        <v/>
      </c>
      <c r="AE249" s="30" t="str">
        <f>[31]nd!$S249</f>
        <v/>
      </c>
      <c r="AF249" s="30" t="str">
        <f>[32]nd!$S249</f>
        <v/>
      </c>
      <c r="AG249" s="30" t="str">
        <f>[33]nd!$S249</f>
        <v/>
      </c>
      <c r="AH249" s="30" t="str">
        <f>[34]nd!$S249</f>
        <v/>
      </c>
    </row>
    <row r="250" spans="2:34" x14ac:dyDescent="0.2">
      <c r="B250" s="30">
        <f>[2]nd!S250</f>
        <v>0</v>
      </c>
      <c r="C250" s="30">
        <f>[3]nd!$S250</f>
        <v>0</v>
      </c>
      <c r="D250" s="30">
        <f>[4]nd!$S250</f>
        <v>0</v>
      </c>
      <c r="E250" s="30">
        <f>[5]nd!$S250</f>
        <v>0</v>
      </c>
      <c r="F250" s="30">
        <f>[6]nd!$S250</f>
        <v>0</v>
      </c>
      <c r="G250" s="30">
        <f>[7]nd!$S250</f>
        <v>0</v>
      </c>
      <c r="H250" s="30">
        <f>[8]nd!$S250</f>
        <v>0</v>
      </c>
      <c r="I250" s="30">
        <f>[9]nd!$S250</f>
        <v>0</v>
      </c>
      <c r="J250" s="30">
        <f>[10]nd!$S250</f>
        <v>0</v>
      </c>
      <c r="K250" s="30">
        <f>[11]nd!$S250</f>
        <v>0</v>
      </c>
      <c r="L250" s="30">
        <f>[12]nd!$S250</f>
        <v>0</v>
      </c>
      <c r="M250" s="30">
        <f>[13]nd!$S250</f>
        <v>0</v>
      </c>
      <c r="N250" s="30">
        <f>[14]nd!$S250</f>
        <v>0</v>
      </c>
      <c r="O250" s="30">
        <f>[15]nd!$S250</f>
        <v>0</v>
      </c>
      <c r="P250" s="30">
        <f>[16]nd!$S250</f>
        <v>0</v>
      </c>
      <c r="Q250" s="30">
        <f>[17]nd!$S250</f>
        <v>0</v>
      </c>
      <c r="R250" s="30">
        <f>[18]nd!$S250</f>
        <v>0</v>
      </c>
      <c r="S250" s="30">
        <f>[19]nd!$S250</f>
        <v>0</v>
      </c>
      <c r="T250" s="30">
        <f>[20]nd!$S250</f>
        <v>0</v>
      </c>
      <c r="U250" s="30">
        <f>[21]nd!$S250</f>
        <v>0</v>
      </c>
      <c r="V250" s="30">
        <f>[22]nd!$S250</f>
        <v>0</v>
      </c>
      <c r="W250" s="30">
        <f>[23]nd!$S250</f>
        <v>0</v>
      </c>
      <c r="X250" s="30">
        <f>[24]nd!$S250</f>
        <v>0</v>
      </c>
      <c r="Y250" s="30">
        <f>[25]nd!$S250</f>
        <v>0</v>
      </c>
      <c r="Z250" s="30">
        <f>[26]nd!$S250</f>
        <v>0</v>
      </c>
      <c r="AA250" s="30">
        <f>[27]nd!$S250</f>
        <v>0</v>
      </c>
      <c r="AB250" s="30">
        <f>[28]nd!$S250</f>
        <v>0</v>
      </c>
      <c r="AC250" s="30">
        <f>[29]nd!$S250</f>
        <v>0</v>
      </c>
      <c r="AD250" s="30">
        <f>[30]nd!$S250</f>
        <v>0</v>
      </c>
      <c r="AE250" s="30">
        <f>[31]nd!$S250</f>
        <v>0</v>
      </c>
      <c r="AF250" s="30">
        <f>[32]nd!$S250</f>
        <v>0</v>
      </c>
      <c r="AG250" s="30">
        <f>[33]nd!$S250</f>
        <v>0</v>
      </c>
      <c r="AH250" s="30">
        <f>[34]nd!$S250</f>
        <v>0</v>
      </c>
    </row>
    <row r="251" spans="2:34" x14ac:dyDescent="0.2">
      <c r="B251" s="30">
        <f>[2]nd!T250</f>
        <v>0</v>
      </c>
      <c r="C251" s="30">
        <f>[3]nd!$T250</f>
        <v>0</v>
      </c>
      <c r="D251" s="30">
        <f>[4]nd!$T250</f>
        <v>0</v>
      </c>
      <c r="E251" s="30">
        <f>[5]nd!$T250</f>
        <v>0</v>
      </c>
      <c r="F251" s="30">
        <f>[6]nd!$T250</f>
        <v>0</v>
      </c>
      <c r="G251" s="30">
        <f>[7]nd!$T250</f>
        <v>0</v>
      </c>
      <c r="H251" s="30">
        <f>[8]nd!$T250</f>
        <v>0</v>
      </c>
      <c r="I251" s="30">
        <f>[9]nd!$T250</f>
        <v>0</v>
      </c>
      <c r="J251" s="30">
        <f>[10]nd!$T250</f>
        <v>0</v>
      </c>
      <c r="K251" s="30">
        <f>[11]nd!$T250</f>
        <v>0</v>
      </c>
      <c r="L251" s="30">
        <f>[12]nd!$T250</f>
        <v>0</v>
      </c>
      <c r="M251" s="30">
        <f>[13]nd!$T250</f>
        <v>0</v>
      </c>
      <c r="N251" s="30">
        <f>[14]nd!$T250</f>
        <v>0</v>
      </c>
      <c r="O251" s="30">
        <f>[15]nd!$T250</f>
        <v>0</v>
      </c>
      <c r="P251" s="30">
        <f>[16]nd!$T250</f>
        <v>0</v>
      </c>
      <c r="Q251" s="30">
        <f>[17]nd!$T250</f>
        <v>0</v>
      </c>
      <c r="R251" s="30">
        <f>[18]nd!$T250</f>
        <v>0</v>
      </c>
      <c r="S251" s="30">
        <f>[19]nd!$T250</f>
        <v>0</v>
      </c>
      <c r="T251" s="30">
        <f>[20]nd!$T250</f>
        <v>0</v>
      </c>
      <c r="U251" s="30">
        <f>[21]nd!$T250</f>
        <v>0</v>
      </c>
      <c r="V251" s="30">
        <f>[22]nd!$T250</f>
        <v>0</v>
      </c>
      <c r="W251" s="30">
        <f>[23]nd!$T250</f>
        <v>0</v>
      </c>
      <c r="X251" s="30">
        <f>[24]nd!$T250</f>
        <v>0</v>
      </c>
      <c r="Y251" s="30">
        <f>[25]nd!$T250</f>
        <v>0</v>
      </c>
      <c r="Z251" s="30">
        <f>[26]nd!$T250</f>
        <v>0</v>
      </c>
      <c r="AA251" s="30">
        <f>[27]nd!$T250</f>
        <v>0</v>
      </c>
      <c r="AB251" s="30">
        <f>[28]nd!$T250</f>
        <v>0</v>
      </c>
      <c r="AC251" s="30">
        <f>[29]nd!$T250</f>
        <v>0</v>
      </c>
      <c r="AD251" s="30">
        <f>[30]nd!$T250</f>
        <v>0</v>
      </c>
      <c r="AE251" s="30">
        <f>[31]nd!$T250</f>
        <v>0</v>
      </c>
      <c r="AF251" s="30">
        <f>[32]nd!$T250</f>
        <v>0</v>
      </c>
      <c r="AG251" s="30">
        <f>[33]nd!$T250</f>
        <v>0</v>
      </c>
      <c r="AH251" s="30">
        <f>[34]nd!$T250</f>
        <v>0</v>
      </c>
    </row>
    <row r="252" spans="2:34" x14ac:dyDescent="0.2">
      <c r="B252" s="38">
        <f>[2]nd!G252</f>
        <v>0</v>
      </c>
      <c r="C252" s="38">
        <f>[3]nd!$G252</f>
        <v>0</v>
      </c>
      <c r="D252" s="38">
        <f>[4]nd!$G252</f>
        <v>0</v>
      </c>
      <c r="E252" s="38">
        <f>[5]nd!$G252</f>
        <v>0</v>
      </c>
      <c r="F252" s="38">
        <f>[6]nd!$G252</f>
        <v>0</v>
      </c>
      <c r="G252" s="38">
        <f>[7]nd!$G252</f>
        <v>0</v>
      </c>
      <c r="H252" s="38">
        <f>[8]nd!$G252</f>
        <v>0</v>
      </c>
      <c r="I252" s="38">
        <f>[9]nd!$G252</f>
        <v>0</v>
      </c>
      <c r="J252" s="38">
        <f>[10]nd!$G252</f>
        <v>0</v>
      </c>
      <c r="K252" s="38">
        <f>[11]nd!$G252</f>
        <v>0</v>
      </c>
      <c r="L252" s="38">
        <f>[12]nd!$G252</f>
        <v>0</v>
      </c>
      <c r="M252" s="38">
        <f>[13]nd!$G252</f>
        <v>0</v>
      </c>
      <c r="N252" s="38">
        <f>[14]nd!$G252</f>
        <v>0</v>
      </c>
      <c r="O252" s="38">
        <f>[15]nd!$G252</f>
        <v>0</v>
      </c>
      <c r="P252" s="38">
        <f>[16]nd!$G252</f>
        <v>0</v>
      </c>
      <c r="Q252" s="38">
        <f>[17]nd!$G252</f>
        <v>0</v>
      </c>
      <c r="R252" s="38">
        <f>[18]nd!$G252</f>
        <v>0</v>
      </c>
      <c r="S252" s="38">
        <f>[19]nd!$G252</f>
        <v>0</v>
      </c>
      <c r="T252" s="38">
        <f>[20]nd!$G252</f>
        <v>0</v>
      </c>
      <c r="U252" s="38">
        <f>[21]nd!$G252</f>
        <v>0</v>
      </c>
      <c r="V252" s="38">
        <f>[22]nd!$G252</f>
        <v>0</v>
      </c>
      <c r="W252" s="38">
        <f>[23]nd!$G252</f>
        <v>0</v>
      </c>
      <c r="X252" s="38">
        <f>[24]nd!$G252</f>
        <v>0</v>
      </c>
      <c r="Y252" s="38">
        <f>[25]nd!$G252</f>
        <v>0</v>
      </c>
      <c r="Z252" s="38">
        <f>[26]nd!$G252</f>
        <v>0</v>
      </c>
      <c r="AA252" s="38">
        <f>[27]nd!$G252</f>
        <v>0</v>
      </c>
      <c r="AB252" s="38">
        <f>[28]nd!$G252</f>
        <v>0</v>
      </c>
      <c r="AC252" s="38">
        <f>[29]nd!$G252</f>
        <v>0</v>
      </c>
      <c r="AD252" s="38">
        <f>[30]nd!$G252</f>
        <v>0</v>
      </c>
      <c r="AE252" s="38">
        <f>[31]nd!$G252</f>
        <v>0</v>
      </c>
      <c r="AF252" s="38">
        <f>[32]nd!$G252</f>
        <v>0</v>
      </c>
      <c r="AG252" s="38">
        <f>[33]nd!$G252</f>
        <v>0</v>
      </c>
      <c r="AH252" s="38">
        <f>[34]nd!$G252</f>
        <v>0</v>
      </c>
    </row>
    <row r="253" spans="2:34" x14ac:dyDescent="0.2">
      <c r="B253" s="38">
        <f>[2]nd!P252</f>
        <v>1</v>
      </c>
      <c r="C253" s="38">
        <f>[3]nd!$P252</f>
        <v>1</v>
      </c>
      <c r="D253" s="38">
        <f>[4]nd!$P252</f>
        <v>1</v>
      </c>
      <c r="E253" s="38">
        <f>[5]nd!$P252</f>
        <v>1</v>
      </c>
      <c r="F253" s="38">
        <f>[6]nd!$P252</f>
        <v>1</v>
      </c>
      <c r="G253" s="38">
        <f>[7]nd!$P252</f>
        <v>1</v>
      </c>
      <c r="H253" s="38">
        <f>[8]nd!$P252</f>
        <v>1</v>
      </c>
      <c r="I253" s="38">
        <f>[9]nd!$P252</f>
        <v>1</v>
      </c>
      <c r="J253" s="38">
        <f>[10]nd!$P252</f>
        <v>1</v>
      </c>
      <c r="K253" s="38">
        <f>[11]nd!$P252</f>
        <v>1</v>
      </c>
      <c r="L253" s="38">
        <f>[12]nd!$P252</f>
        <v>1</v>
      </c>
      <c r="M253" s="38">
        <f>[13]nd!$P252</f>
        <v>1</v>
      </c>
      <c r="N253" s="38">
        <f>[14]nd!$P252</f>
        <v>1</v>
      </c>
      <c r="O253" s="38">
        <f>[15]nd!$P252</f>
        <v>1</v>
      </c>
      <c r="P253" s="38">
        <f>[16]nd!$P252</f>
        <v>1</v>
      </c>
      <c r="Q253" s="38">
        <f>[17]nd!$P252</f>
        <v>1</v>
      </c>
      <c r="R253" s="38">
        <f>[18]nd!$P252</f>
        <v>1</v>
      </c>
      <c r="S253" s="38">
        <f>[19]nd!$P252</f>
        <v>1</v>
      </c>
      <c r="T253" s="38">
        <f>[20]nd!$P252</f>
        <v>1</v>
      </c>
      <c r="U253" s="38">
        <f>[21]nd!$P252</f>
        <v>1</v>
      </c>
      <c r="V253" s="38">
        <f>[22]nd!$P252</f>
        <v>1</v>
      </c>
      <c r="W253" s="38">
        <f>[23]nd!$P252</f>
        <v>1</v>
      </c>
      <c r="X253" s="38">
        <f>[24]nd!$P252</f>
        <v>1</v>
      </c>
      <c r="Y253" s="38">
        <f>[25]nd!$P252</f>
        <v>1</v>
      </c>
      <c r="Z253" s="38">
        <f>[26]nd!$P252</f>
        <v>1</v>
      </c>
      <c r="AA253" s="38">
        <f>[27]nd!$P252</f>
        <v>1</v>
      </c>
      <c r="AB253" s="38">
        <f>[28]nd!$P252</f>
        <v>1</v>
      </c>
      <c r="AC253" s="38">
        <f>[29]nd!$P252</f>
        <v>1</v>
      </c>
      <c r="AD253" s="38">
        <f>[30]nd!$P252</f>
        <v>1</v>
      </c>
      <c r="AE253" s="38">
        <f>[31]nd!$P252</f>
        <v>1</v>
      </c>
      <c r="AF253" s="38">
        <f>[32]nd!$P252</f>
        <v>1</v>
      </c>
      <c r="AG253" s="38">
        <f>[33]nd!$P252</f>
        <v>1</v>
      </c>
      <c r="AH253" s="38">
        <f>[34]nd!$P252</f>
        <v>1</v>
      </c>
    </row>
    <row r="254" spans="2:34" x14ac:dyDescent="0.2">
      <c r="B254" s="30" t="str">
        <f>[2]nd!S254</f>
        <v/>
      </c>
      <c r="C254" s="30" t="str">
        <f>[3]nd!$S254</f>
        <v/>
      </c>
      <c r="D254" s="30" t="str">
        <f>[4]nd!$S254</f>
        <v/>
      </c>
      <c r="E254" s="30" t="str">
        <f>[5]nd!$S254</f>
        <v/>
      </c>
      <c r="F254" s="30" t="str">
        <f>[6]nd!$S254</f>
        <v/>
      </c>
      <c r="G254" s="30" t="str">
        <f>[7]nd!$S254</f>
        <v/>
      </c>
      <c r="H254" s="30" t="str">
        <f>[8]nd!$S254</f>
        <v/>
      </c>
      <c r="I254" s="30" t="str">
        <f>[9]nd!$S254</f>
        <v/>
      </c>
      <c r="J254" s="30" t="str">
        <f>[10]nd!$S254</f>
        <v/>
      </c>
      <c r="K254" s="30" t="str">
        <f>[11]nd!$S254</f>
        <v/>
      </c>
      <c r="L254" s="30" t="str">
        <f>[12]nd!$S254</f>
        <v/>
      </c>
      <c r="M254" s="30" t="str">
        <f>[13]nd!$S254</f>
        <v/>
      </c>
      <c r="N254" s="30" t="str">
        <f>[14]nd!$S254</f>
        <v/>
      </c>
      <c r="O254" s="30" t="str">
        <f>[15]nd!$S254</f>
        <v/>
      </c>
      <c r="P254" s="30" t="str">
        <f>[16]nd!$S254</f>
        <v/>
      </c>
      <c r="Q254" s="30" t="str">
        <f>[17]nd!$S254</f>
        <v/>
      </c>
      <c r="R254" s="30" t="str">
        <f>[18]nd!$S254</f>
        <v/>
      </c>
      <c r="S254" s="30" t="str">
        <f>[19]nd!$S254</f>
        <v/>
      </c>
      <c r="T254" s="30" t="str">
        <f>[20]nd!$S254</f>
        <v/>
      </c>
      <c r="U254" s="30" t="str">
        <f>[21]nd!$S254</f>
        <v/>
      </c>
      <c r="V254" s="30" t="str">
        <f>[22]nd!$S254</f>
        <v/>
      </c>
      <c r="W254" s="30" t="str">
        <f>[23]nd!$S254</f>
        <v/>
      </c>
      <c r="X254" s="30" t="str">
        <f>[24]nd!$S254</f>
        <v/>
      </c>
      <c r="Y254" s="30" t="str">
        <f>[25]nd!$S254</f>
        <v/>
      </c>
      <c r="Z254" s="30" t="str">
        <f>[26]nd!$S254</f>
        <v/>
      </c>
      <c r="AA254" s="30" t="str">
        <f>[27]nd!$S254</f>
        <v/>
      </c>
      <c r="AB254" s="30" t="str">
        <f>[28]nd!$S254</f>
        <v/>
      </c>
      <c r="AC254" s="30" t="str">
        <f>[29]nd!$S254</f>
        <v/>
      </c>
      <c r="AD254" s="30" t="str">
        <f>[30]nd!$S254</f>
        <v/>
      </c>
      <c r="AE254" s="30" t="str">
        <f>[31]nd!$S254</f>
        <v/>
      </c>
      <c r="AF254" s="30" t="str">
        <f>[32]nd!$S254</f>
        <v/>
      </c>
      <c r="AG254" s="30" t="str">
        <f>[33]nd!$S254</f>
        <v/>
      </c>
      <c r="AH254" s="30" t="str">
        <f>[34]nd!$S254</f>
        <v/>
      </c>
    </row>
    <row r="255" spans="2:34" x14ac:dyDescent="0.2">
      <c r="B255" s="30" t="str">
        <f>[2]nd!S255</f>
        <v/>
      </c>
      <c r="C255" s="30" t="str">
        <f>[3]nd!$S255</f>
        <v/>
      </c>
      <c r="D255" s="30" t="str">
        <f>[4]nd!$S255</f>
        <v/>
      </c>
      <c r="E255" s="30" t="str">
        <f>[5]nd!$S255</f>
        <v/>
      </c>
      <c r="F255" s="30" t="str">
        <f>[6]nd!$S255</f>
        <v/>
      </c>
      <c r="G255" s="30" t="str">
        <f>[7]nd!$S255</f>
        <v/>
      </c>
      <c r="H255" s="30" t="str">
        <f>[8]nd!$S255</f>
        <v/>
      </c>
      <c r="I255" s="30" t="str">
        <f>[9]nd!$S255</f>
        <v/>
      </c>
      <c r="J255" s="30" t="str">
        <f>[10]nd!$S255</f>
        <v/>
      </c>
      <c r="K255" s="30" t="str">
        <f>[11]nd!$S255</f>
        <v/>
      </c>
      <c r="L255" s="30" t="str">
        <f>[12]nd!$S255</f>
        <v/>
      </c>
      <c r="M255" s="30" t="str">
        <f>[13]nd!$S255</f>
        <v/>
      </c>
      <c r="N255" s="30" t="str">
        <f>[14]nd!$S255</f>
        <v/>
      </c>
      <c r="O255" s="30" t="str">
        <f>[15]nd!$S255</f>
        <v/>
      </c>
      <c r="P255" s="30" t="str">
        <f>[16]nd!$S255</f>
        <v/>
      </c>
      <c r="Q255" s="30" t="str">
        <f>[17]nd!$S255</f>
        <v/>
      </c>
      <c r="R255" s="30" t="str">
        <f>[18]nd!$S255</f>
        <v/>
      </c>
      <c r="S255" s="30" t="str">
        <f>[19]nd!$S255</f>
        <v/>
      </c>
      <c r="T255" s="30" t="str">
        <f>[20]nd!$S255</f>
        <v/>
      </c>
      <c r="U255" s="30" t="str">
        <f>[21]nd!$S255</f>
        <v/>
      </c>
      <c r="V255" s="30" t="str">
        <f>[22]nd!$S255</f>
        <v/>
      </c>
      <c r="W255" s="30" t="str">
        <f>[23]nd!$S255</f>
        <v/>
      </c>
      <c r="X255" s="30" t="str">
        <f>[24]nd!$S255</f>
        <v/>
      </c>
      <c r="Y255" s="30" t="str">
        <f>[25]nd!$S255</f>
        <v/>
      </c>
      <c r="Z255" s="30" t="str">
        <f>[26]nd!$S255</f>
        <v/>
      </c>
      <c r="AA255" s="30" t="str">
        <f>[27]nd!$S255</f>
        <v/>
      </c>
      <c r="AB255" s="30" t="str">
        <f>[28]nd!$S255</f>
        <v/>
      </c>
      <c r="AC255" s="30" t="str">
        <f>[29]nd!$S255</f>
        <v/>
      </c>
      <c r="AD255" s="30" t="str">
        <f>[30]nd!$S255</f>
        <v/>
      </c>
      <c r="AE255" s="30" t="str">
        <f>[31]nd!$S255</f>
        <v/>
      </c>
      <c r="AF255" s="30" t="str">
        <f>[32]nd!$S255</f>
        <v/>
      </c>
      <c r="AG255" s="30" t="str">
        <f>[33]nd!$S255</f>
        <v/>
      </c>
      <c r="AH255" s="30" t="str">
        <f>[34]nd!$S255</f>
        <v/>
      </c>
    </row>
    <row r="256" spans="2:34" x14ac:dyDescent="0.2">
      <c r="B256" s="30">
        <f>[2]nd!S256</f>
        <v>0</v>
      </c>
      <c r="C256" s="30">
        <f>[3]nd!$S256</f>
        <v>0</v>
      </c>
      <c r="D256" s="30">
        <f>[4]nd!$S256</f>
        <v>0</v>
      </c>
      <c r="E256" s="30">
        <f>[5]nd!$S256</f>
        <v>0</v>
      </c>
      <c r="F256" s="30">
        <f>[6]nd!$S256</f>
        <v>0</v>
      </c>
      <c r="G256" s="30">
        <f>[7]nd!$S256</f>
        <v>0</v>
      </c>
      <c r="H256" s="30">
        <f>[8]nd!$S256</f>
        <v>0</v>
      </c>
      <c r="I256" s="30">
        <f>[9]nd!$S256</f>
        <v>0</v>
      </c>
      <c r="J256" s="30">
        <f>[10]nd!$S256</f>
        <v>0</v>
      </c>
      <c r="K256" s="30">
        <f>[11]nd!$S256</f>
        <v>0</v>
      </c>
      <c r="L256" s="30">
        <f>[12]nd!$S256</f>
        <v>0</v>
      </c>
      <c r="M256" s="30">
        <f>[13]nd!$S256</f>
        <v>0</v>
      </c>
      <c r="N256" s="30">
        <f>[14]nd!$S256</f>
        <v>0</v>
      </c>
      <c r="O256" s="30">
        <f>[15]nd!$S256</f>
        <v>0</v>
      </c>
      <c r="P256" s="30">
        <f>[16]nd!$S256</f>
        <v>0</v>
      </c>
      <c r="Q256" s="30">
        <f>[17]nd!$S256</f>
        <v>0</v>
      </c>
      <c r="R256" s="30">
        <f>[18]nd!$S256</f>
        <v>0</v>
      </c>
      <c r="S256" s="30">
        <f>[19]nd!$S256</f>
        <v>0</v>
      </c>
      <c r="T256" s="30">
        <f>[20]nd!$S256</f>
        <v>0</v>
      </c>
      <c r="U256" s="30">
        <f>[21]nd!$S256</f>
        <v>0</v>
      </c>
      <c r="V256" s="30">
        <f>[22]nd!$S256</f>
        <v>0</v>
      </c>
      <c r="W256" s="30">
        <f>[23]nd!$S256</f>
        <v>0</v>
      </c>
      <c r="X256" s="30">
        <f>[24]nd!$S256</f>
        <v>0</v>
      </c>
      <c r="Y256" s="30">
        <f>[25]nd!$S256</f>
        <v>0</v>
      </c>
      <c r="Z256" s="30">
        <f>[26]nd!$S256</f>
        <v>0</v>
      </c>
      <c r="AA256" s="30">
        <f>[27]nd!$S256</f>
        <v>0</v>
      </c>
      <c r="AB256" s="30">
        <f>[28]nd!$S256</f>
        <v>0</v>
      </c>
      <c r="AC256" s="30">
        <f>[29]nd!$S256</f>
        <v>0</v>
      </c>
      <c r="AD256" s="30">
        <f>[30]nd!$S256</f>
        <v>0</v>
      </c>
      <c r="AE256" s="30">
        <f>[31]nd!$S256</f>
        <v>0</v>
      </c>
      <c r="AF256" s="30">
        <f>[32]nd!$S256</f>
        <v>0</v>
      </c>
      <c r="AG256" s="30">
        <f>[33]nd!$S256</f>
        <v>0</v>
      </c>
      <c r="AH256" s="30">
        <f>[34]nd!$S256</f>
        <v>0</v>
      </c>
    </row>
    <row r="257" spans="2:34" x14ac:dyDescent="0.2">
      <c r="B257" s="30">
        <f>[2]nd!T256</f>
        <v>0</v>
      </c>
      <c r="C257" s="30">
        <f>[3]nd!$T256</f>
        <v>0</v>
      </c>
      <c r="D257" s="30">
        <f>[4]nd!$T256</f>
        <v>0</v>
      </c>
      <c r="E257" s="30">
        <f>[5]nd!$T256</f>
        <v>0</v>
      </c>
      <c r="F257" s="30">
        <f>[6]nd!$T256</f>
        <v>0</v>
      </c>
      <c r="G257" s="30">
        <f>[7]nd!$T256</f>
        <v>0</v>
      </c>
      <c r="H257" s="30">
        <f>[8]nd!$T256</f>
        <v>0</v>
      </c>
      <c r="I257" s="30">
        <f>[9]nd!$T256</f>
        <v>0</v>
      </c>
      <c r="J257" s="30">
        <f>[10]nd!$T256</f>
        <v>0</v>
      </c>
      <c r="K257" s="30">
        <f>[11]nd!$T256</f>
        <v>0</v>
      </c>
      <c r="L257" s="30">
        <f>[12]nd!$T256</f>
        <v>0</v>
      </c>
      <c r="M257" s="30">
        <f>[13]nd!$T256</f>
        <v>0</v>
      </c>
      <c r="N257" s="30">
        <f>[14]nd!$T256</f>
        <v>0</v>
      </c>
      <c r="O257" s="30">
        <f>[15]nd!$T256</f>
        <v>0</v>
      </c>
      <c r="P257" s="30">
        <f>[16]nd!$T256</f>
        <v>0</v>
      </c>
      <c r="Q257" s="30">
        <f>[17]nd!$T256</f>
        <v>0</v>
      </c>
      <c r="R257" s="30">
        <f>[18]nd!$T256</f>
        <v>0</v>
      </c>
      <c r="S257" s="30">
        <f>[19]nd!$T256</f>
        <v>0</v>
      </c>
      <c r="T257" s="30">
        <f>[20]nd!$T256</f>
        <v>0</v>
      </c>
      <c r="U257" s="30">
        <f>[21]nd!$T256</f>
        <v>0</v>
      </c>
      <c r="V257" s="30">
        <f>[22]nd!$T256</f>
        <v>0</v>
      </c>
      <c r="W257" s="30">
        <f>[23]nd!$T256</f>
        <v>0</v>
      </c>
      <c r="X257" s="30">
        <f>[24]nd!$T256</f>
        <v>0</v>
      </c>
      <c r="Y257" s="30">
        <f>[25]nd!$T256</f>
        <v>0</v>
      </c>
      <c r="Z257" s="30">
        <f>[26]nd!$T256</f>
        <v>0</v>
      </c>
      <c r="AA257" s="30">
        <f>[27]nd!$T256</f>
        <v>0</v>
      </c>
      <c r="AB257" s="30">
        <f>[28]nd!$T256</f>
        <v>0</v>
      </c>
      <c r="AC257" s="30">
        <f>[29]nd!$T256</f>
        <v>0</v>
      </c>
      <c r="AD257" s="30">
        <f>[30]nd!$T256</f>
        <v>0</v>
      </c>
      <c r="AE257" s="30">
        <f>[31]nd!$T256</f>
        <v>0</v>
      </c>
      <c r="AF257" s="30">
        <f>[32]nd!$T256</f>
        <v>0</v>
      </c>
      <c r="AG257" s="30">
        <f>[33]nd!$T256</f>
        <v>0</v>
      </c>
      <c r="AH257" s="30">
        <f>[34]nd!$T256</f>
        <v>0</v>
      </c>
    </row>
    <row r="258" spans="2:34" x14ac:dyDescent="0.2">
      <c r="B258" s="38">
        <f>[2]nd!G258</f>
        <v>0</v>
      </c>
      <c r="C258" s="38">
        <f>[3]nd!$G258</f>
        <v>0</v>
      </c>
      <c r="D258" s="38">
        <f>[4]nd!$G258</f>
        <v>0</v>
      </c>
      <c r="E258" s="38">
        <f>[5]nd!$G258</f>
        <v>0</v>
      </c>
      <c r="F258" s="38">
        <f>[6]nd!$G258</f>
        <v>0</v>
      </c>
      <c r="G258" s="38">
        <f>[7]nd!$G258</f>
        <v>0</v>
      </c>
      <c r="H258" s="38">
        <f>[8]nd!$G258</f>
        <v>0</v>
      </c>
      <c r="I258" s="38">
        <f>[9]nd!$G258</f>
        <v>0</v>
      </c>
      <c r="J258" s="38">
        <f>[10]nd!$G258</f>
        <v>0</v>
      </c>
      <c r="K258" s="38">
        <f>[11]nd!$G258</f>
        <v>0</v>
      </c>
      <c r="L258" s="38">
        <f>[12]nd!$G258</f>
        <v>0</v>
      </c>
      <c r="M258" s="38">
        <f>[13]nd!$G258</f>
        <v>0</v>
      </c>
      <c r="N258" s="38">
        <f>[14]nd!$G258</f>
        <v>0</v>
      </c>
      <c r="O258" s="38">
        <f>[15]nd!$G258</f>
        <v>0</v>
      </c>
      <c r="P258" s="38">
        <f>[16]nd!$G258</f>
        <v>0</v>
      </c>
      <c r="Q258" s="38">
        <f>[17]nd!$G258</f>
        <v>0</v>
      </c>
      <c r="R258" s="38">
        <f>[18]nd!$G258</f>
        <v>0</v>
      </c>
      <c r="S258" s="38">
        <f>[19]nd!$G258</f>
        <v>0</v>
      </c>
      <c r="T258" s="38">
        <f>[20]nd!$G258</f>
        <v>0</v>
      </c>
      <c r="U258" s="38">
        <f>[21]nd!$G258</f>
        <v>0</v>
      </c>
      <c r="V258" s="38">
        <f>[22]nd!$G258</f>
        <v>0</v>
      </c>
      <c r="W258" s="38">
        <f>[23]nd!$G258</f>
        <v>0</v>
      </c>
      <c r="X258" s="38">
        <f>[24]nd!$G258</f>
        <v>0</v>
      </c>
      <c r="Y258" s="38">
        <f>[25]nd!$G258</f>
        <v>0</v>
      </c>
      <c r="Z258" s="38">
        <f>[26]nd!$G258</f>
        <v>0</v>
      </c>
      <c r="AA258" s="38">
        <f>[27]nd!$G258</f>
        <v>0</v>
      </c>
      <c r="AB258" s="38">
        <f>[28]nd!$G258</f>
        <v>0</v>
      </c>
      <c r="AC258" s="38">
        <f>[29]nd!$G258</f>
        <v>0</v>
      </c>
      <c r="AD258" s="38">
        <f>[30]nd!$G258</f>
        <v>0</v>
      </c>
      <c r="AE258" s="38">
        <f>[31]nd!$G258</f>
        <v>0</v>
      </c>
      <c r="AF258" s="38">
        <f>[32]nd!$G258</f>
        <v>0</v>
      </c>
      <c r="AG258" s="38">
        <f>[33]nd!$G258</f>
        <v>0</v>
      </c>
      <c r="AH258" s="38">
        <f>[34]nd!$G258</f>
        <v>0</v>
      </c>
    </row>
    <row r="259" spans="2:34" x14ac:dyDescent="0.2">
      <c r="B259" s="38">
        <f>[2]nd!P258</f>
        <v>1</v>
      </c>
      <c r="C259" s="38">
        <f>[3]nd!$P258</f>
        <v>1</v>
      </c>
      <c r="D259" s="38">
        <f>[4]nd!$P258</f>
        <v>1</v>
      </c>
      <c r="E259" s="38">
        <f>[5]nd!$P258</f>
        <v>1</v>
      </c>
      <c r="F259" s="38">
        <f>[6]nd!$P258</f>
        <v>1</v>
      </c>
      <c r="G259" s="38">
        <f>[7]nd!$P258</f>
        <v>1</v>
      </c>
      <c r="H259" s="38">
        <f>[8]nd!$P258</f>
        <v>1</v>
      </c>
      <c r="I259" s="38">
        <f>[9]nd!$P258</f>
        <v>1</v>
      </c>
      <c r="J259" s="38">
        <f>[10]nd!$P258</f>
        <v>1</v>
      </c>
      <c r="K259" s="38">
        <f>[11]nd!$P258</f>
        <v>1</v>
      </c>
      <c r="L259" s="38">
        <f>[12]nd!$P258</f>
        <v>1</v>
      </c>
      <c r="M259" s="38">
        <f>[13]nd!$P258</f>
        <v>1</v>
      </c>
      <c r="N259" s="38">
        <f>[14]nd!$P258</f>
        <v>1</v>
      </c>
      <c r="O259" s="38">
        <f>[15]nd!$P258</f>
        <v>1</v>
      </c>
      <c r="P259" s="38">
        <f>[16]nd!$P258</f>
        <v>1</v>
      </c>
      <c r="Q259" s="38">
        <f>[17]nd!$P258</f>
        <v>1</v>
      </c>
      <c r="R259" s="38">
        <f>[18]nd!$P258</f>
        <v>1</v>
      </c>
      <c r="S259" s="38">
        <f>[19]nd!$P258</f>
        <v>1</v>
      </c>
      <c r="T259" s="38">
        <f>[20]nd!$P258</f>
        <v>1</v>
      </c>
      <c r="U259" s="38">
        <f>[21]nd!$P258</f>
        <v>1</v>
      </c>
      <c r="V259" s="38">
        <f>[22]nd!$P258</f>
        <v>1</v>
      </c>
      <c r="W259" s="38">
        <f>[23]nd!$P258</f>
        <v>1</v>
      </c>
      <c r="X259" s="38">
        <f>[24]nd!$P258</f>
        <v>1</v>
      </c>
      <c r="Y259" s="38">
        <f>[25]nd!$P258</f>
        <v>1</v>
      </c>
      <c r="Z259" s="38">
        <f>[26]nd!$P258</f>
        <v>1</v>
      </c>
      <c r="AA259" s="38">
        <f>[27]nd!$P258</f>
        <v>1</v>
      </c>
      <c r="AB259" s="38">
        <f>[28]nd!$P258</f>
        <v>1</v>
      </c>
      <c r="AC259" s="38">
        <f>[29]nd!$P258</f>
        <v>1</v>
      </c>
      <c r="AD259" s="38">
        <f>[30]nd!$P258</f>
        <v>1</v>
      </c>
      <c r="AE259" s="38">
        <f>[31]nd!$P258</f>
        <v>1</v>
      </c>
      <c r="AF259" s="38">
        <f>[32]nd!$P258</f>
        <v>1</v>
      </c>
      <c r="AG259" s="38">
        <f>[33]nd!$P258</f>
        <v>1</v>
      </c>
      <c r="AH259" s="38">
        <f>[34]nd!$P258</f>
        <v>1</v>
      </c>
    </row>
    <row r="260" spans="2:34" x14ac:dyDescent="0.2">
      <c r="B260" s="30" t="str">
        <f>[2]nd!S260</f>
        <v/>
      </c>
      <c r="C260" s="30" t="str">
        <f>[3]nd!$S260</f>
        <v/>
      </c>
      <c r="D260" s="30" t="str">
        <f>[4]nd!$S260</f>
        <v/>
      </c>
      <c r="E260" s="30" t="str">
        <f>[5]nd!$S260</f>
        <v/>
      </c>
      <c r="F260" s="30" t="str">
        <f>[6]nd!$S260</f>
        <v/>
      </c>
      <c r="G260" s="30" t="str">
        <f>[7]nd!$S260</f>
        <v/>
      </c>
      <c r="H260" s="30" t="str">
        <f>[8]nd!$S260</f>
        <v/>
      </c>
      <c r="I260" s="30" t="str">
        <f>[9]nd!$S260</f>
        <v/>
      </c>
      <c r="J260" s="30" t="str">
        <f>[10]nd!$S260</f>
        <v/>
      </c>
      <c r="K260" s="30" t="str">
        <f>[11]nd!$S260</f>
        <v/>
      </c>
      <c r="L260" s="30" t="str">
        <f>[12]nd!$S260</f>
        <v/>
      </c>
      <c r="M260" s="30" t="str">
        <f>[13]nd!$S260</f>
        <v/>
      </c>
      <c r="N260" s="30" t="str">
        <f>[14]nd!$S260</f>
        <v/>
      </c>
      <c r="O260" s="30" t="str">
        <f>[15]nd!$S260</f>
        <v/>
      </c>
      <c r="P260" s="30" t="str">
        <f>[16]nd!$S260</f>
        <v/>
      </c>
      <c r="Q260" s="30" t="str">
        <f>[17]nd!$S260</f>
        <v/>
      </c>
      <c r="R260" s="30" t="str">
        <f>[18]nd!$S260</f>
        <v/>
      </c>
      <c r="S260" s="30" t="str">
        <f>[19]nd!$S260</f>
        <v/>
      </c>
      <c r="T260" s="30" t="str">
        <f>[20]nd!$S260</f>
        <v/>
      </c>
      <c r="U260" s="30" t="str">
        <f>[21]nd!$S260</f>
        <v/>
      </c>
      <c r="V260" s="30" t="str">
        <f>[22]nd!$S260</f>
        <v/>
      </c>
      <c r="W260" s="30" t="str">
        <f>[23]nd!$S260</f>
        <v/>
      </c>
      <c r="X260" s="30" t="str">
        <f>[24]nd!$S260</f>
        <v/>
      </c>
      <c r="Y260" s="30" t="str">
        <f>[25]nd!$S260</f>
        <v/>
      </c>
      <c r="Z260" s="30" t="str">
        <f>[26]nd!$S260</f>
        <v/>
      </c>
      <c r="AA260" s="30" t="str">
        <f>[27]nd!$S260</f>
        <v/>
      </c>
      <c r="AB260" s="30" t="str">
        <f>[28]nd!$S260</f>
        <v/>
      </c>
      <c r="AC260" s="30" t="str">
        <f>[29]nd!$S260</f>
        <v/>
      </c>
      <c r="AD260" s="30" t="str">
        <f>[30]nd!$S260</f>
        <v/>
      </c>
      <c r="AE260" s="30" t="str">
        <f>[31]nd!$S260</f>
        <v/>
      </c>
      <c r="AF260" s="30" t="str">
        <f>[32]nd!$S260</f>
        <v/>
      </c>
      <c r="AG260" s="30" t="str">
        <f>[33]nd!$S260</f>
        <v/>
      </c>
      <c r="AH260" s="30" t="str">
        <f>[34]nd!$S260</f>
        <v/>
      </c>
    </row>
    <row r="261" spans="2:34" x14ac:dyDescent="0.2">
      <c r="B261" s="30" t="str">
        <f>[2]nd!S261</f>
        <v/>
      </c>
      <c r="C261" s="30" t="str">
        <f>[3]nd!$S261</f>
        <v/>
      </c>
      <c r="D261" s="30" t="str">
        <f>[4]nd!$S261</f>
        <v/>
      </c>
      <c r="E261" s="30" t="str">
        <f>[5]nd!$S261</f>
        <v/>
      </c>
      <c r="F261" s="30" t="str">
        <f>[6]nd!$S261</f>
        <v/>
      </c>
      <c r="G261" s="30" t="str">
        <f>[7]nd!$S261</f>
        <v/>
      </c>
      <c r="H261" s="30" t="str">
        <f>[8]nd!$S261</f>
        <v/>
      </c>
      <c r="I261" s="30" t="str">
        <f>[9]nd!$S261</f>
        <v/>
      </c>
      <c r="J261" s="30" t="str">
        <f>[10]nd!$S261</f>
        <v/>
      </c>
      <c r="K261" s="30" t="str">
        <f>[11]nd!$S261</f>
        <v/>
      </c>
      <c r="L261" s="30" t="str">
        <f>[12]nd!$S261</f>
        <v/>
      </c>
      <c r="M261" s="30" t="str">
        <f>[13]nd!$S261</f>
        <v/>
      </c>
      <c r="N261" s="30" t="str">
        <f>[14]nd!$S261</f>
        <v/>
      </c>
      <c r="O261" s="30" t="str">
        <f>[15]nd!$S261</f>
        <v/>
      </c>
      <c r="P261" s="30" t="str">
        <f>[16]nd!$S261</f>
        <v/>
      </c>
      <c r="Q261" s="30" t="str">
        <f>[17]nd!$S261</f>
        <v/>
      </c>
      <c r="R261" s="30" t="str">
        <f>[18]nd!$S261</f>
        <v/>
      </c>
      <c r="S261" s="30" t="str">
        <f>[19]nd!$S261</f>
        <v/>
      </c>
      <c r="T261" s="30" t="str">
        <f>[20]nd!$S261</f>
        <v/>
      </c>
      <c r="U261" s="30" t="str">
        <f>[21]nd!$S261</f>
        <v/>
      </c>
      <c r="V261" s="30" t="str">
        <f>[22]nd!$S261</f>
        <v/>
      </c>
      <c r="W261" s="30" t="str">
        <f>[23]nd!$S261</f>
        <v/>
      </c>
      <c r="X261" s="30" t="str">
        <f>[24]nd!$S261</f>
        <v/>
      </c>
      <c r="Y261" s="30" t="str">
        <f>[25]nd!$S261</f>
        <v/>
      </c>
      <c r="Z261" s="30" t="str">
        <f>[26]nd!$S261</f>
        <v/>
      </c>
      <c r="AA261" s="30" t="str">
        <f>[27]nd!$S261</f>
        <v/>
      </c>
      <c r="AB261" s="30" t="str">
        <f>[28]nd!$S261</f>
        <v/>
      </c>
      <c r="AC261" s="30" t="str">
        <f>[29]nd!$S261</f>
        <v/>
      </c>
      <c r="AD261" s="30" t="str">
        <f>[30]nd!$S261</f>
        <v/>
      </c>
      <c r="AE261" s="30" t="str">
        <f>[31]nd!$S261</f>
        <v/>
      </c>
      <c r="AF261" s="30" t="str">
        <f>[32]nd!$S261</f>
        <v/>
      </c>
      <c r="AG261" s="30" t="str">
        <f>[33]nd!$S261</f>
        <v/>
      </c>
      <c r="AH261" s="30" t="str">
        <f>[34]nd!$S261</f>
        <v/>
      </c>
    </row>
    <row r="262" spans="2:34" x14ac:dyDescent="0.2">
      <c r="B262" s="30">
        <f>[2]nd!S262</f>
        <v>0</v>
      </c>
      <c r="C262" s="30">
        <f>[3]nd!$S262</f>
        <v>0</v>
      </c>
      <c r="D262" s="30">
        <f>[4]nd!$S262</f>
        <v>0</v>
      </c>
      <c r="E262" s="30">
        <f>[5]nd!$S262</f>
        <v>0</v>
      </c>
      <c r="F262" s="30">
        <f>[6]nd!$S262</f>
        <v>0</v>
      </c>
      <c r="G262" s="30">
        <f>[7]nd!$S262</f>
        <v>0</v>
      </c>
      <c r="H262" s="30">
        <f>[8]nd!$S262</f>
        <v>0</v>
      </c>
      <c r="I262" s="30">
        <f>[9]nd!$S262</f>
        <v>0</v>
      </c>
      <c r="J262" s="30">
        <f>[10]nd!$S262</f>
        <v>0</v>
      </c>
      <c r="K262" s="30">
        <f>[11]nd!$S262</f>
        <v>0</v>
      </c>
      <c r="L262" s="30">
        <f>[12]nd!$S262</f>
        <v>0</v>
      </c>
      <c r="M262" s="30">
        <f>[13]nd!$S262</f>
        <v>0</v>
      </c>
      <c r="N262" s="30">
        <f>[14]nd!$S262</f>
        <v>0</v>
      </c>
      <c r="O262" s="30">
        <f>[15]nd!$S262</f>
        <v>0</v>
      </c>
      <c r="P262" s="30">
        <f>[16]nd!$S262</f>
        <v>0</v>
      </c>
      <c r="Q262" s="30">
        <f>[17]nd!$S262</f>
        <v>0</v>
      </c>
      <c r="R262" s="30">
        <f>[18]nd!$S262</f>
        <v>0</v>
      </c>
      <c r="S262" s="30">
        <f>[19]nd!$S262</f>
        <v>0</v>
      </c>
      <c r="T262" s="30">
        <f>[20]nd!$S262</f>
        <v>0</v>
      </c>
      <c r="U262" s="30">
        <f>[21]nd!$S262</f>
        <v>0</v>
      </c>
      <c r="V262" s="30">
        <f>[22]nd!$S262</f>
        <v>0</v>
      </c>
      <c r="W262" s="30">
        <f>[23]nd!$S262</f>
        <v>0</v>
      </c>
      <c r="X262" s="30">
        <f>[24]nd!$S262</f>
        <v>0</v>
      </c>
      <c r="Y262" s="30">
        <f>[25]nd!$S262</f>
        <v>0</v>
      </c>
      <c r="Z262" s="30">
        <f>[26]nd!$S262</f>
        <v>0</v>
      </c>
      <c r="AA262" s="30">
        <f>[27]nd!$S262</f>
        <v>0</v>
      </c>
      <c r="AB262" s="30">
        <f>[28]nd!$S262</f>
        <v>0</v>
      </c>
      <c r="AC262" s="30">
        <f>[29]nd!$S262</f>
        <v>0</v>
      </c>
      <c r="AD262" s="30">
        <f>[30]nd!$S262</f>
        <v>0</v>
      </c>
      <c r="AE262" s="30">
        <f>[31]nd!$S262</f>
        <v>0</v>
      </c>
      <c r="AF262" s="30">
        <f>[32]nd!$S262</f>
        <v>0</v>
      </c>
      <c r="AG262" s="30">
        <f>[33]nd!$S262</f>
        <v>0</v>
      </c>
      <c r="AH262" s="30">
        <f>[34]nd!$S262</f>
        <v>0</v>
      </c>
    </row>
    <row r="263" spans="2:34" x14ac:dyDescent="0.2">
      <c r="B263" s="30">
        <f>[2]nd!T262</f>
        <v>0</v>
      </c>
      <c r="C263" s="30">
        <f>[3]nd!$T262</f>
        <v>0</v>
      </c>
      <c r="D263" s="30">
        <f>[4]nd!$T262</f>
        <v>0</v>
      </c>
      <c r="E263" s="30">
        <f>[5]nd!$T262</f>
        <v>0</v>
      </c>
      <c r="F263" s="30">
        <f>[6]nd!$T262</f>
        <v>0</v>
      </c>
      <c r="G263" s="30">
        <f>[7]nd!$T262</f>
        <v>0</v>
      </c>
      <c r="H263" s="30">
        <f>[8]nd!$T262</f>
        <v>0</v>
      </c>
      <c r="I263" s="30">
        <f>[9]nd!$T262</f>
        <v>0</v>
      </c>
      <c r="J263" s="30">
        <f>[10]nd!$T262</f>
        <v>0</v>
      </c>
      <c r="K263" s="30">
        <f>[11]nd!$T262</f>
        <v>0</v>
      </c>
      <c r="L263" s="30">
        <f>[12]nd!$T262</f>
        <v>0</v>
      </c>
      <c r="M263" s="30">
        <f>[13]nd!$T262</f>
        <v>0</v>
      </c>
      <c r="N263" s="30">
        <f>[14]nd!$T262</f>
        <v>0</v>
      </c>
      <c r="O263" s="30">
        <f>[15]nd!$T262</f>
        <v>0</v>
      </c>
      <c r="P263" s="30">
        <f>[16]nd!$T262</f>
        <v>0</v>
      </c>
      <c r="Q263" s="30">
        <f>[17]nd!$T262</f>
        <v>0</v>
      </c>
      <c r="R263" s="30">
        <f>[18]nd!$T262</f>
        <v>0</v>
      </c>
      <c r="S263" s="30">
        <f>[19]nd!$T262</f>
        <v>0</v>
      </c>
      <c r="T263" s="30">
        <f>[20]nd!$T262</f>
        <v>0</v>
      </c>
      <c r="U263" s="30">
        <f>[21]nd!$T262</f>
        <v>0</v>
      </c>
      <c r="V263" s="30">
        <f>[22]nd!$T262</f>
        <v>0</v>
      </c>
      <c r="W263" s="30">
        <f>[23]nd!$T262</f>
        <v>0</v>
      </c>
      <c r="X263" s="30">
        <f>[24]nd!$T262</f>
        <v>0</v>
      </c>
      <c r="Y263" s="30">
        <f>[25]nd!$T262</f>
        <v>0</v>
      </c>
      <c r="Z263" s="30">
        <f>[26]nd!$T262</f>
        <v>0</v>
      </c>
      <c r="AA263" s="30">
        <f>[27]nd!$T262</f>
        <v>0</v>
      </c>
      <c r="AB263" s="30">
        <f>[28]nd!$T262</f>
        <v>0</v>
      </c>
      <c r="AC263" s="30">
        <f>[29]nd!$T262</f>
        <v>0</v>
      </c>
      <c r="AD263" s="30">
        <f>[30]nd!$T262</f>
        <v>0</v>
      </c>
      <c r="AE263" s="30">
        <f>[31]nd!$T262</f>
        <v>0</v>
      </c>
      <c r="AF263" s="30">
        <f>[32]nd!$T262</f>
        <v>0</v>
      </c>
      <c r="AG263" s="30">
        <f>[33]nd!$T262</f>
        <v>0</v>
      </c>
      <c r="AH263" s="30">
        <f>[34]nd!$T262</f>
        <v>0</v>
      </c>
    </row>
    <row r="264" spans="2:34" x14ac:dyDescent="0.2">
      <c r="B264" s="38">
        <f>[2]nd!G264</f>
        <v>0</v>
      </c>
      <c r="C264" s="38">
        <f>[3]nd!$G264</f>
        <v>0</v>
      </c>
      <c r="D264" s="38">
        <f>[4]nd!$G264</f>
        <v>0</v>
      </c>
      <c r="E264" s="38">
        <f>[5]nd!$G264</f>
        <v>0</v>
      </c>
      <c r="F264" s="38">
        <f>[6]nd!$G264</f>
        <v>0</v>
      </c>
      <c r="G264" s="38">
        <f>[7]nd!$G264</f>
        <v>0</v>
      </c>
      <c r="H264" s="38">
        <f>[8]nd!$G264</f>
        <v>0</v>
      </c>
      <c r="I264" s="38">
        <f>[9]nd!$G264</f>
        <v>0</v>
      </c>
      <c r="J264" s="38">
        <f>[10]nd!$G264</f>
        <v>0</v>
      </c>
      <c r="K264" s="38">
        <f>[11]nd!$G264</f>
        <v>0</v>
      </c>
      <c r="L264" s="38">
        <f>[12]nd!$G264</f>
        <v>0</v>
      </c>
      <c r="M264" s="38">
        <f>[13]nd!$G264</f>
        <v>0</v>
      </c>
      <c r="N264" s="38">
        <f>[14]nd!$G264</f>
        <v>0</v>
      </c>
      <c r="O264" s="38">
        <f>[15]nd!$G264</f>
        <v>0</v>
      </c>
      <c r="P264" s="38">
        <f>[16]nd!$G264</f>
        <v>0</v>
      </c>
      <c r="Q264" s="38">
        <f>[17]nd!$G264</f>
        <v>0</v>
      </c>
      <c r="R264" s="38">
        <f>[18]nd!$G264</f>
        <v>0</v>
      </c>
      <c r="S264" s="38">
        <f>[19]nd!$G264</f>
        <v>0</v>
      </c>
      <c r="T264" s="38">
        <f>[20]nd!$G264</f>
        <v>0</v>
      </c>
      <c r="U264" s="38">
        <f>[21]nd!$G264</f>
        <v>0</v>
      </c>
      <c r="V264" s="38">
        <f>[22]nd!$G264</f>
        <v>0</v>
      </c>
      <c r="W264" s="38">
        <f>[23]nd!$G264</f>
        <v>0</v>
      </c>
      <c r="X264" s="38">
        <f>[24]nd!$G264</f>
        <v>0</v>
      </c>
      <c r="Y264" s="38">
        <f>[25]nd!$G264</f>
        <v>0</v>
      </c>
      <c r="Z264" s="38">
        <f>[26]nd!$G264</f>
        <v>0</v>
      </c>
      <c r="AA264" s="38">
        <f>[27]nd!$G264</f>
        <v>0</v>
      </c>
      <c r="AB264" s="38">
        <f>[28]nd!$G264</f>
        <v>0</v>
      </c>
      <c r="AC264" s="38">
        <f>[29]nd!$G264</f>
        <v>0</v>
      </c>
      <c r="AD264" s="38">
        <f>[30]nd!$G264</f>
        <v>0</v>
      </c>
      <c r="AE264" s="38">
        <f>[31]nd!$G264</f>
        <v>0</v>
      </c>
      <c r="AF264" s="38">
        <f>[32]nd!$G264</f>
        <v>0</v>
      </c>
      <c r="AG264" s="38">
        <f>[33]nd!$G264</f>
        <v>0</v>
      </c>
      <c r="AH264" s="38">
        <f>[34]nd!$G264</f>
        <v>0</v>
      </c>
    </row>
    <row r="265" spans="2:34" x14ac:dyDescent="0.2">
      <c r="B265" s="38">
        <f>[2]nd!P264</f>
        <v>1</v>
      </c>
      <c r="C265" s="38">
        <f>[3]nd!$P264</f>
        <v>1</v>
      </c>
      <c r="D265" s="38">
        <f>[4]nd!$P264</f>
        <v>1</v>
      </c>
      <c r="E265" s="38">
        <f>[5]nd!$P264</f>
        <v>1</v>
      </c>
      <c r="F265" s="38">
        <f>[6]nd!$P264</f>
        <v>1</v>
      </c>
      <c r="G265" s="38">
        <f>[7]nd!$P264</f>
        <v>1</v>
      </c>
      <c r="H265" s="38">
        <f>[8]nd!$P264</f>
        <v>1</v>
      </c>
      <c r="I265" s="38">
        <f>[9]nd!$P264</f>
        <v>1</v>
      </c>
      <c r="J265" s="38">
        <f>[10]nd!$P264</f>
        <v>1</v>
      </c>
      <c r="K265" s="38">
        <f>[11]nd!$P264</f>
        <v>1</v>
      </c>
      <c r="L265" s="38">
        <f>[12]nd!$P264</f>
        <v>1</v>
      </c>
      <c r="M265" s="38">
        <f>[13]nd!$P264</f>
        <v>1</v>
      </c>
      <c r="N265" s="38">
        <f>[14]nd!$P264</f>
        <v>1</v>
      </c>
      <c r="O265" s="38">
        <f>[15]nd!$P264</f>
        <v>1</v>
      </c>
      <c r="P265" s="38">
        <f>[16]nd!$P264</f>
        <v>1</v>
      </c>
      <c r="Q265" s="38">
        <f>[17]nd!$P264</f>
        <v>1</v>
      </c>
      <c r="R265" s="38">
        <f>[18]nd!$P264</f>
        <v>1</v>
      </c>
      <c r="S265" s="38">
        <f>[19]nd!$P264</f>
        <v>1</v>
      </c>
      <c r="T265" s="38">
        <f>[20]nd!$P264</f>
        <v>1</v>
      </c>
      <c r="U265" s="38">
        <f>[21]nd!$P264</f>
        <v>1</v>
      </c>
      <c r="V265" s="38">
        <f>[22]nd!$P264</f>
        <v>1</v>
      </c>
      <c r="W265" s="38">
        <f>[23]nd!$P264</f>
        <v>1</v>
      </c>
      <c r="X265" s="38">
        <f>[24]nd!$P264</f>
        <v>1</v>
      </c>
      <c r="Y265" s="38">
        <f>[25]nd!$P264</f>
        <v>1</v>
      </c>
      <c r="Z265" s="38">
        <f>[26]nd!$P264</f>
        <v>1</v>
      </c>
      <c r="AA265" s="38">
        <f>[27]nd!$P264</f>
        <v>1</v>
      </c>
      <c r="AB265" s="38">
        <f>[28]nd!$P264</f>
        <v>1</v>
      </c>
      <c r="AC265" s="38">
        <f>[29]nd!$P264</f>
        <v>1</v>
      </c>
      <c r="AD265" s="38">
        <f>[30]nd!$P264</f>
        <v>1</v>
      </c>
      <c r="AE265" s="38">
        <f>[31]nd!$P264</f>
        <v>1</v>
      </c>
      <c r="AF265" s="38">
        <f>[32]nd!$P264</f>
        <v>1</v>
      </c>
      <c r="AG265" s="38">
        <f>[33]nd!$P264</f>
        <v>1</v>
      </c>
      <c r="AH265" s="38">
        <f>[34]nd!$P264</f>
        <v>1</v>
      </c>
    </row>
    <row r="266" spans="2:34" x14ac:dyDescent="0.2">
      <c r="B266" s="30" t="str">
        <f>[2]nd!S266</f>
        <v/>
      </c>
      <c r="C266" s="30" t="str">
        <f>[3]nd!$S266</f>
        <v/>
      </c>
      <c r="D266" s="30" t="str">
        <f>[4]nd!$S266</f>
        <v/>
      </c>
      <c r="E266" s="30" t="str">
        <f>[5]nd!$S266</f>
        <v/>
      </c>
      <c r="F266" s="30" t="str">
        <f>[6]nd!$S266</f>
        <v/>
      </c>
      <c r="G266" s="30" t="str">
        <f>[7]nd!$S266</f>
        <v/>
      </c>
      <c r="H266" s="30" t="str">
        <f>[8]nd!$S266</f>
        <v/>
      </c>
      <c r="I266" s="30" t="str">
        <f>[9]nd!$S266</f>
        <v/>
      </c>
      <c r="J266" s="30" t="str">
        <f>[10]nd!$S266</f>
        <v/>
      </c>
      <c r="K266" s="30" t="str">
        <f>[11]nd!$S266</f>
        <v/>
      </c>
      <c r="L266" s="30" t="str">
        <f>[12]nd!$S266</f>
        <v/>
      </c>
      <c r="M266" s="30" t="str">
        <f>[13]nd!$S266</f>
        <v/>
      </c>
      <c r="N266" s="30" t="str">
        <f>[14]nd!$S266</f>
        <v/>
      </c>
      <c r="O266" s="30" t="str">
        <f>[15]nd!$S266</f>
        <v/>
      </c>
      <c r="P266" s="30" t="str">
        <f>[16]nd!$S266</f>
        <v/>
      </c>
      <c r="Q266" s="30" t="str">
        <f>[17]nd!$S266</f>
        <v/>
      </c>
      <c r="R266" s="30" t="str">
        <f>[18]nd!$S266</f>
        <v/>
      </c>
      <c r="S266" s="30" t="str">
        <f>[19]nd!$S266</f>
        <v/>
      </c>
      <c r="T266" s="30" t="str">
        <f>[20]nd!$S266</f>
        <v/>
      </c>
      <c r="U266" s="30" t="str">
        <f>[21]nd!$S266</f>
        <v/>
      </c>
      <c r="V266" s="30" t="str">
        <f>[22]nd!$S266</f>
        <v/>
      </c>
      <c r="W266" s="30" t="str">
        <f>[23]nd!$S266</f>
        <v/>
      </c>
      <c r="X266" s="30" t="str">
        <f>[24]nd!$S266</f>
        <v/>
      </c>
      <c r="Y266" s="30" t="str">
        <f>[25]nd!$S266</f>
        <v/>
      </c>
      <c r="Z266" s="30" t="str">
        <f>[26]nd!$S266</f>
        <v/>
      </c>
      <c r="AA266" s="30" t="str">
        <f>[27]nd!$S266</f>
        <v/>
      </c>
      <c r="AB266" s="30" t="str">
        <f>[28]nd!$S266</f>
        <v/>
      </c>
      <c r="AC266" s="30" t="str">
        <f>[29]nd!$S266</f>
        <v/>
      </c>
      <c r="AD266" s="30" t="str">
        <f>[30]nd!$S266</f>
        <v/>
      </c>
      <c r="AE266" s="30" t="str">
        <f>[31]nd!$S266</f>
        <v/>
      </c>
      <c r="AF266" s="30" t="str">
        <f>[32]nd!$S266</f>
        <v/>
      </c>
      <c r="AG266" s="30" t="str">
        <f>[33]nd!$S266</f>
        <v/>
      </c>
      <c r="AH266" s="30" t="str">
        <f>[34]nd!$S266</f>
        <v/>
      </c>
    </row>
    <row r="267" spans="2:34" x14ac:dyDescent="0.2">
      <c r="B267" s="30" t="str">
        <f>[2]nd!S267</f>
        <v/>
      </c>
      <c r="C267" s="30" t="str">
        <f>[3]nd!$S267</f>
        <v/>
      </c>
      <c r="D267" s="30" t="str">
        <f>[4]nd!$S267</f>
        <v/>
      </c>
      <c r="E267" s="30" t="str">
        <f>[5]nd!$S267</f>
        <v/>
      </c>
      <c r="F267" s="30" t="str">
        <f>[6]nd!$S267</f>
        <v/>
      </c>
      <c r="G267" s="30" t="str">
        <f>[7]nd!$S267</f>
        <v/>
      </c>
      <c r="H267" s="30" t="str">
        <f>[8]nd!$S267</f>
        <v/>
      </c>
      <c r="I267" s="30" t="str">
        <f>[9]nd!$S267</f>
        <v/>
      </c>
      <c r="J267" s="30" t="str">
        <f>[10]nd!$S267</f>
        <v/>
      </c>
      <c r="K267" s="30" t="str">
        <f>[11]nd!$S267</f>
        <v/>
      </c>
      <c r="L267" s="30" t="str">
        <f>[12]nd!$S267</f>
        <v/>
      </c>
      <c r="M267" s="30" t="str">
        <f>[13]nd!$S267</f>
        <v/>
      </c>
      <c r="N267" s="30" t="str">
        <f>[14]nd!$S267</f>
        <v/>
      </c>
      <c r="O267" s="30" t="str">
        <f>[15]nd!$S267</f>
        <v/>
      </c>
      <c r="P267" s="30" t="str">
        <f>[16]nd!$S267</f>
        <v/>
      </c>
      <c r="Q267" s="30" t="str">
        <f>[17]nd!$S267</f>
        <v/>
      </c>
      <c r="R267" s="30" t="str">
        <f>[18]nd!$S267</f>
        <v/>
      </c>
      <c r="S267" s="30" t="str">
        <f>[19]nd!$S267</f>
        <v/>
      </c>
      <c r="T267" s="30" t="str">
        <f>[20]nd!$S267</f>
        <v/>
      </c>
      <c r="U267" s="30" t="str">
        <f>[21]nd!$S267</f>
        <v/>
      </c>
      <c r="V267" s="30" t="str">
        <f>[22]nd!$S267</f>
        <v/>
      </c>
      <c r="W267" s="30" t="str">
        <f>[23]nd!$S267</f>
        <v/>
      </c>
      <c r="X267" s="30" t="str">
        <f>[24]nd!$S267</f>
        <v/>
      </c>
      <c r="Y267" s="30" t="str">
        <f>[25]nd!$S267</f>
        <v/>
      </c>
      <c r="Z267" s="30" t="str">
        <f>[26]nd!$S267</f>
        <v/>
      </c>
      <c r="AA267" s="30" t="str">
        <f>[27]nd!$S267</f>
        <v/>
      </c>
      <c r="AB267" s="30" t="str">
        <f>[28]nd!$S267</f>
        <v/>
      </c>
      <c r="AC267" s="30" t="str">
        <f>[29]nd!$S267</f>
        <v/>
      </c>
      <c r="AD267" s="30" t="str">
        <f>[30]nd!$S267</f>
        <v/>
      </c>
      <c r="AE267" s="30" t="str">
        <f>[31]nd!$S267</f>
        <v/>
      </c>
      <c r="AF267" s="30" t="str">
        <f>[32]nd!$S267</f>
        <v/>
      </c>
      <c r="AG267" s="30" t="str">
        <f>[33]nd!$S267</f>
        <v/>
      </c>
      <c r="AH267" s="30" t="str">
        <f>[34]nd!$S267</f>
        <v/>
      </c>
    </row>
    <row r="268" spans="2:34" x14ac:dyDescent="0.2">
      <c r="B268" s="30">
        <f>[2]nd!S268</f>
        <v>0</v>
      </c>
      <c r="C268" s="30">
        <f>[3]nd!$S268</f>
        <v>0</v>
      </c>
      <c r="D268" s="30">
        <f>[4]nd!$S268</f>
        <v>0</v>
      </c>
      <c r="E268" s="30">
        <f>[5]nd!$S268</f>
        <v>0</v>
      </c>
      <c r="F268" s="30">
        <f>[6]nd!$S268</f>
        <v>0</v>
      </c>
      <c r="G268" s="30">
        <f>[7]nd!$S268</f>
        <v>0</v>
      </c>
      <c r="H268" s="30">
        <f>[8]nd!$S268</f>
        <v>0</v>
      </c>
      <c r="I268" s="30">
        <f>[9]nd!$S268</f>
        <v>0</v>
      </c>
      <c r="J268" s="30">
        <f>[10]nd!$S268</f>
        <v>0</v>
      </c>
      <c r="K268" s="30">
        <f>[11]nd!$S268</f>
        <v>0</v>
      </c>
      <c r="L268" s="30">
        <f>[12]nd!$S268</f>
        <v>0</v>
      </c>
      <c r="M268" s="30">
        <f>[13]nd!$S268</f>
        <v>0</v>
      </c>
      <c r="N268" s="30">
        <f>[14]nd!$S268</f>
        <v>0</v>
      </c>
      <c r="O268" s="30">
        <f>[15]nd!$S268</f>
        <v>0</v>
      </c>
      <c r="P268" s="30">
        <f>[16]nd!$S268</f>
        <v>0</v>
      </c>
      <c r="Q268" s="30">
        <f>[17]nd!$S268</f>
        <v>0</v>
      </c>
      <c r="R268" s="30">
        <f>[18]nd!$S268</f>
        <v>0</v>
      </c>
      <c r="S268" s="30">
        <f>[19]nd!$S268</f>
        <v>0</v>
      </c>
      <c r="T268" s="30">
        <f>[20]nd!$S268</f>
        <v>0</v>
      </c>
      <c r="U268" s="30">
        <f>[21]nd!$S268</f>
        <v>0</v>
      </c>
      <c r="V268" s="30">
        <f>[22]nd!$S268</f>
        <v>0</v>
      </c>
      <c r="W268" s="30">
        <f>[23]nd!$S268</f>
        <v>0</v>
      </c>
      <c r="X268" s="30">
        <f>[24]nd!$S268</f>
        <v>0</v>
      </c>
      <c r="Y268" s="30">
        <f>[25]nd!$S268</f>
        <v>0</v>
      </c>
      <c r="Z268" s="30">
        <f>[26]nd!$S268</f>
        <v>0</v>
      </c>
      <c r="AA268" s="30">
        <f>[27]nd!$S268</f>
        <v>0</v>
      </c>
      <c r="AB268" s="30">
        <f>[28]nd!$S268</f>
        <v>0</v>
      </c>
      <c r="AC268" s="30">
        <f>[29]nd!$S268</f>
        <v>0</v>
      </c>
      <c r="AD268" s="30">
        <f>[30]nd!$S268</f>
        <v>0</v>
      </c>
      <c r="AE268" s="30">
        <f>[31]nd!$S268</f>
        <v>0</v>
      </c>
      <c r="AF268" s="30">
        <f>[32]nd!$S268</f>
        <v>0</v>
      </c>
      <c r="AG268" s="30">
        <f>[33]nd!$S268</f>
        <v>0</v>
      </c>
      <c r="AH268" s="30">
        <f>[34]nd!$S268</f>
        <v>0</v>
      </c>
    </row>
    <row r="269" spans="2:34" x14ac:dyDescent="0.2">
      <c r="B269" s="30">
        <f>[2]nd!T268</f>
        <v>0</v>
      </c>
      <c r="C269" s="30">
        <f>[3]nd!$T268</f>
        <v>0</v>
      </c>
      <c r="D269" s="30">
        <f>[4]nd!$T268</f>
        <v>0</v>
      </c>
      <c r="E269" s="30">
        <f>[5]nd!$T268</f>
        <v>0</v>
      </c>
      <c r="F269" s="30">
        <f>[6]nd!$T268</f>
        <v>0</v>
      </c>
      <c r="G269" s="30">
        <f>[7]nd!$T268</f>
        <v>0</v>
      </c>
      <c r="H269" s="30">
        <f>[8]nd!$T268</f>
        <v>0</v>
      </c>
      <c r="I269" s="30">
        <f>[9]nd!$T268</f>
        <v>0</v>
      </c>
      <c r="J269" s="30">
        <f>[10]nd!$T268</f>
        <v>0</v>
      </c>
      <c r="K269" s="30">
        <f>[11]nd!$T268</f>
        <v>0</v>
      </c>
      <c r="L269" s="30">
        <f>[12]nd!$T268</f>
        <v>0</v>
      </c>
      <c r="M269" s="30">
        <f>[13]nd!$T268</f>
        <v>0</v>
      </c>
      <c r="N269" s="30">
        <f>[14]nd!$T268</f>
        <v>0</v>
      </c>
      <c r="O269" s="30">
        <f>[15]nd!$T268</f>
        <v>0</v>
      </c>
      <c r="P269" s="30">
        <f>[16]nd!$T268</f>
        <v>0</v>
      </c>
      <c r="Q269" s="30">
        <f>[17]nd!$T268</f>
        <v>0</v>
      </c>
      <c r="R269" s="30">
        <f>[18]nd!$T268</f>
        <v>0</v>
      </c>
      <c r="S269" s="30">
        <f>[19]nd!$T268</f>
        <v>0</v>
      </c>
      <c r="T269" s="30">
        <f>[20]nd!$T268</f>
        <v>0</v>
      </c>
      <c r="U269" s="30">
        <f>[21]nd!$T268</f>
        <v>0</v>
      </c>
      <c r="V269" s="30">
        <f>[22]nd!$T268</f>
        <v>0</v>
      </c>
      <c r="W269" s="30">
        <f>[23]nd!$T268</f>
        <v>0</v>
      </c>
      <c r="X269" s="30">
        <f>[24]nd!$T268</f>
        <v>0</v>
      </c>
      <c r="Y269" s="30">
        <f>[25]nd!$T268</f>
        <v>0</v>
      </c>
      <c r="Z269" s="30">
        <f>[26]nd!$T268</f>
        <v>0</v>
      </c>
      <c r="AA269" s="30">
        <f>[27]nd!$T268</f>
        <v>0</v>
      </c>
      <c r="AB269" s="30">
        <f>[28]nd!$T268</f>
        <v>0</v>
      </c>
      <c r="AC269" s="30">
        <f>[29]nd!$T268</f>
        <v>0</v>
      </c>
      <c r="AD269" s="30">
        <f>[30]nd!$T268</f>
        <v>0</v>
      </c>
      <c r="AE269" s="30">
        <f>[31]nd!$T268</f>
        <v>0</v>
      </c>
      <c r="AF269" s="30">
        <f>[32]nd!$T268</f>
        <v>0</v>
      </c>
      <c r="AG269" s="30">
        <f>[33]nd!$T268</f>
        <v>0</v>
      </c>
      <c r="AH269" s="30">
        <f>[34]nd!$T268</f>
        <v>0</v>
      </c>
    </row>
    <row r="270" spans="2:34" x14ac:dyDescent="0.2">
      <c r="B270" s="38">
        <f>[2]nd!G270</f>
        <v>0</v>
      </c>
      <c r="C270" s="38">
        <f>[3]nd!$G270</f>
        <v>0</v>
      </c>
      <c r="D270" s="38">
        <f>[4]nd!$G270</f>
        <v>0</v>
      </c>
      <c r="E270" s="38">
        <f>[5]nd!$G270</f>
        <v>0</v>
      </c>
      <c r="F270" s="38">
        <f>[6]nd!$G270</f>
        <v>0</v>
      </c>
      <c r="G270" s="38">
        <f>[7]nd!$G270</f>
        <v>0</v>
      </c>
      <c r="H270" s="38">
        <f>[8]nd!$G270</f>
        <v>0</v>
      </c>
      <c r="I270" s="38">
        <f>[9]nd!$G270</f>
        <v>0</v>
      </c>
      <c r="J270" s="38">
        <f>[10]nd!$G270</f>
        <v>0</v>
      </c>
      <c r="K270" s="38">
        <f>[11]nd!$G270</f>
        <v>0</v>
      </c>
      <c r="L270" s="38">
        <f>[12]nd!$G270</f>
        <v>0</v>
      </c>
      <c r="M270" s="38">
        <f>[13]nd!$G270</f>
        <v>0</v>
      </c>
      <c r="N270" s="38">
        <f>[14]nd!$G270</f>
        <v>0</v>
      </c>
      <c r="O270" s="38">
        <f>[15]nd!$G270</f>
        <v>0</v>
      </c>
      <c r="P270" s="38">
        <f>[16]nd!$G270</f>
        <v>0</v>
      </c>
      <c r="Q270" s="38">
        <f>[17]nd!$G270</f>
        <v>0</v>
      </c>
      <c r="R270" s="38">
        <f>[18]nd!$G270</f>
        <v>0</v>
      </c>
      <c r="S270" s="38">
        <f>[19]nd!$G270</f>
        <v>0</v>
      </c>
      <c r="T270" s="38">
        <f>[20]nd!$G270</f>
        <v>0</v>
      </c>
      <c r="U270" s="38">
        <f>[21]nd!$G270</f>
        <v>0</v>
      </c>
      <c r="V270" s="38">
        <f>[22]nd!$G270</f>
        <v>0</v>
      </c>
      <c r="W270" s="38">
        <f>[23]nd!$G270</f>
        <v>0</v>
      </c>
      <c r="X270" s="38">
        <f>[24]nd!$G270</f>
        <v>0</v>
      </c>
      <c r="Y270" s="38">
        <f>[25]nd!$G270</f>
        <v>0</v>
      </c>
      <c r="Z270" s="38">
        <f>[26]nd!$G270</f>
        <v>0</v>
      </c>
      <c r="AA270" s="38">
        <f>[27]nd!$G270</f>
        <v>0</v>
      </c>
      <c r="AB270" s="38">
        <f>[28]nd!$G270</f>
        <v>0</v>
      </c>
      <c r="AC270" s="38">
        <f>[29]nd!$G270</f>
        <v>0</v>
      </c>
      <c r="AD270" s="38">
        <f>[30]nd!$G270</f>
        <v>0</v>
      </c>
      <c r="AE270" s="38">
        <f>[31]nd!$G270</f>
        <v>0</v>
      </c>
      <c r="AF270" s="38">
        <f>[32]nd!$G270</f>
        <v>0</v>
      </c>
      <c r="AG270" s="38">
        <f>[33]nd!$G270</f>
        <v>0</v>
      </c>
      <c r="AH270" s="38">
        <f>[34]nd!$G270</f>
        <v>0</v>
      </c>
    </row>
    <row r="271" spans="2:34" x14ac:dyDescent="0.2">
      <c r="B271" s="38">
        <f>[2]nd!P270</f>
        <v>1</v>
      </c>
      <c r="C271" s="38">
        <f>[3]nd!$P270</f>
        <v>1</v>
      </c>
      <c r="D271" s="38">
        <f>[4]nd!$P270</f>
        <v>1</v>
      </c>
      <c r="E271" s="38">
        <f>[5]nd!$P270</f>
        <v>1</v>
      </c>
      <c r="F271" s="38">
        <f>[6]nd!$P270</f>
        <v>1</v>
      </c>
      <c r="G271" s="38">
        <f>[7]nd!$P270</f>
        <v>1</v>
      </c>
      <c r="H271" s="38">
        <f>[8]nd!$P270</f>
        <v>1</v>
      </c>
      <c r="I271" s="38">
        <f>[9]nd!$P270</f>
        <v>1</v>
      </c>
      <c r="J271" s="38">
        <f>[10]nd!$P270</f>
        <v>1</v>
      </c>
      <c r="K271" s="38">
        <f>[11]nd!$P270</f>
        <v>1</v>
      </c>
      <c r="L271" s="38">
        <f>[12]nd!$P270</f>
        <v>1</v>
      </c>
      <c r="M271" s="38">
        <f>[13]nd!$P270</f>
        <v>1</v>
      </c>
      <c r="N271" s="38">
        <f>[14]nd!$P270</f>
        <v>1</v>
      </c>
      <c r="O271" s="38">
        <f>[15]nd!$P270</f>
        <v>1</v>
      </c>
      <c r="P271" s="38">
        <f>[16]nd!$P270</f>
        <v>1</v>
      </c>
      <c r="Q271" s="38">
        <f>[17]nd!$P270</f>
        <v>1</v>
      </c>
      <c r="R271" s="38">
        <f>[18]nd!$P270</f>
        <v>1</v>
      </c>
      <c r="S271" s="38">
        <f>[19]nd!$P270</f>
        <v>1</v>
      </c>
      <c r="T271" s="38">
        <f>[20]nd!$P270</f>
        <v>1</v>
      </c>
      <c r="U271" s="38">
        <f>[21]nd!$P270</f>
        <v>1</v>
      </c>
      <c r="V271" s="38">
        <f>[22]nd!$P270</f>
        <v>1</v>
      </c>
      <c r="W271" s="38">
        <f>[23]nd!$P270</f>
        <v>1</v>
      </c>
      <c r="X271" s="38">
        <f>[24]nd!$P270</f>
        <v>1</v>
      </c>
      <c r="Y271" s="38">
        <f>[25]nd!$P270</f>
        <v>1</v>
      </c>
      <c r="Z271" s="38">
        <f>[26]nd!$P270</f>
        <v>1</v>
      </c>
      <c r="AA271" s="38">
        <f>[27]nd!$P270</f>
        <v>1</v>
      </c>
      <c r="AB271" s="38">
        <f>[28]nd!$P270</f>
        <v>1</v>
      </c>
      <c r="AC271" s="38">
        <f>[29]nd!$P270</f>
        <v>1</v>
      </c>
      <c r="AD271" s="38">
        <f>[30]nd!$P270</f>
        <v>1</v>
      </c>
      <c r="AE271" s="38">
        <f>[31]nd!$P270</f>
        <v>1</v>
      </c>
      <c r="AF271" s="38">
        <f>[32]nd!$P270</f>
        <v>1</v>
      </c>
      <c r="AG271" s="38">
        <f>[33]nd!$P270</f>
        <v>1</v>
      </c>
      <c r="AH271" s="38">
        <f>[34]nd!$P270</f>
        <v>1</v>
      </c>
    </row>
    <row r="272" spans="2:34" x14ac:dyDescent="0.2">
      <c r="B272" s="30" t="str">
        <f>[2]nd!S272</f>
        <v/>
      </c>
      <c r="C272" s="30" t="str">
        <f>[3]nd!$S272</f>
        <v/>
      </c>
      <c r="D272" s="30" t="str">
        <f>[4]nd!$S272</f>
        <v/>
      </c>
      <c r="E272" s="30" t="str">
        <f>[5]nd!$S272</f>
        <v/>
      </c>
      <c r="F272" s="30" t="str">
        <f>[6]nd!$S272</f>
        <v/>
      </c>
      <c r="G272" s="30" t="str">
        <f>[7]nd!$S272</f>
        <v/>
      </c>
      <c r="H272" s="30" t="str">
        <f>[8]nd!$S272</f>
        <v/>
      </c>
      <c r="I272" s="30" t="str">
        <f>[9]nd!$S272</f>
        <v/>
      </c>
      <c r="J272" s="30" t="str">
        <f>[10]nd!$S272</f>
        <v/>
      </c>
      <c r="K272" s="30" t="str">
        <f>[11]nd!$S272</f>
        <v/>
      </c>
      <c r="L272" s="30" t="str">
        <f>[12]nd!$S272</f>
        <v/>
      </c>
      <c r="M272" s="30" t="str">
        <f>[13]nd!$S272</f>
        <v/>
      </c>
      <c r="N272" s="30" t="str">
        <f>[14]nd!$S272</f>
        <v/>
      </c>
      <c r="O272" s="30" t="str">
        <f>[15]nd!$S272</f>
        <v/>
      </c>
      <c r="P272" s="30" t="str">
        <f>[16]nd!$S272</f>
        <v/>
      </c>
      <c r="Q272" s="30" t="str">
        <f>[17]nd!$S272</f>
        <v/>
      </c>
      <c r="R272" s="30" t="str">
        <f>[18]nd!$S272</f>
        <v/>
      </c>
      <c r="S272" s="30" t="str">
        <f>[19]nd!$S272</f>
        <v/>
      </c>
      <c r="T272" s="30" t="str">
        <f>[20]nd!$S272</f>
        <v/>
      </c>
      <c r="U272" s="30" t="str">
        <f>[21]nd!$S272</f>
        <v/>
      </c>
      <c r="V272" s="30" t="str">
        <f>[22]nd!$S272</f>
        <v/>
      </c>
      <c r="W272" s="30" t="str">
        <f>[23]nd!$S272</f>
        <v/>
      </c>
      <c r="X272" s="30" t="str">
        <f>[24]nd!$S272</f>
        <v/>
      </c>
      <c r="Y272" s="30" t="str">
        <f>[25]nd!$S272</f>
        <v/>
      </c>
      <c r="Z272" s="30" t="str">
        <f>[26]nd!$S272</f>
        <v/>
      </c>
      <c r="AA272" s="30" t="str">
        <f>[27]nd!$S272</f>
        <v/>
      </c>
      <c r="AB272" s="30" t="str">
        <f>[28]nd!$S272</f>
        <v/>
      </c>
      <c r="AC272" s="30" t="str">
        <f>[29]nd!$S272</f>
        <v/>
      </c>
      <c r="AD272" s="30" t="str">
        <f>[30]nd!$S272</f>
        <v/>
      </c>
      <c r="AE272" s="30" t="str">
        <f>[31]nd!$S272</f>
        <v/>
      </c>
      <c r="AF272" s="30" t="str">
        <f>[32]nd!$S272</f>
        <v/>
      </c>
      <c r="AG272" s="30" t="str">
        <f>[33]nd!$S272</f>
        <v/>
      </c>
      <c r="AH272" s="30" t="str">
        <f>[34]nd!$S272</f>
        <v/>
      </c>
    </row>
    <row r="273" spans="2:34" x14ac:dyDescent="0.2">
      <c r="B273" s="30" t="str">
        <f>[2]nd!S273</f>
        <v/>
      </c>
      <c r="C273" s="30" t="str">
        <f>[3]nd!$S273</f>
        <v/>
      </c>
      <c r="D273" s="30" t="str">
        <f>[4]nd!$S273</f>
        <v/>
      </c>
      <c r="E273" s="30" t="str">
        <f>[5]nd!$S273</f>
        <v/>
      </c>
      <c r="F273" s="30" t="str">
        <f>[6]nd!$S273</f>
        <v/>
      </c>
      <c r="G273" s="30" t="str">
        <f>[7]nd!$S273</f>
        <v/>
      </c>
      <c r="H273" s="30" t="str">
        <f>[8]nd!$S273</f>
        <v/>
      </c>
      <c r="I273" s="30" t="str">
        <f>[9]nd!$S273</f>
        <v/>
      </c>
      <c r="J273" s="30" t="str">
        <f>[10]nd!$S273</f>
        <v/>
      </c>
      <c r="K273" s="30" t="str">
        <f>[11]nd!$S273</f>
        <v/>
      </c>
      <c r="L273" s="30" t="str">
        <f>[12]nd!$S273</f>
        <v/>
      </c>
      <c r="M273" s="30" t="str">
        <f>[13]nd!$S273</f>
        <v/>
      </c>
      <c r="N273" s="30" t="str">
        <f>[14]nd!$S273</f>
        <v/>
      </c>
      <c r="O273" s="30" t="str">
        <f>[15]nd!$S273</f>
        <v/>
      </c>
      <c r="P273" s="30" t="str">
        <f>[16]nd!$S273</f>
        <v/>
      </c>
      <c r="Q273" s="30" t="str">
        <f>[17]nd!$S273</f>
        <v/>
      </c>
      <c r="R273" s="30" t="str">
        <f>[18]nd!$S273</f>
        <v/>
      </c>
      <c r="S273" s="30" t="str">
        <f>[19]nd!$S273</f>
        <v/>
      </c>
      <c r="T273" s="30" t="str">
        <f>[20]nd!$S273</f>
        <v/>
      </c>
      <c r="U273" s="30" t="str">
        <f>[21]nd!$S273</f>
        <v/>
      </c>
      <c r="V273" s="30" t="str">
        <f>[22]nd!$S273</f>
        <v/>
      </c>
      <c r="W273" s="30" t="str">
        <f>[23]nd!$S273</f>
        <v/>
      </c>
      <c r="X273" s="30" t="str">
        <f>[24]nd!$S273</f>
        <v/>
      </c>
      <c r="Y273" s="30" t="str">
        <f>[25]nd!$S273</f>
        <v/>
      </c>
      <c r="Z273" s="30" t="str">
        <f>[26]nd!$S273</f>
        <v/>
      </c>
      <c r="AA273" s="30" t="str">
        <f>[27]nd!$S273</f>
        <v/>
      </c>
      <c r="AB273" s="30" t="str">
        <f>[28]nd!$S273</f>
        <v/>
      </c>
      <c r="AC273" s="30" t="str">
        <f>[29]nd!$S273</f>
        <v/>
      </c>
      <c r="AD273" s="30" t="str">
        <f>[30]nd!$S273</f>
        <v/>
      </c>
      <c r="AE273" s="30" t="str">
        <f>[31]nd!$S273</f>
        <v/>
      </c>
      <c r="AF273" s="30" t="str">
        <f>[32]nd!$S273</f>
        <v/>
      </c>
      <c r="AG273" s="30" t="str">
        <f>[33]nd!$S273</f>
        <v/>
      </c>
      <c r="AH273" s="30" t="str">
        <f>[34]nd!$S273</f>
        <v/>
      </c>
    </row>
    <row r="274" spans="2:34" x14ac:dyDescent="0.2">
      <c r="B274" s="30">
        <f>[2]nd!S274</f>
        <v>0</v>
      </c>
      <c r="C274" s="30">
        <f>[3]nd!$S274</f>
        <v>0</v>
      </c>
      <c r="D274" s="30">
        <f>[4]nd!$S274</f>
        <v>0</v>
      </c>
      <c r="E274" s="30">
        <f>[5]nd!$S274</f>
        <v>0</v>
      </c>
      <c r="F274" s="30">
        <f>[6]nd!$S274</f>
        <v>0</v>
      </c>
      <c r="G274" s="30">
        <f>[7]nd!$S274</f>
        <v>0</v>
      </c>
      <c r="H274" s="30">
        <f>[8]nd!$S274</f>
        <v>0</v>
      </c>
      <c r="I274" s="30">
        <f>[9]nd!$S274</f>
        <v>0</v>
      </c>
      <c r="J274" s="30">
        <f>[10]nd!$S274</f>
        <v>0</v>
      </c>
      <c r="K274" s="30">
        <f>[11]nd!$S274</f>
        <v>0</v>
      </c>
      <c r="L274" s="30">
        <f>[12]nd!$S274</f>
        <v>0</v>
      </c>
      <c r="M274" s="30">
        <f>[13]nd!$S274</f>
        <v>0</v>
      </c>
      <c r="N274" s="30">
        <f>[14]nd!$S274</f>
        <v>0</v>
      </c>
      <c r="O274" s="30">
        <f>[15]nd!$S274</f>
        <v>0</v>
      </c>
      <c r="P274" s="30">
        <f>[16]nd!$S274</f>
        <v>0</v>
      </c>
      <c r="Q274" s="30">
        <f>[17]nd!$S274</f>
        <v>0</v>
      </c>
      <c r="R274" s="30">
        <f>[18]nd!$S274</f>
        <v>0</v>
      </c>
      <c r="S274" s="30">
        <f>[19]nd!$S274</f>
        <v>0</v>
      </c>
      <c r="T274" s="30">
        <f>[20]nd!$S274</f>
        <v>0</v>
      </c>
      <c r="U274" s="30">
        <f>[21]nd!$S274</f>
        <v>0</v>
      </c>
      <c r="V274" s="30">
        <f>[22]nd!$S274</f>
        <v>0</v>
      </c>
      <c r="W274" s="30">
        <f>[23]nd!$S274</f>
        <v>0</v>
      </c>
      <c r="X274" s="30">
        <f>[24]nd!$S274</f>
        <v>0</v>
      </c>
      <c r="Y274" s="30">
        <f>[25]nd!$S274</f>
        <v>0</v>
      </c>
      <c r="Z274" s="30">
        <f>[26]nd!$S274</f>
        <v>0</v>
      </c>
      <c r="AA274" s="30">
        <f>[27]nd!$S274</f>
        <v>0</v>
      </c>
      <c r="AB274" s="30">
        <f>[28]nd!$S274</f>
        <v>0</v>
      </c>
      <c r="AC274" s="30">
        <f>[29]nd!$S274</f>
        <v>0</v>
      </c>
      <c r="AD274" s="30">
        <f>[30]nd!$S274</f>
        <v>0</v>
      </c>
      <c r="AE274" s="30">
        <f>[31]nd!$S274</f>
        <v>0</v>
      </c>
      <c r="AF274" s="30">
        <f>[32]nd!$S274</f>
        <v>0</v>
      </c>
      <c r="AG274" s="30">
        <f>[33]nd!$S274</f>
        <v>0</v>
      </c>
      <c r="AH274" s="30">
        <f>[34]nd!$S274</f>
        <v>0</v>
      </c>
    </row>
    <row r="275" spans="2:34" x14ac:dyDescent="0.2">
      <c r="B275" s="30">
        <f>[2]nd!T274</f>
        <v>0</v>
      </c>
      <c r="C275" s="30">
        <f>[3]nd!$T274</f>
        <v>0</v>
      </c>
      <c r="D275" s="30">
        <f>[4]nd!$T274</f>
        <v>0</v>
      </c>
      <c r="E275" s="30">
        <f>[5]nd!$T274</f>
        <v>0</v>
      </c>
      <c r="F275" s="30">
        <f>[6]nd!$T274</f>
        <v>0</v>
      </c>
      <c r="G275" s="30">
        <f>[7]nd!$T274</f>
        <v>0</v>
      </c>
      <c r="H275" s="30">
        <f>[8]nd!$T274</f>
        <v>0</v>
      </c>
      <c r="I275" s="30">
        <f>[9]nd!$T274</f>
        <v>0</v>
      </c>
      <c r="J275" s="30">
        <f>[10]nd!$T274</f>
        <v>0</v>
      </c>
      <c r="K275" s="30">
        <f>[11]nd!$T274</f>
        <v>0</v>
      </c>
      <c r="L275" s="30">
        <f>[12]nd!$T274</f>
        <v>0</v>
      </c>
      <c r="M275" s="30">
        <f>[13]nd!$T274</f>
        <v>0</v>
      </c>
      <c r="N275" s="30">
        <f>[14]nd!$T274</f>
        <v>0</v>
      </c>
      <c r="O275" s="30">
        <f>[15]nd!$T274</f>
        <v>0</v>
      </c>
      <c r="P275" s="30">
        <f>[16]nd!$T274</f>
        <v>0</v>
      </c>
      <c r="Q275" s="30">
        <f>[17]nd!$T274</f>
        <v>0</v>
      </c>
      <c r="R275" s="30">
        <f>[18]nd!$T274</f>
        <v>0</v>
      </c>
      <c r="S275" s="30">
        <f>[19]nd!$T274</f>
        <v>0</v>
      </c>
      <c r="T275" s="30">
        <f>[20]nd!$T274</f>
        <v>0</v>
      </c>
      <c r="U275" s="30">
        <f>[21]nd!$T274</f>
        <v>0</v>
      </c>
      <c r="V275" s="30">
        <f>[22]nd!$T274</f>
        <v>0</v>
      </c>
      <c r="W275" s="30">
        <f>[23]nd!$T274</f>
        <v>0</v>
      </c>
      <c r="X275" s="30">
        <f>[24]nd!$T274</f>
        <v>0</v>
      </c>
      <c r="Y275" s="30">
        <f>[25]nd!$T274</f>
        <v>0</v>
      </c>
      <c r="Z275" s="30">
        <f>[26]nd!$T274</f>
        <v>0</v>
      </c>
      <c r="AA275" s="30">
        <f>[27]nd!$T274</f>
        <v>0</v>
      </c>
      <c r="AB275" s="30">
        <f>[28]nd!$T274</f>
        <v>0</v>
      </c>
      <c r="AC275" s="30">
        <f>[29]nd!$T274</f>
        <v>0</v>
      </c>
      <c r="AD275" s="30">
        <f>[30]nd!$T274</f>
        <v>0</v>
      </c>
      <c r="AE275" s="30">
        <f>[31]nd!$T274</f>
        <v>0</v>
      </c>
      <c r="AF275" s="30">
        <f>[32]nd!$T274</f>
        <v>0</v>
      </c>
      <c r="AG275" s="30">
        <f>[33]nd!$T274</f>
        <v>0</v>
      </c>
      <c r="AH275" s="30">
        <f>[34]nd!$T274</f>
        <v>0</v>
      </c>
    </row>
    <row r="276" spans="2:34" x14ac:dyDescent="0.2">
      <c r="B276" s="38">
        <f>[2]nd!G276</f>
        <v>0</v>
      </c>
      <c r="C276" s="38">
        <f>[3]nd!$G276</f>
        <v>0</v>
      </c>
      <c r="D276" s="38">
        <f>[4]nd!$G276</f>
        <v>0</v>
      </c>
      <c r="E276" s="38">
        <f>[5]nd!$G276</f>
        <v>0</v>
      </c>
      <c r="F276" s="38">
        <f>[6]nd!$G276</f>
        <v>0</v>
      </c>
      <c r="G276" s="38">
        <f>[7]nd!$G276</f>
        <v>0</v>
      </c>
      <c r="H276" s="38">
        <f>[8]nd!$G276</f>
        <v>0</v>
      </c>
      <c r="I276" s="38">
        <f>[9]nd!$G276</f>
        <v>0</v>
      </c>
      <c r="J276" s="38">
        <f>[10]nd!$G276</f>
        <v>0</v>
      </c>
      <c r="K276" s="38">
        <f>[11]nd!$G276</f>
        <v>0</v>
      </c>
      <c r="L276" s="38">
        <f>[12]nd!$G276</f>
        <v>0</v>
      </c>
      <c r="M276" s="38">
        <f>[13]nd!$G276</f>
        <v>0</v>
      </c>
      <c r="N276" s="38">
        <f>[14]nd!$G276</f>
        <v>0</v>
      </c>
      <c r="O276" s="38">
        <f>[15]nd!$G276</f>
        <v>0</v>
      </c>
      <c r="P276" s="38">
        <f>[16]nd!$G276</f>
        <v>0</v>
      </c>
      <c r="Q276" s="38">
        <f>[17]nd!$G276</f>
        <v>0</v>
      </c>
      <c r="R276" s="38">
        <f>[18]nd!$G276</f>
        <v>0</v>
      </c>
      <c r="S276" s="38">
        <f>[19]nd!$G276</f>
        <v>0</v>
      </c>
      <c r="T276" s="38">
        <f>[20]nd!$G276</f>
        <v>0</v>
      </c>
      <c r="U276" s="38">
        <f>[21]nd!$G276</f>
        <v>0</v>
      </c>
      <c r="V276" s="38">
        <f>[22]nd!$G276</f>
        <v>0</v>
      </c>
      <c r="W276" s="38">
        <f>[23]nd!$G276</f>
        <v>0</v>
      </c>
      <c r="X276" s="38">
        <f>[24]nd!$G276</f>
        <v>0</v>
      </c>
      <c r="Y276" s="38">
        <f>[25]nd!$G276</f>
        <v>0</v>
      </c>
      <c r="Z276" s="38">
        <f>[26]nd!$G276</f>
        <v>0</v>
      </c>
      <c r="AA276" s="38">
        <f>[27]nd!$G276</f>
        <v>0</v>
      </c>
      <c r="AB276" s="38">
        <f>[28]nd!$G276</f>
        <v>0</v>
      </c>
      <c r="AC276" s="38">
        <f>[29]nd!$G276</f>
        <v>0</v>
      </c>
      <c r="AD276" s="38">
        <f>[30]nd!$G276</f>
        <v>0</v>
      </c>
      <c r="AE276" s="38">
        <f>[31]nd!$G276</f>
        <v>0</v>
      </c>
      <c r="AF276" s="38">
        <f>[32]nd!$G276</f>
        <v>0</v>
      </c>
      <c r="AG276" s="38">
        <f>[33]nd!$G276</f>
        <v>0</v>
      </c>
      <c r="AH276" s="38">
        <f>[34]nd!$G276</f>
        <v>0</v>
      </c>
    </row>
    <row r="277" spans="2:34" x14ac:dyDescent="0.2">
      <c r="B277" s="38">
        <f>[2]nd!P276</f>
        <v>1</v>
      </c>
      <c r="C277" s="38">
        <f>[3]nd!$P276</f>
        <v>1</v>
      </c>
      <c r="D277" s="38">
        <f>[4]nd!$P276</f>
        <v>1</v>
      </c>
      <c r="E277" s="38">
        <f>[5]nd!$P276</f>
        <v>1</v>
      </c>
      <c r="F277" s="38">
        <f>[6]nd!$P276</f>
        <v>1</v>
      </c>
      <c r="G277" s="38">
        <f>[7]nd!$P276</f>
        <v>1</v>
      </c>
      <c r="H277" s="38">
        <f>[8]nd!$P276</f>
        <v>1</v>
      </c>
      <c r="I277" s="38">
        <f>[9]nd!$P276</f>
        <v>1</v>
      </c>
      <c r="J277" s="38">
        <f>[10]nd!$P276</f>
        <v>1</v>
      </c>
      <c r="K277" s="38">
        <f>[11]nd!$P276</f>
        <v>1</v>
      </c>
      <c r="L277" s="38">
        <f>[12]nd!$P276</f>
        <v>1</v>
      </c>
      <c r="M277" s="38">
        <f>[13]nd!$P276</f>
        <v>1</v>
      </c>
      <c r="N277" s="38">
        <f>[14]nd!$P276</f>
        <v>1</v>
      </c>
      <c r="O277" s="38">
        <f>[15]nd!$P276</f>
        <v>1</v>
      </c>
      <c r="P277" s="38">
        <f>[16]nd!$P276</f>
        <v>1</v>
      </c>
      <c r="Q277" s="38">
        <f>[17]nd!$P276</f>
        <v>1</v>
      </c>
      <c r="R277" s="38">
        <f>[18]nd!$P276</f>
        <v>1</v>
      </c>
      <c r="S277" s="38">
        <f>[19]nd!$P276</f>
        <v>1</v>
      </c>
      <c r="T277" s="38">
        <f>[20]nd!$P276</f>
        <v>1</v>
      </c>
      <c r="U277" s="38">
        <f>[21]nd!$P276</f>
        <v>1</v>
      </c>
      <c r="V277" s="38">
        <f>[22]nd!$P276</f>
        <v>1</v>
      </c>
      <c r="W277" s="38">
        <f>[23]nd!$P276</f>
        <v>1</v>
      </c>
      <c r="X277" s="38">
        <f>[24]nd!$P276</f>
        <v>1</v>
      </c>
      <c r="Y277" s="38">
        <f>[25]nd!$P276</f>
        <v>1</v>
      </c>
      <c r="Z277" s="38">
        <f>[26]nd!$P276</f>
        <v>1</v>
      </c>
      <c r="AA277" s="38">
        <f>[27]nd!$P276</f>
        <v>1</v>
      </c>
      <c r="AB277" s="38">
        <f>[28]nd!$P276</f>
        <v>1</v>
      </c>
      <c r="AC277" s="38">
        <f>[29]nd!$P276</f>
        <v>1</v>
      </c>
      <c r="AD277" s="38">
        <f>[30]nd!$P276</f>
        <v>1</v>
      </c>
      <c r="AE277" s="38">
        <f>[31]nd!$P276</f>
        <v>1</v>
      </c>
      <c r="AF277" s="38">
        <f>[32]nd!$P276</f>
        <v>1</v>
      </c>
      <c r="AG277" s="38">
        <f>[33]nd!$P276</f>
        <v>1</v>
      </c>
      <c r="AH277" s="38">
        <f>[34]nd!$P276</f>
        <v>1</v>
      </c>
    </row>
    <row r="278" spans="2:34" x14ac:dyDescent="0.2">
      <c r="B278" s="30" t="str">
        <f>[2]nd!S278</f>
        <v/>
      </c>
      <c r="C278" s="30" t="str">
        <f>[3]nd!$S278</f>
        <v/>
      </c>
      <c r="D278" s="30" t="str">
        <f>[4]nd!$S278</f>
        <v/>
      </c>
      <c r="E278" s="30" t="str">
        <f>[5]nd!$S278</f>
        <v/>
      </c>
      <c r="F278" s="30" t="str">
        <f>[6]nd!$S278</f>
        <v/>
      </c>
      <c r="G278" s="30" t="str">
        <f>[7]nd!$S278</f>
        <v/>
      </c>
      <c r="H278" s="30" t="str">
        <f>[8]nd!$S278</f>
        <v/>
      </c>
      <c r="I278" s="30" t="str">
        <f>[9]nd!$S278</f>
        <v/>
      </c>
      <c r="J278" s="30" t="str">
        <f>[10]nd!$S278</f>
        <v/>
      </c>
      <c r="K278" s="30" t="str">
        <f>[11]nd!$S278</f>
        <v/>
      </c>
      <c r="L278" s="30" t="str">
        <f>[12]nd!$S278</f>
        <v/>
      </c>
      <c r="M278" s="30" t="str">
        <f>[13]nd!$S278</f>
        <v/>
      </c>
      <c r="N278" s="30" t="str">
        <f>[14]nd!$S278</f>
        <v/>
      </c>
      <c r="O278" s="30" t="str">
        <f>[15]nd!$S278</f>
        <v/>
      </c>
      <c r="P278" s="30" t="str">
        <f>[16]nd!$S278</f>
        <v/>
      </c>
      <c r="Q278" s="30" t="str">
        <f>[17]nd!$S278</f>
        <v/>
      </c>
      <c r="R278" s="30" t="str">
        <f>[18]nd!$S278</f>
        <v/>
      </c>
      <c r="S278" s="30" t="str">
        <f>[19]nd!$S278</f>
        <v/>
      </c>
      <c r="T278" s="30" t="str">
        <f>[20]nd!$S278</f>
        <v/>
      </c>
      <c r="U278" s="30" t="str">
        <f>[21]nd!$S278</f>
        <v/>
      </c>
      <c r="V278" s="30" t="str">
        <f>[22]nd!$S278</f>
        <v/>
      </c>
      <c r="W278" s="30" t="str">
        <f>[23]nd!$S278</f>
        <v/>
      </c>
      <c r="X278" s="30" t="str">
        <f>[24]nd!$S278</f>
        <v/>
      </c>
      <c r="Y278" s="30" t="str">
        <f>[25]nd!$S278</f>
        <v/>
      </c>
      <c r="Z278" s="30" t="str">
        <f>[26]nd!$S278</f>
        <v/>
      </c>
      <c r="AA278" s="30" t="str">
        <f>[27]nd!$S278</f>
        <v/>
      </c>
      <c r="AB278" s="30" t="str">
        <f>[28]nd!$S278</f>
        <v/>
      </c>
      <c r="AC278" s="30" t="str">
        <f>[29]nd!$S278</f>
        <v/>
      </c>
      <c r="AD278" s="30" t="str">
        <f>[30]nd!$S278</f>
        <v/>
      </c>
      <c r="AE278" s="30" t="str">
        <f>[31]nd!$S278</f>
        <v/>
      </c>
      <c r="AF278" s="30" t="str">
        <f>[32]nd!$S278</f>
        <v/>
      </c>
      <c r="AG278" s="30" t="str">
        <f>[33]nd!$S278</f>
        <v/>
      </c>
      <c r="AH278" s="30" t="str">
        <f>[34]nd!$S278</f>
        <v/>
      </c>
    </row>
    <row r="279" spans="2:34" x14ac:dyDescent="0.2">
      <c r="B279" s="30" t="str">
        <f>[2]nd!S279</f>
        <v/>
      </c>
      <c r="C279" s="30" t="str">
        <f>[3]nd!$S279</f>
        <v/>
      </c>
      <c r="D279" s="30" t="str">
        <f>[4]nd!$S279</f>
        <v/>
      </c>
      <c r="E279" s="30" t="str">
        <f>[5]nd!$S279</f>
        <v/>
      </c>
      <c r="F279" s="30" t="str">
        <f>[6]nd!$S279</f>
        <v/>
      </c>
      <c r="G279" s="30" t="str">
        <f>[7]nd!$S279</f>
        <v/>
      </c>
      <c r="H279" s="30" t="str">
        <f>[8]nd!$S279</f>
        <v/>
      </c>
      <c r="I279" s="30" t="str">
        <f>[9]nd!$S279</f>
        <v/>
      </c>
      <c r="J279" s="30" t="str">
        <f>[10]nd!$S279</f>
        <v/>
      </c>
      <c r="K279" s="30" t="str">
        <f>[11]nd!$S279</f>
        <v/>
      </c>
      <c r="L279" s="30" t="str">
        <f>[12]nd!$S279</f>
        <v/>
      </c>
      <c r="M279" s="30" t="str">
        <f>[13]nd!$S279</f>
        <v/>
      </c>
      <c r="N279" s="30" t="str">
        <f>[14]nd!$S279</f>
        <v/>
      </c>
      <c r="O279" s="30" t="str">
        <f>[15]nd!$S279</f>
        <v/>
      </c>
      <c r="P279" s="30" t="str">
        <f>[16]nd!$S279</f>
        <v/>
      </c>
      <c r="Q279" s="30" t="str">
        <f>[17]nd!$S279</f>
        <v/>
      </c>
      <c r="R279" s="30" t="str">
        <f>[18]nd!$S279</f>
        <v/>
      </c>
      <c r="S279" s="30" t="str">
        <f>[19]nd!$S279</f>
        <v/>
      </c>
      <c r="T279" s="30" t="str">
        <f>[20]nd!$S279</f>
        <v/>
      </c>
      <c r="U279" s="30" t="str">
        <f>[21]nd!$S279</f>
        <v/>
      </c>
      <c r="V279" s="30" t="str">
        <f>[22]nd!$S279</f>
        <v/>
      </c>
      <c r="W279" s="30" t="str">
        <f>[23]nd!$S279</f>
        <v/>
      </c>
      <c r="X279" s="30" t="str">
        <f>[24]nd!$S279</f>
        <v/>
      </c>
      <c r="Y279" s="30" t="str">
        <f>[25]nd!$S279</f>
        <v/>
      </c>
      <c r="Z279" s="30" t="str">
        <f>[26]nd!$S279</f>
        <v/>
      </c>
      <c r="AA279" s="30" t="str">
        <f>[27]nd!$S279</f>
        <v/>
      </c>
      <c r="AB279" s="30" t="str">
        <f>[28]nd!$S279</f>
        <v/>
      </c>
      <c r="AC279" s="30" t="str">
        <f>[29]nd!$S279</f>
        <v/>
      </c>
      <c r="AD279" s="30" t="str">
        <f>[30]nd!$S279</f>
        <v/>
      </c>
      <c r="AE279" s="30" t="str">
        <f>[31]nd!$S279</f>
        <v/>
      </c>
      <c r="AF279" s="30" t="str">
        <f>[32]nd!$S279</f>
        <v/>
      </c>
      <c r="AG279" s="30" t="str">
        <f>[33]nd!$S279</f>
        <v/>
      </c>
      <c r="AH279" s="30" t="str">
        <f>[34]nd!$S279</f>
        <v/>
      </c>
    </row>
    <row r="280" spans="2:34" x14ac:dyDescent="0.2">
      <c r="B280" s="30">
        <f>[2]nd!S280</f>
        <v>0</v>
      </c>
      <c r="C280" s="30">
        <f>[3]nd!$S280</f>
        <v>0</v>
      </c>
      <c r="D280" s="30">
        <f>[4]nd!$S280</f>
        <v>0</v>
      </c>
      <c r="E280" s="30">
        <f>[5]nd!$S280</f>
        <v>0</v>
      </c>
      <c r="F280" s="30">
        <f>[6]nd!$S280</f>
        <v>0</v>
      </c>
      <c r="G280" s="30">
        <f>[7]nd!$S280</f>
        <v>0</v>
      </c>
      <c r="H280" s="30">
        <f>[8]nd!$S280</f>
        <v>0</v>
      </c>
      <c r="I280" s="30">
        <f>[9]nd!$S280</f>
        <v>0</v>
      </c>
      <c r="J280" s="30">
        <f>[10]nd!$S280</f>
        <v>0</v>
      </c>
      <c r="K280" s="30">
        <f>[11]nd!$S280</f>
        <v>0</v>
      </c>
      <c r="L280" s="30">
        <f>[12]nd!$S280</f>
        <v>0</v>
      </c>
      <c r="M280" s="30">
        <f>[13]nd!$S280</f>
        <v>0</v>
      </c>
      <c r="N280" s="30">
        <f>[14]nd!$S280</f>
        <v>0</v>
      </c>
      <c r="O280" s="30">
        <f>[15]nd!$S280</f>
        <v>0</v>
      </c>
      <c r="P280" s="30">
        <f>[16]nd!$S280</f>
        <v>0</v>
      </c>
      <c r="Q280" s="30">
        <f>[17]nd!$S280</f>
        <v>0</v>
      </c>
      <c r="R280" s="30">
        <f>[18]nd!$S280</f>
        <v>0</v>
      </c>
      <c r="S280" s="30">
        <f>[19]nd!$S280</f>
        <v>0</v>
      </c>
      <c r="T280" s="30">
        <f>[20]nd!$S280</f>
        <v>0</v>
      </c>
      <c r="U280" s="30">
        <f>[21]nd!$S280</f>
        <v>0</v>
      </c>
      <c r="V280" s="30">
        <f>[22]nd!$S280</f>
        <v>0</v>
      </c>
      <c r="W280" s="30">
        <f>[23]nd!$S280</f>
        <v>0</v>
      </c>
      <c r="X280" s="30">
        <f>[24]nd!$S280</f>
        <v>0</v>
      </c>
      <c r="Y280" s="30">
        <f>[25]nd!$S280</f>
        <v>0</v>
      </c>
      <c r="Z280" s="30">
        <f>[26]nd!$S280</f>
        <v>0</v>
      </c>
      <c r="AA280" s="30">
        <f>[27]nd!$S280</f>
        <v>0</v>
      </c>
      <c r="AB280" s="30">
        <f>[28]nd!$S280</f>
        <v>0</v>
      </c>
      <c r="AC280" s="30">
        <f>[29]nd!$S280</f>
        <v>0</v>
      </c>
      <c r="AD280" s="30">
        <f>[30]nd!$S280</f>
        <v>0</v>
      </c>
      <c r="AE280" s="30">
        <f>[31]nd!$S280</f>
        <v>0</v>
      </c>
      <c r="AF280" s="30">
        <f>[32]nd!$S280</f>
        <v>0</v>
      </c>
      <c r="AG280" s="30">
        <f>[33]nd!$S280</f>
        <v>0</v>
      </c>
      <c r="AH280" s="30">
        <f>[34]nd!$S280</f>
        <v>0</v>
      </c>
    </row>
    <row r="281" spans="2:34" x14ac:dyDescent="0.2">
      <c r="B281" s="30">
        <f>[2]nd!T280</f>
        <v>0</v>
      </c>
      <c r="C281" s="30">
        <f>[3]nd!$T280</f>
        <v>0</v>
      </c>
      <c r="D281" s="30">
        <f>[4]nd!$T280</f>
        <v>0</v>
      </c>
      <c r="E281" s="30">
        <f>[5]nd!$T280</f>
        <v>0</v>
      </c>
      <c r="F281" s="30">
        <f>[6]nd!$T280</f>
        <v>0</v>
      </c>
      <c r="G281" s="30">
        <f>[7]nd!$T280</f>
        <v>0</v>
      </c>
      <c r="H281" s="30">
        <f>[8]nd!$T280</f>
        <v>0</v>
      </c>
      <c r="I281" s="30">
        <f>[9]nd!$T280</f>
        <v>0</v>
      </c>
      <c r="J281" s="30">
        <f>[10]nd!$T280</f>
        <v>0</v>
      </c>
      <c r="K281" s="30">
        <f>[11]nd!$T280</f>
        <v>0</v>
      </c>
      <c r="L281" s="30">
        <f>[12]nd!$T280</f>
        <v>0</v>
      </c>
      <c r="M281" s="30">
        <f>[13]nd!$T280</f>
        <v>0</v>
      </c>
      <c r="N281" s="30">
        <f>[14]nd!$T280</f>
        <v>0</v>
      </c>
      <c r="O281" s="30">
        <f>[15]nd!$T280</f>
        <v>0</v>
      </c>
      <c r="P281" s="30">
        <f>[16]nd!$T280</f>
        <v>0</v>
      </c>
      <c r="Q281" s="30">
        <f>[17]nd!$T280</f>
        <v>0</v>
      </c>
      <c r="R281" s="30">
        <f>[18]nd!$T280</f>
        <v>0</v>
      </c>
      <c r="S281" s="30">
        <f>[19]nd!$T280</f>
        <v>0</v>
      </c>
      <c r="T281" s="30">
        <f>[20]nd!$T280</f>
        <v>0</v>
      </c>
      <c r="U281" s="30">
        <f>[21]nd!$T280</f>
        <v>0</v>
      </c>
      <c r="V281" s="30">
        <f>[22]nd!$T280</f>
        <v>0</v>
      </c>
      <c r="W281" s="30">
        <f>[23]nd!$T280</f>
        <v>0</v>
      </c>
      <c r="X281" s="30">
        <f>[24]nd!$T280</f>
        <v>0</v>
      </c>
      <c r="Y281" s="30">
        <f>[25]nd!$T280</f>
        <v>0</v>
      </c>
      <c r="Z281" s="30">
        <f>[26]nd!$T280</f>
        <v>0</v>
      </c>
      <c r="AA281" s="30">
        <f>[27]nd!$T280</f>
        <v>0</v>
      </c>
      <c r="AB281" s="30">
        <f>[28]nd!$T280</f>
        <v>0</v>
      </c>
      <c r="AC281" s="30">
        <f>[29]nd!$T280</f>
        <v>0</v>
      </c>
      <c r="AD281" s="30">
        <f>[30]nd!$T280</f>
        <v>0</v>
      </c>
      <c r="AE281" s="30">
        <f>[31]nd!$T280</f>
        <v>0</v>
      </c>
      <c r="AF281" s="30">
        <f>[32]nd!$T280</f>
        <v>0</v>
      </c>
      <c r="AG281" s="30">
        <f>[33]nd!$T280</f>
        <v>0</v>
      </c>
      <c r="AH281" s="30">
        <f>[34]nd!$T280</f>
        <v>0</v>
      </c>
    </row>
    <row r="282" spans="2:34" x14ac:dyDescent="0.2">
      <c r="B282" s="38">
        <f>[2]nd!G282</f>
        <v>0</v>
      </c>
      <c r="C282" s="38">
        <f>[3]nd!$G282</f>
        <v>0</v>
      </c>
      <c r="D282" s="38">
        <f>[4]nd!$G282</f>
        <v>0</v>
      </c>
      <c r="E282" s="38">
        <f>[5]nd!$G282</f>
        <v>0</v>
      </c>
      <c r="F282" s="38">
        <f>[6]nd!$G282</f>
        <v>0</v>
      </c>
      <c r="G282" s="38">
        <f>[7]nd!$G282</f>
        <v>0</v>
      </c>
      <c r="H282" s="38">
        <f>[8]nd!$G282</f>
        <v>0</v>
      </c>
      <c r="I282" s="38">
        <f>[9]nd!$G282</f>
        <v>0</v>
      </c>
      <c r="J282" s="38">
        <f>[10]nd!$G282</f>
        <v>0</v>
      </c>
      <c r="K282" s="38">
        <f>[11]nd!$G282</f>
        <v>0</v>
      </c>
      <c r="L282" s="38">
        <f>[12]nd!$G282</f>
        <v>0</v>
      </c>
      <c r="M282" s="38">
        <f>[13]nd!$G282</f>
        <v>0</v>
      </c>
      <c r="N282" s="38">
        <f>[14]nd!$G282</f>
        <v>0</v>
      </c>
      <c r="O282" s="38">
        <f>[15]nd!$G282</f>
        <v>0</v>
      </c>
      <c r="P282" s="38">
        <f>[16]nd!$G282</f>
        <v>0</v>
      </c>
      <c r="Q282" s="38">
        <f>[17]nd!$G282</f>
        <v>0</v>
      </c>
      <c r="R282" s="38">
        <f>[18]nd!$G282</f>
        <v>0</v>
      </c>
      <c r="S282" s="38">
        <f>[19]nd!$G282</f>
        <v>0</v>
      </c>
      <c r="T282" s="38">
        <f>[20]nd!$G282</f>
        <v>0</v>
      </c>
      <c r="U282" s="38">
        <f>[21]nd!$G282</f>
        <v>0</v>
      </c>
      <c r="V282" s="38">
        <f>[22]nd!$G282</f>
        <v>0</v>
      </c>
      <c r="W282" s="38">
        <f>[23]nd!$G282</f>
        <v>0</v>
      </c>
      <c r="X282" s="38">
        <f>[24]nd!$G282</f>
        <v>0</v>
      </c>
      <c r="Y282" s="38">
        <f>[25]nd!$G282</f>
        <v>0</v>
      </c>
      <c r="Z282" s="38">
        <f>[26]nd!$G282</f>
        <v>0</v>
      </c>
      <c r="AA282" s="38">
        <f>[27]nd!$G282</f>
        <v>0</v>
      </c>
      <c r="AB282" s="38">
        <f>[28]nd!$G282</f>
        <v>0</v>
      </c>
      <c r="AC282" s="38">
        <f>[29]nd!$G282</f>
        <v>0</v>
      </c>
      <c r="AD282" s="38">
        <f>[30]nd!$G282</f>
        <v>0</v>
      </c>
      <c r="AE282" s="38">
        <f>[31]nd!$G282</f>
        <v>0</v>
      </c>
      <c r="AF282" s="38">
        <f>[32]nd!$G282</f>
        <v>0</v>
      </c>
      <c r="AG282" s="38">
        <f>[33]nd!$G282</f>
        <v>0</v>
      </c>
      <c r="AH282" s="38">
        <f>[34]nd!$G282</f>
        <v>0</v>
      </c>
    </row>
    <row r="283" spans="2:34" x14ac:dyDescent="0.2">
      <c r="B283" s="38">
        <f>[2]nd!P282</f>
        <v>1</v>
      </c>
      <c r="C283" s="38">
        <f>[3]nd!$P282</f>
        <v>1</v>
      </c>
      <c r="D283" s="38">
        <f>[4]nd!$P282</f>
        <v>1</v>
      </c>
      <c r="E283" s="38">
        <f>[5]nd!$P282</f>
        <v>1</v>
      </c>
      <c r="F283" s="38">
        <f>[6]nd!$P282</f>
        <v>1</v>
      </c>
      <c r="G283" s="38">
        <f>[7]nd!$P282</f>
        <v>1</v>
      </c>
      <c r="H283" s="38">
        <f>[8]nd!$P282</f>
        <v>1</v>
      </c>
      <c r="I283" s="38">
        <f>[9]nd!$P282</f>
        <v>1</v>
      </c>
      <c r="J283" s="38">
        <f>[10]nd!$P282</f>
        <v>1</v>
      </c>
      <c r="K283" s="38">
        <f>[11]nd!$P282</f>
        <v>1</v>
      </c>
      <c r="L283" s="38">
        <f>[12]nd!$P282</f>
        <v>1</v>
      </c>
      <c r="M283" s="38">
        <f>[13]nd!$P282</f>
        <v>1</v>
      </c>
      <c r="N283" s="38">
        <f>[14]nd!$P282</f>
        <v>1</v>
      </c>
      <c r="O283" s="38">
        <f>[15]nd!$P282</f>
        <v>1</v>
      </c>
      <c r="P283" s="38">
        <f>[16]nd!$P282</f>
        <v>1</v>
      </c>
      <c r="Q283" s="38">
        <f>[17]nd!$P282</f>
        <v>1</v>
      </c>
      <c r="R283" s="38">
        <f>[18]nd!$P282</f>
        <v>1</v>
      </c>
      <c r="S283" s="38">
        <f>[19]nd!$P282</f>
        <v>1</v>
      </c>
      <c r="T283" s="38">
        <f>[20]nd!$P282</f>
        <v>1</v>
      </c>
      <c r="U283" s="38">
        <f>[21]nd!$P282</f>
        <v>1</v>
      </c>
      <c r="V283" s="38">
        <f>[22]nd!$P282</f>
        <v>1</v>
      </c>
      <c r="W283" s="38">
        <f>[23]nd!$P282</f>
        <v>1</v>
      </c>
      <c r="X283" s="38">
        <f>[24]nd!$P282</f>
        <v>1</v>
      </c>
      <c r="Y283" s="38">
        <f>[25]nd!$P282</f>
        <v>1</v>
      </c>
      <c r="Z283" s="38">
        <f>[26]nd!$P282</f>
        <v>1</v>
      </c>
      <c r="AA283" s="38">
        <f>[27]nd!$P282</f>
        <v>1</v>
      </c>
      <c r="AB283" s="38">
        <f>[28]nd!$P282</f>
        <v>1</v>
      </c>
      <c r="AC283" s="38">
        <f>[29]nd!$P282</f>
        <v>1</v>
      </c>
      <c r="AD283" s="38">
        <f>[30]nd!$P282</f>
        <v>1</v>
      </c>
      <c r="AE283" s="38">
        <f>[31]nd!$P282</f>
        <v>1</v>
      </c>
      <c r="AF283" s="38">
        <f>[32]nd!$P282</f>
        <v>1</v>
      </c>
      <c r="AG283" s="38">
        <f>[33]nd!$P282</f>
        <v>1</v>
      </c>
      <c r="AH283" s="38">
        <f>[34]nd!$P282</f>
        <v>1</v>
      </c>
    </row>
    <row r="284" spans="2:34" x14ac:dyDescent="0.2">
      <c r="B284" s="30" t="str">
        <f>[2]nd!S284</f>
        <v/>
      </c>
      <c r="C284" s="30" t="str">
        <f>[3]nd!$S284</f>
        <v/>
      </c>
      <c r="D284" s="30" t="str">
        <f>[4]nd!$S284</f>
        <v/>
      </c>
      <c r="E284" s="30" t="str">
        <f>[5]nd!$S284</f>
        <v/>
      </c>
      <c r="F284" s="30" t="str">
        <f>[6]nd!$S284</f>
        <v/>
      </c>
      <c r="G284" s="30" t="str">
        <f>[7]nd!$S284</f>
        <v/>
      </c>
      <c r="H284" s="30" t="str">
        <f>[8]nd!$S284</f>
        <v/>
      </c>
      <c r="I284" s="30" t="str">
        <f>[9]nd!$S284</f>
        <v/>
      </c>
      <c r="J284" s="30" t="str">
        <f>[10]nd!$S284</f>
        <v/>
      </c>
      <c r="K284" s="30" t="str">
        <f>[11]nd!$S284</f>
        <v/>
      </c>
      <c r="L284" s="30" t="str">
        <f>[12]nd!$S284</f>
        <v/>
      </c>
      <c r="M284" s="30" t="str">
        <f>[13]nd!$S284</f>
        <v/>
      </c>
      <c r="N284" s="30" t="str">
        <f>[14]nd!$S284</f>
        <v/>
      </c>
      <c r="O284" s="30" t="str">
        <f>[15]nd!$S284</f>
        <v/>
      </c>
      <c r="P284" s="30" t="str">
        <f>[16]nd!$S284</f>
        <v/>
      </c>
      <c r="Q284" s="30" t="str">
        <f>[17]nd!$S284</f>
        <v/>
      </c>
      <c r="R284" s="30" t="str">
        <f>[18]nd!$S284</f>
        <v/>
      </c>
      <c r="S284" s="30" t="str">
        <f>[19]nd!$S284</f>
        <v/>
      </c>
      <c r="T284" s="30" t="str">
        <f>[20]nd!$S284</f>
        <v/>
      </c>
      <c r="U284" s="30" t="str">
        <f>[21]nd!$S284</f>
        <v/>
      </c>
      <c r="V284" s="30" t="str">
        <f>[22]nd!$S284</f>
        <v/>
      </c>
      <c r="W284" s="30" t="str">
        <f>[23]nd!$S284</f>
        <v/>
      </c>
      <c r="X284" s="30" t="str">
        <f>[24]nd!$S284</f>
        <v/>
      </c>
      <c r="Y284" s="30" t="str">
        <f>[25]nd!$S284</f>
        <v/>
      </c>
      <c r="Z284" s="30" t="str">
        <f>[26]nd!$S284</f>
        <v/>
      </c>
      <c r="AA284" s="30" t="str">
        <f>[27]nd!$S284</f>
        <v/>
      </c>
      <c r="AB284" s="30" t="str">
        <f>[28]nd!$S284</f>
        <v/>
      </c>
      <c r="AC284" s="30" t="str">
        <f>[29]nd!$S284</f>
        <v/>
      </c>
      <c r="AD284" s="30" t="str">
        <f>[30]nd!$S284</f>
        <v/>
      </c>
      <c r="AE284" s="30" t="str">
        <f>[31]nd!$S284</f>
        <v/>
      </c>
      <c r="AF284" s="30" t="str">
        <f>[32]nd!$S284</f>
        <v/>
      </c>
      <c r="AG284" s="30" t="str">
        <f>[33]nd!$S284</f>
        <v/>
      </c>
      <c r="AH284" s="30" t="str">
        <f>[34]nd!$S284</f>
        <v/>
      </c>
    </row>
    <row r="285" spans="2:34" x14ac:dyDescent="0.2">
      <c r="B285" s="30" t="str">
        <f>[2]nd!S285</f>
        <v/>
      </c>
      <c r="C285" s="30" t="str">
        <f>[3]nd!$S285</f>
        <v/>
      </c>
      <c r="D285" s="30" t="str">
        <f>[4]nd!$S285</f>
        <v/>
      </c>
      <c r="E285" s="30" t="str">
        <f>[5]nd!$S285</f>
        <v/>
      </c>
      <c r="F285" s="30" t="str">
        <f>[6]nd!$S285</f>
        <v/>
      </c>
      <c r="G285" s="30" t="str">
        <f>[7]nd!$S285</f>
        <v/>
      </c>
      <c r="H285" s="30" t="str">
        <f>[8]nd!$S285</f>
        <v/>
      </c>
      <c r="I285" s="30" t="str">
        <f>[9]nd!$S285</f>
        <v/>
      </c>
      <c r="J285" s="30" t="str">
        <f>[10]nd!$S285</f>
        <v/>
      </c>
      <c r="K285" s="30" t="str">
        <f>[11]nd!$S285</f>
        <v/>
      </c>
      <c r="L285" s="30" t="str">
        <f>[12]nd!$S285</f>
        <v/>
      </c>
      <c r="M285" s="30" t="str">
        <f>[13]nd!$S285</f>
        <v/>
      </c>
      <c r="N285" s="30" t="str">
        <f>[14]nd!$S285</f>
        <v/>
      </c>
      <c r="O285" s="30" t="str">
        <f>[15]nd!$S285</f>
        <v/>
      </c>
      <c r="P285" s="30" t="str">
        <f>[16]nd!$S285</f>
        <v/>
      </c>
      <c r="Q285" s="30" t="str">
        <f>[17]nd!$S285</f>
        <v/>
      </c>
      <c r="R285" s="30" t="str">
        <f>[18]nd!$S285</f>
        <v/>
      </c>
      <c r="S285" s="30" t="str">
        <f>[19]nd!$S285</f>
        <v/>
      </c>
      <c r="T285" s="30" t="str">
        <f>[20]nd!$S285</f>
        <v/>
      </c>
      <c r="U285" s="30" t="str">
        <f>[21]nd!$S285</f>
        <v/>
      </c>
      <c r="V285" s="30" t="str">
        <f>[22]nd!$S285</f>
        <v/>
      </c>
      <c r="W285" s="30" t="str">
        <f>[23]nd!$S285</f>
        <v/>
      </c>
      <c r="X285" s="30" t="str">
        <f>[24]nd!$S285</f>
        <v/>
      </c>
      <c r="Y285" s="30" t="str">
        <f>[25]nd!$S285</f>
        <v/>
      </c>
      <c r="Z285" s="30" t="str">
        <f>[26]nd!$S285</f>
        <v/>
      </c>
      <c r="AA285" s="30" t="str">
        <f>[27]nd!$S285</f>
        <v/>
      </c>
      <c r="AB285" s="30" t="str">
        <f>[28]nd!$S285</f>
        <v/>
      </c>
      <c r="AC285" s="30" t="str">
        <f>[29]nd!$S285</f>
        <v/>
      </c>
      <c r="AD285" s="30" t="str">
        <f>[30]nd!$S285</f>
        <v/>
      </c>
      <c r="AE285" s="30" t="str">
        <f>[31]nd!$S285</f>
        <v/>
      </c>
      <c r="AF285" s="30" t="str">
        <f>[32]nd!$S285</f>
        <v/>
      </c>
      <c r="AG285" s="30" t="str">
        <f>[33]nd!$S285</f>
        <v/>
      </c>
      <c r="AH285" s="30" t="str">
        <f>[34]nd!$S285</f>
        <v/>
      </c>
    </row>
    <row r="286" spans="2:34" x14ac:dyDescent="0.2">
      <c r="B286" s="30">
        <f>[2]nd!S286</f>
        <v>0</v>
      </c>
      <c r="C286" s="30">
        <f>[3]nd!$S286</f>
        <v>0</v>
      </c>
      <c r="D286" s="30">
        <f>[4]nd!$S286</f>
        <v>0</v>
      </c>
      <c r="E286" s="30">
        <f>[5]nd!$S286</f>
        <v>0</v>
      </c>
      <c r="F286" s="30">
        <f>[6]nd!$S286</f>
        <v>0</v>
      </c>
      <c r="G286" s="30">
        <f>[7]nd!$S286</f>
        <v>0</v>
      </c>
      <c r="H286" s="30">
        <f>[8]nd!$S286</f>
        <v>0</v>
      </c>
      <c r="I286" s="30">
        <f>[9]nd!$S286</f>
        <v>0</v>
      </c>
      <c r="J286" s="30">
        <f>[10]nd!$S286</f>
        <v>0</v>
      </c>
      <c r="K286" s="30">
        <f>[11]nd!$S286</f>
        <v>0</v>
      </c>
      <c r="L286" s="30">
        <f>[12]nd!$S286</f>
        <v>0</v>
      </c>
      <c r="M286" s="30">
        <f>[13]nd!$S286</f>
        <v>0</v>
      </c>
      <c r="N286" s="30">
        <f>[14]nd!$S286</f>
        <v>0</v>
      </c>
      <c r="O286" s="30">
        <f>[15]nd!$S286</f>
        <v>0</v>
      </c>
      <c r="P286" s="30">
        <f>[16]nd!$S286</f>
        <v>0</v>
      </c>
      <c r="Q286" s="30">
        <f>[17]nd!$S286</f>
        <v>0</v>
      </c>
      <c r="R286" s="30">
        <f>[18]nd!$S286</f>
        <v>0</v>
      </c>
      <c r="S286" s="30">
        <f>[19]nd!$S286</f>
        <v>0</v>
      </c>
      <c r="T286" s="30">
        <f>[20]nd!$S286</f>
        <v>0</v>
      </c>
      <c r="U286" s="30">
        <f>[21]nd!$S286</f>
        <v>0</v>
      </c>
      <c r="V286" s="30">
        <f>[22]nd!$S286</f>
        <v>0</v>
      </c>
      <c r="W286" s="30">
        <f>[23]nd!$S286</f>
        <v>0</v>
      </c>
      <c r="X286" s="30">
        <f>[24]nd!$S286</f>
        <v>0</v>
      </c>
      <c r="Y286" s="30">
        <f>[25]nd!$S286</f>
        <v>0</v>
      </c>
      <c r="Z286" s="30">
        <f>[26]nd!$S286</f>
        <v>0</v>
      </c>
      <c r="AA286" s="30">
        <f>[27]nd!$S286</f>
        <v>0</v>
      </c>
      <c r="AB286" s="30">
        <f>[28]nd!$S286</f>
        <v>0</v>
      </c>
      <c r="AC286" s="30">
        <f>[29]nd!$S286</f>
        <v>0</v>
      </c>
      <c r="AD286" s="30">
        <f>[30]nd!$S286</f>
        <v>0</v>
      </c>
      <c r="AE286" s="30">
        <f>[31]nd!$S286</f>
        <v>0</v>
      </c>
      <c r="AF286" s="30">
        <f>[32]nd!$S286</f>
        <v>0</v>
      </c>
      <c r="AG286" s="30">
        <f>[33]nd!$S286</f>
        <v>0</v>
      </c>
      <c r="AH286" s="30">
        <f>[34]nd!$S286</f>
        <v>0</v>
      </c>
    </row>
    <row r="287" spans="2:34" x14ac:dyDescent="0.2">
      <c r="B287" s="30">
        <f>[2]nd!T286</f>
        <v>0</v>
      </c>
      <c r="C287" s="30">
        <f>[3]nd!$T286</f>
        <v>0</v>
      </c>
      <c r="D287" s="30">
        <f>[4]nd!$T286</f>
        <v>0</v>
      </c>
      <c r="E287" s="30">
        <f>[5]nd!$T286</f>
        <v>0</v>
      </c>
      <c r="F287" s="30">
        <f>[6]nd!$T286</f>
        <v>0</v>
      </c>
      <c r="G287" s="30">
        <f>[7]nd!$T286</f>
        <v>0</v>
      </c>
      <c r="H287" s="30">
        <f>[8]nd!$T286</f>
        <v>0</v>
      </c>
      <c r="I287" s="30">
        <f>[9]nd!$T286</f>
        <v>0</v>
      </c>
      <c r="J287" s="30">
        <f>[10]nd!$T286</f>
        <v>0</v>
      </c>
      <c r="K287" s="30">
        <f>[11]nd!$T286</f>
        <v>0</v>
      </c>
      <c r="L287" s="30">
        <f>[12]nd!$T286</f>
        <v>0</v>
      </c>
      <c r="M287" s="30">
        <f>[13]nd!$T286</f>
        <v>0</v>
      </c>
      <c r="N287" s="30">
        <f>[14]nd!$T286</f>
        <v>0</v>
      </c>
      <c r="O287" s="30">
        <f>[15]nd!$T286</f>
        <v>0</v>
      </c>
      <c r="P287" s="30">
        <f>[16]nd!$T286</f>
        <v>0</v>
      </c>
      <c r="Q287" s="30">
        <f>[17]nd!$T286</f>
        <v>0</v>
      </c>
      <c r="R287" s="30">
        <f>[18]nd!$T286</f>
        <v>0</v>
      </c>
      <c r="S287" s="30">
        <f>[19]nd!$T286</f>
        <v>0</v>
      </c>
      <c r="T287" s="30">
        <f>[20]nd!$T286</f>
        <v>0</v>
      </c>
      <c r="U287" s="30">
        <f>[21]nd!$T286</f>
        <v>0</v>
      </c>
      <c r="V287" s="30">
        <f>[22]nd!$T286</f>
        <v>0</v>
      </c>
      <c r="W287" s="30">
        <f>[23]nd!$T286</f>
        <v>0</v>
      </c>
      <c r="X287" s="30">
        <f>[24]nd!$T286</f>
        <v>0</v>
      </c>
      <c r="Y287" s="30">
        <f>[25]nd!$T286</f>
        <v>0</v>
      </c>
      <c r="Z287" s="30">
        <f>[26]nd!$T286</f>
        <v>0</v>
      </c>
      <c r="AA287" s="30">
        <f>[27]nd!$T286</f>
        <v>0</v>
      </c>
      <c r="AB287" s="30">
        <f>[28]nd!$T286</f>
        <v>0</v>
      </c>
      <c r="AC287" s="30">
        <f>[29]nd!$T286</f>
        <v>0</v>
      </c>
      <c r="AD287" s="30">
        <f>[30]nd!$T286</f>
        <v>0</v>
      </c>
      <c r="AE287" s="30">
        <f>[31]nd!$T286</f>
        <v>0</v>
      </c>
      <c r="AF287" s="30">
        <f>[32]nd!$T286</f>
        <v>0</v>
      </c>
      <c r="AG287" s="30">
        <f>[33]nd!$T286</f>
        <v>0</v>
      </c>
      <c r="AH287" s="30">
        <f>[34]nd!$T286</f>
        <v>0</v>
      </c>
    </row>
    <row r="288" spans="2:34" x14ac:dyDescent="0.2">
      <c r="B288" s="38">
        <f>[2]nd!G288</f>
        <v>0</v>
      </c>
      <c r="C288" s="38">
        <f>[3]nd!$G288</f>
        <v>0</v>
      </c>
      <c r="D288" s="38">
        <f>[4]nd!$G288</f>
        <v>0</v>
      </c>
      <c r="E288" s="38">
        <f>[5]nd!$G288</f>
        <v>0</v>
      </c>
      <c r="F288" s="38">
        <f>[6]nd!$G288</f>
        <v>0</v>
      </c>
      <c r="G288" s="38">
        <f>[7]nd!$G288</f>
        <v>0</v>
      </c>
      <c r="H288" s="38">
        <f>[8]nd!$G288</f>
        <v>0</v>
      </c>
      <c r="I288" s="38">
        <f>[9]nd!$G288</f>
        <v>0</v>
      </c>
      <c r="J288" s="38">
        <f>[10]nd!$G288</f>
        <v>0</v>
      </c>
      <c r="K288" s="38">
        <f>[11]nd!$G288</f>
        <v>0</v>
      </c>
      <c r="L288" s="38">
        <f>[12]nd!$G288</f>
        <v>0</v>
      </c>
      <c r="M288" s="38">
        <f>[13]nd!$G288</f>
        <v>0</v>
      </c>
      <c r="N288" s="38">
        <f>[14]nd!$G288</f>
        <v>0</v>
      </c>
      <c r="O288" s="38">
        <f>[15]nd!$G288</f>
        <v>0</v>
      </c>
      <c r="P288" s="38">
        <f>[16]nd!$G288</f>
        <v>0</v>
      </c>
      <c r="Q288" s="38">
        <f>[17]nd!$G288</f>
        <v>0</v>
      </c>
      <c r="R288" s="38">
        <f>[18]nd!$G288</f>
        <v>0</v>
      </c>
      <c r="S288" s="38">
        <f>[19]nd!$G288</f>
        <v>0</v>
      </c>
      <c r="T288" s="38">
        <f>[20]nd!$G288</f>
        <v>0</v>
      </c>
      <c r="U288" s="38">
        <f>[21]nd!$G288</f>
        <v>0</v>
      </c>
      <c r="V288" s="38">
        <f>[22]nd!$G288</f>
        <v>0</v>
      </c>
      <c r="W288" s="38">
        <f>[23]nd!$G288</f>
        <v>0</v>
      </c>
      <c r="X288" s="38">
        <f>[24]nd!$G288</f>
        <v>0</v>
      </c>
      <c r="Y288" s="38">
        <f>[25]nd!$G288</f>
        <v>0</v>
      </c>
      <c r="Z288" s="38">
        <f>[26]nd!$G288</f>
        <v>0</v>
      </c>
      <c r="AA288" s="38">
        <f>[27]nd!$G288</f>
        <v>0</v>
      </c>
      <c r="AB288" s="38">
        <f>[28]nd!$G288</f>
        <v>0</v>
      </c>
      <c r="AC288" s="38">
        <f>[29]nd!$G288</f>
        <v>0</v>
      </c>
      <c r="AD288" s="38">
        <f>[30]nd!$G288</f>
        <v>0</v>
      </c>
      <c r="AE288" s="38">
        <f>[31]nd!$G288</f>
        <v>0</v>
      </c>
      <c r="AF288" s="38">
        <f>[32]nd!$G288</f>
        <v>0</v>
      </c>
      <c r="AG288" s="38">
        <f>[33]nd!$G288</f>
        <v>0</v>
      </c>
      <c r="AH288" s="38">
        <f>[34]nd!$G288</f>
        <v>0</v>
      </c>
    </row>
    <row r="289" spans="2:34" x14ac:dyDescent="0.2">
      <c r="B289" s="38">
        <f>[2]nd!P288</f>
        <v>1</v>
      </c>
      <c r="C289" s="38">
        <f>[3]nd!$P288</f>
        <v>1</v>
      </c>
      <c r="D289" s="38">
        <f>[4]nd!$P288</f>
        <v>1</v>
      </c>
      <c r="E289" s="38">
        <f>[5]nd!$P288</f>
        <v>1</v>
      </c>
      <c r="F289" s="38">
        <f>[6]nd!$P288</f>
        <v>1</v>
      </c>
      <c r="G289" s="38">
        <f>[7]nd!$P288</f>
        <v>1</v>
      </c>
      <c r="H289" s="38">
        <f>[8]nd!$P288</f>
        <v>1</v>
      </c>
      <c r="I289" s="38">
        <f>[9]nd!$P288</f>
        <v>1</v>
      </c>
      <c r="J289" s="38">
        <f>[10]nd!$P288</f>
        <v>1</v>
      </c>
      <c r="K289" s="38">
        <f>[11]nd!$P288</f>
        <v>1</v>
      </c>
      <c r="L289" s="38">
        <f>[12]nd!$P288</f>
        <v>1</v>
      </c>
      <c r="M289" s="38">
        <f>[13]nd!$P288</f>
        <v>1</v>
      </c>
      <c r="N289" s="38">
        <f>[14]nd!$P288</f>
        <v>1</v>
      </c>
      <c r="O289" s="38">
        <f>[15]nd!$P288</f>
        <v>1</v>
      </c>
      <c r="P289" s="38">
        <f>[16]nd!$P288</f>
        <v>1</v>
      </c>
      <c r="Q289" s="38">
        <f>[17]nd!$P288</f>
        <v>1</v>
      </c>
      <c r="R289" s="38">
        <f>[18]nd!$P288</f>
        <v>1</v>
      </c>
      <c r="S289" s="38">
        <f>[19]nd!$P288</f>
        <v>1</v>
      </c>
      <c r="T289" s="38">
        <f>[20]nd!$P288</f>
        <v>1</v>
      </c>
      <c r="U289" s="38">
        <f>[21]nd!$P288</f>
        <v>1</v>
      </c>
      <c r="V289" s="38">
        <f>[22]nd!$P288</f>
        <v>1</v>
      </c>
      <c r="W289" s="38">
        <f>[23]nd!$P288</f>
        <v>1</v>
      </c>
      <c r="X289" s="38">
        <f>[24]nd!$P288</f>
        <v>1</v>
      </c>
      <c r="Y289" s="38">
        <f>[25]nd!$P288</f>
        <v>1</v>
      </c>
      <c r="Z289" s="38">
        <f>[26]nd!$P288</f>
        <v>1</v>
      </c>
      <c r="AA289" s="38">
        <f>[27]nd!$P288</f>
        <v>1</v>
      </c>
      <c r="AB289" s="38">
        <f>[28]nd!$P288</f>
        <v>1</v>
      </c>
      <c r="AC289" s="38">
        <f>[29]nd!$P288</f>
        <v>1</v>
      </c>
      <c r="AD289" s="38">
        <f>[30]nd!$P288</f>
        <v>1</v>
      </c>
      <c r="AE289" s="38">
        <f>[31]nd!$P288</f>
        <v>1</v>
      </c>
      <c r="AF289" s="38">
        <f>[32]nd!$P288</f>
        <v>1</v>
      </c>
      <c r="AG289" s="38">
        <f>[33]nd!$P288</f>
        <v>1</v>
      </c>
      <c r="AH289" s="38">
        <f>[34]nd!$P288</f>
        <v>1</v>
      </c>
    </row>
    <row r="290" spans="2:34" x14ac:dyDescent="0.2">
      <c r="B290" s="30" t="str">
        <f>[2]nd!S290</f>
        <v/>
      </c>
      <c r="C290" s="30" t="str">
        <f>[3]nd!$S290</f>
        <v/>
      </c>
      <c r="D290" s="30" t="str">
        <f>[4]nd!$S290</f>
        <v/>
      </c>
      <c r="E290" s="30" t="str">
        <f>[5]nd!$S290</f>
        <v/>
      </c>
      <c r="F290" s="30" t="str">
        <f>[6]nd!$S290</f>
        <v/>
      </c>
      <c r="G290" s="30" t="str">
        <f>[7]nd!$S290</f>
        <v/>
      </c>
      <c r="H290" s="30" t="str">
        <f>[8]nd!$S290</f>
        <v/>
      </c>
      <c r="I290" s="30" t="str">
        <f>[9]nd!$S290</f>
        <v/>
      </c>
      <c r="J290" s="30" t="str">
        <f>[10]nd!$S290</f>
        <v/>
      </c>
      <c r="K290" s="30" t="str">
        <f>[11]nd!$S290</f>
        <v/>
      </c>
      <c r="L290" s="30" t="str">
        <f>[12]nd!$S290</f>
        <v/>
      </c>
      <c r="M290" s="30" t="str">
        <f>[13]nd!$S290</f>
        <v/>
      </c>
      <c r="N290" s="30" t="str">
        <f>[14]nd!$S290</f>
        <v/>
      </c>
      <c r="O290" s="30" t="str">
        <f>[15]nd!$S290</f>
        <v/>
      </c>
      <c r="P290" s="30" t="str">
        <f>[16]nd!$S290</f>
        <v/>
      </c>
      <c r="Q290" s="30" t="str">
        <f>[17]nd!$S290</f>
        <v/>
      </c>
      <c r="R290" s="30" t="str">
        <f>[18]nd!$S290</f>
        <v/>
      </c>
      <c r="S290" s="30" t="str">
        <f>[19]nd!$S290</f>
        <v/>
      </c>
      <c r="T290" s="30" t="str">
        <f>[20]nd!$S290</f>
        <v/>
      </c>
      <c r="U290" s="30" t="str">
        <f>[21]nd!$S290</f>
        <v/>
      </c>
      <c r="V290" s="30" t="str">
        <f>[22]nd!$S290</f>
        <v/>
      </c>
      <c r="W290" s="30" t="str">
        <f>[23]nd!$S290</f>
        <v/>
      </c>
      <c r="X290" s="30" t="str">
        <f>[24]nd!$S290</f>
        <v/>
      </c>
      <c r="Y290" s="30" t="str">
        <f>[25]nd!$S290</f>
        <v/>
      </c>
      <c r="Z290" s="30" t="str">
        <f>[26]nd!$S290</f>
        <v/>
      </c>
      <c r="AA290" s="30" t="str">
        <f>[27]nd!$S290</f>
        <v/>
      </c>
      <c r="AB290" s="30" t="str">
        <f>[28]nd!$S290</f>
        <v/>
      </c>
      <c r="AC290" s="30" t="str">
        <f>[29]nd!$S290</f>
        <v/>
      </c>
      <c r="AD290" s="30" t="str">
        <f>[30]nd!$S290</f>
        <v/>
      </c>
      <c r="AE290" s="30" t="str">
        <f>[31]nd!$S290</f>
        <v/>
      </c>
      <c r="AF290" s="30" t="str">
        <f>[32]nd!$S290</f>
        <v/>
      </c>
      <c r="AG290" s="30" t="str">
        <f>[33]nd!$S290</f>
        <v/>
      </c>
      <c r="AH290" s="30" t="str">
        <f>[34]nd!$S290</f>
        <v/>
      </c>
    </row>
    <row r="291" spans="2:34" x14ac:dyDescent="0.2">
      <c r="B291" s="30" t="str">
        <f>[2]nd!S291</f>
        <v/>
      </c>
      <c r="C291" s="30" t="str">
        <f>[3]nd!$S291</f>
        <v/>
      </c>
      <c r="D291" s="30" t="str">
        <f>[4]nd!$S291</f>
        <v/>
      </c>
      <c r="E291" s="30" t="str">
        <f>[5]nd!$S291</f>
        <v/>
      </c>
      <c r="F291" s="30" t="str">
        <f>[6]nd!$S291</f>
        <v/>
      </c>
      <c r="G291" s="30" t="str">
        <f>[7]nd!$S291</f>
        <v/>
      </c>
      <c r="H291" s="30" t="str">
        <f>[8]nd!$S291</f>
        <v/>
      </c>
      <c r="I291" s="30" t="str">
        <f>[9]nd!$S291</f>
        <v/>
      </c>
      <c r="J291" s="30" t="str">
        <f>[10]nd!$S291</f>
        <v/>
      </c>
      <c r="K291" s="30" t="str">
        <f>[11]nd!$S291</f>
        <v/>
      </c>
      <c r="L291" s="30" t="str">
        <f>[12]nd!$S291</f>
        <v/>
      </c>
      <c r="M291" s="30" t="str">
        <f>[13]nd!$S291</f>
        <v/>
      </c>
      <c r="N291" s="30" t="str">
        <f>[14]nd!$S291</f>
        <v/>
      </c>
      <c r="O291" s="30" t="str">
        <f>[15]nd!$S291</f>
        <v/>
      </c>
      <c r="P291" s="30" t="str">
        <f>[16]nd!$S291</f>
        <v/>
      </c>
      <c r="Q291" s="30" t="str">
        <f>[17]nd!$S291</f>
        <v/>
      </c>
      <c r="R291" s="30" t="str">
        <f>[18]nd!$S291</f>
        <v/>
      </c>
      <c r="S291" s="30" t="str">
        <f>[19]nd!$S291</f>
        <v/>
      </c>
      <c r="T291" s="30" t="str">
        <f>[20]nd!$S291</f>
        <v/>
      </c>
      <c r="U291" s="30" t="str">
        <f>[21]nd!$S291</f>
        <v/>
      </c>
      <c r="V291" s="30" t="str">
        <f>[22]nd!$S291</f>
        <v/>
      </c>
      <c r="W291" s="30" t="str">
        <f>[23]nd!$S291</f>
        <v/>
      </c>
      <c r="X291" s="30" t="str">
        <f>[24]nd!$S291</f>
        <v/>
      </c>
      <c r="Y291" s="30" t="str">
        <f>[25]nd!$S291</f>
        <v/>
      </c>
      <c r="Z291" s="30" t="str">
        <f>[26]nd!$S291</f>
        <v/>
      </c>
      <c r="AA291" s="30" t="str">
        <f>[27]nd!$S291</f>
        <v/>
      </c>
      <c r="AB291" s="30" t="str">
        <f>[28]nd!$S291</f>
        <v/>
      </c>
      <c r="AC291" s="30" t="str">
        <f>[29]nd!$S291</f>
        <v/>
      </c>
      <c r="AD291" s="30" t="str">
        <f>[30]nd!$S291</f>
        <v/>
      </c>
      <c r="AE291" s="30" t="str">
        <f>[31]nd!$S291</f>
        <v/>
      </c>
      <c r="AF291" s="30" t="str">
        <f>[32]nd!$S291</f>
        <v/>
      </c>
      <c r="AG291" s="30" t="str">
        <f>[33]nd!$S291</f>
        <v/>
      </c>
      <c r="AH291" s="30" t="str">
        <f>[34]nd!$S291</f>
        <v/>
      </c>
    </row>
    <row r="292" spans="2:34" x14ac:dyDescent="0.2">
      <c r="B292" s="30">
        <f>[2]nd!S292</f>
        <v>0</v>
      </c>
      <c r="C292" s="30">
        <f>[3]nd!$S292</f>
        <v>0</v>
      </c>
      <c r="D292" s="30">
        <f>[4]nd!$S292</f>
        <v>0</v>
      </c>
      <c r="E292" s="30">
        <f>[5]nd!$S292</f>
        <v>0</v>
      </c>
      <c r="F292" s="30">
        <f>[6]nd!$S292</f>
        <v>0</v>
      </c>
      <c r="G292" s="30">
        <f>[7]nd!$S292</f>
        <v>0</v>
      </c>
      <c r="H292" s="30">
        <f>[8]nd!$S292</f>
        <v>0</v>
      </c>
      <c r="I292" s="30">
        <f>[9]nd!$S292</f>
        <v>0</v>
      </c>
      <c r="J292" s="30">
        <f>[10]nd!$S292</f>
        <v>0</v>
      </c>
      <c r="K292" s="30">
        <f>[11]nd!$S292</f>
        <v>0</v>
      </c>
      <c r="L292" s="30">
        <f>[12]nd!$S292</f>
        <v>0</v>
      </c>
      <c r="M292" s="30">
        <f>[13]nd!$S292</f>
        <v>0</v>
      </c>
      <c r="N292" s="30">
        <f>[14]nd!$S292</f>
        <v>0</v>
      </c>
      <c r="O292" s="30">
        <f>[15]nd!$S292</f>
        <v>0</v>
      </c>
      <c r="P292" s="30">
        <f>[16]nd!$S292</f>
        <v>0</v>
      </c>
      <c r="Q292" s="30">
        <f>[17]nd!$S292</f>
        <v>0</v>
      </c>
      <c r="R292" s="30">
        <f>[18]nd!$S292</f>
        <v>0</v>
      </c>
      <c r="S292" s="30">
        <f>[19]nd!$S292</f>
        <v>0</v>
      </c>
      <c r="T292" s="30">
        <f>[20]nd!$S292</f>
        <v>0</v>
      </c>
      <c r="U292" s="30">
        <f>[21]nd!$S292</f>
        <v>0</v>
      </c>
      <c r="V292" s="30">
        <f>[22]nd!$S292</f>
        <v>0</v>
      </c>
      <c r="W292" s="30">
        <f>[23]nd!$S292</f>
        <v>0</v>
      </c>
      <c r="X292" s="30">
        <f>[24]nd!$S292</f>
        <v>0</v>
      </c>
      <c r="Y292" s="30">
        <f>[25]nd!$S292</f>
        <v>0</v>
      </c>
      <c r="Z292" s="30">
        <f>[26]nd!$S292</f>
        <v>0</v>
      </c>
      <c r="AA292" s="30">
        <f>[27]nd!$S292</f>
        <v>0</v>
      </c>
      <c r="AB292" s="30">
        <f>[28]nd!$S292</f>
        <v>0</v>
      </c>
      <c r="AC292" s="30">
        <f>[29]nd!$S292</f>
        <v>0</v>
      </c>
      <c r="AD292" s="30">
        <f>[30]nd!$S292</f>
        <v>0</v>
      </c>
      <c r="AE292" s="30">
        <f>[31]nd!$S292</f>
        <v>0</v>
      </c>
      <c r="AF292" s="30">
        <f>[32]nd!$S292</f>
        <v>0</v>
      </c>
      <c r="AG292" s="30">
        <f>[33]nd!$S292</f>
        <v>0</v>
      </c>
      <c r="AH292" s="30">
        <f>[34]nd!$S292</f>
        <v>0</v>
      </c>
    </row>
    <row r="293" spans="2:34" x14ac:dyDescent="0.2">
      <c r="B293" s="30">
        <f>[2]nd!T292</f>
        <v>0</v>
      </c>
      <c r="C293" s="30">
        <f>[3]nd!$T292</f>
        <v>0</v>
      </c>
      <c r="D293" s="30">
        <f>[4]nd!$T292</f>
        <v>0</v>
      </c>
      <c r="E293" s="30">
        <f>[5]nd!$T292</f>
        <v>0</v>
      </c>
      <c r="F293" s="30">
        <f>[6]nd!$T292</f>
        <v>0</v>
      </c>
      <c r="G293" s="30">
        <f>[7]nd!$T292</f>
        <v>0</v>
      </c>
      <c r="H293" s="30">
        <f>[8]nd!$T292</f>
        <v>0</v>
      </c>
      <c r="I293" s="30">
        <f>[9]nd!$T292</f>
        <v>0</v>
      </c>
      <c r="J293" s="30">
        <f>[10]nd!$T292</f>
        <v>0</v>
      </c>
      <c r="K293" s="30">
        <f>[11]nd!$T292</f>
        <v>0</v>
      </c>
      <c r="L293" s="30">
        <f>[12]nd!$T292</f>
        <v>0</v>
      </c>
      <c r="M293" s="30">
        <f>[13]nd!$T292</f>
        <v>0</v>
      </c>
      <c r="N293" s="30">
        <f>[14]nd!$T292</f>
        <v>0</v>
      </c>
      <c r="O293" s="30">
        <f>[15]nd!$T292</f>
        <v>0</v>
      </c>
      <c r="P293" s="30">
        <f>[16]nd!$T292</f>
        <v>0</v>
      </c>
      <c r="Q293" s="30">
        <f>[17]nd!$T292</f>
        <v>0</v>
      </c>
      <c r="R293" s="30">
        <f>[18]nd!$T292</f>
        <v>0</v>
      </c>
      <c r="S293" s="30">
        <f>[19]nd!$T292</f>
        <v>0</v>
      </c>
      <c r="T293" s="30">
        <f>[20]nd!$T292</f>
        <v>0</v>
      </c>
      <c r="U293" s="30">
        <f>[21]nd!$T292</f>
        <v>0</v>
      </c>
      <c r="V293" s="30">
        <f>[22]nd!$T292</f>
        <v>0</v>
      </c>
      <c r="W293" s="30">
        <f>[23]nd!$T292</f>
        <v>0</v>
      </c>
      <c r="X293" s="30">
        <f>[24]nd!$T292</f>
        <v>0</v>
      </c>
      <c r="Y293" s="30">
        <f>[25]nd!$T292</f>
        <v>0</v>
      </c>
      <c r="Z293" s="30">
        <f>[26]nd!$T292</f>
        <v>0</v>
      </c>
      <c r="AA293" s="30">
        <f>[27]nd!$T292</f>
        <v>0</v>
      </c>
      <c r="AB293" s="30">
        <f>[28]nd!$T292</f>
        <v>0</v>
      </c>
      <c r="AC293" s="30">
        <f>[29]nd!$T292</f>
        <v>0</v>
      </c>
      <c r="AD293" s="30">
        <f>[30]nd!$T292</f>
        <v>0</v>
      </c>
      <c r="AE293" s="30">
        <f>[31]nd!$T292</f>
        <v>0</v>
      </c>
      <c r="AF293" s="30">
        <f>[32]nd!$T292</f>
        <v>0</v>
      </c>
      <c r="AG293" s="30">
        <f>[33]nd!$T292</f>
        <v>0</v>
      </c>
      <c r="AH293" s="30">
        <f>[34]nd!$T292</f>
        <v>0</v>
      </c>
    </row>
    <row r="294" spans="2:34" x14ac:dyDescent="0.2">
      <c r="B294" s="38">
        <f>[2]nd!G294</f>
        <v>0</v>
      </c>
      <c r="C294" s="38">
        <f>[3]nd!$G294</f>
        <v>0</v>
      </c>
      <c r="D294" s="38">
        <f>[4]nd!$G294</f>
        <v>0</v>
      </c>
      <c r="E294" s="38">
        <f>[5]nd!$G294</f>
        <v>0</v>
      </c>
      <c r="F294" s="38">
        <f>[6]nd!$G294</f>
        <v>0</v>
      </c>
      <c r="G294" s="38">
        <f>[7]nd!$G294</f>
        <v>0</v>
      </c>
      <c r="H294" s="38">
        <f>[8]nd!$G294</f>
        <v>0</v>
      </c>
      <c r="I294" s="38">
        <f>[9]nd!$G294</f>
        <v>0</v>
      </c>
      <c r="J294" s="38">
        <f>[10]nd!$G294</f>
        <v>0</v>
      </c>
      <c r="K294" s="38">
        <f>[11]nd!$G294</f>
        <v>0</v>
      </c>
      <c r="L294" s="38">
        <f>[12]nd!$G294</f>
        <v>0</v>
      </c>
      <c r="M294" s="38">
        <f>[13]nd!$G294</f>
        <v>0</v>
      </c>
      <c r="N294" s="38">
        <f>[14]nd!$G294</f>
        <v>0</v>
      </c>
      <c r="O294" s="38">
        <f>[15]nd!$G294</f>
        <v>0</v>
      </c>
      <c r="P294" s="38">
        <f>[16]nd!$G294</f>
        <v>0</v>
      </c>
      <c r="Q294" s="38">
        <f>[17]nd!$G294</f>
        <v>0</v>
      </c>
      <c r="R294" s="38">
        <f>[18]nd!$G294</f>
        <v>0</v>
      </c>
      <c r="S294" s="38">
        <f>[19]nd!$G294</f>
        <v>0</v>
      </c>
      <c r="T294" s="38">
        <f>[20]nd!$G294</f>
        <v>0</v>
      </c>
      <c r="U294" s="38">
        <f>[21]nd!$G294</f>
        <v>0</v>
      </c>
      <c r="V294" s="38">
        <f>[22]nd!$G294</f>
        <v>0</v>
      </c>
      <c r="W294" s="38">
        <f>[23]nd!$G294</f>
        <v>0</v>
      </c>
      <c r="X294" s="38">
        <f>[24]nd!$G294</f>
        <v>0</v>
      </c>
      <c r="Y294" s="38">
        <f>[25]nd!$G294</f>
        <v>0</v>
      </c>
      <c r="Z294" s="38">
        <f>[26]nd!$G294</f>
        <v>0</v>
      </c>
      <c r="AA294" s="38">
        <f>[27]nd!$G294</f>
        <v>0</v>
      </c>
      <c r="AB294" s="38">
        <f>[28]nd!$G294</f>
        <v>0</v>
      </c>
      <c r="AC294" s="38">
        <f>[29]nd!$G294</f>
        <v>0</v>
      </c>
      <c r="AD294" s="38">
        <f>[30]nd!$G294</f>
        <v>0</v>
      </c>
      <c r="AE294" s="38">
        <f>[31]nd!$G294</f>
        <v>0</v>
      </c>
      <c r="AF294" s="38">
        <f>[32]nd!$G294</f>
        <v>0</v>
      </c>
      <c r="AG294" s="38">
        <f>[33]nd!$G294</f>
        <v>0</v>
      </c>
      <c r="AH294" s="38">
        <f>[34]nd!$G294</f>
        <v>0</v>
      </c>
    </row>
    <row r="295" spans="2:34" x14ac:dyDescent="0.2">
      <c r="B295" s="38">
        <f>[2]nd!P294</f>
        <v>1</v>
      </c>
      <c r="C295" s="38">
        <f>[3]nd!$P294</f>
        <v>1</v>
      </c>
      <c r="D295" s="38">
        <f>[4]nd!$P294</f>
        <v>1</v>
      </c>
      <c r="E295" s="38">
        <f>[5]nd!$P294</f>
        <v>1</v>
      </c>
      <c r="F295" s="38">
        <f>[6]nd!$P294</f>
        <v>1</v>
      </c>
      <c r="G295" s="38">
        <f>[7]nd!$P294</f>
        <v>1</v>
      </c>
      <c r="H295" s="38">
        <f>[8]nd!$P294</f>
        <v>1</v>
      </c>
      <c r="I295" s="38">
        <f>[9]nd!$P294</f>
        <v>1</v>
      </c>
      <c r="J295" s="38">
        <f>[10]nd!$P294</f>
        <v>1</v>
      </c>
      <c r="K295" s="38">
        <f>[11]nd!$P294</f>
        <v>1</v>
      </c>
      <c r="L295" s="38">
        <f>[12]nd!$P294</f>
        <v>1</v>
      </c>
      <c r="M295" s="38">
        <f>[13]nd!$P294</f>
        <v>1</v>
      </c>
      <c r="N295" s="38">
        <f>[14]nd!$P294</f>
        <v>1</v>
      </c>
      <c r="O295" s="38">
        <f>[15]nd!$P294</f>
        <v>1</v>
      </c>
      <c r="P295" s="38">
        <f>[16]nd!$P294</f>
        <v>1</v>
      </c>
      <c r="Q295" s="38">
        <f>[17]nd!$P294</f>
        <v>1</v>
      </c>
      <c r="R295" s="38">
        <f>[18]nd!$P294</f>
        <v>1</v>
      </c>
      <c r="S295" s="38">
        <f>[19]nd!$P294</f>
        <v>1</v>
      </c>
      <c r="T295" s="38">
        <f>[20]nd!$P294</f>
        <v>1</v>
      </c>
      <c r="U295" s="38">
        <f>[21]nd!$P294</f>
        <v>1</v>
      </c>
      <c r="V295" s="38">
        <f>[22]nd!$P294</f>
        <v>1</v>
      </c>
      <c r="W295" s="38">
        <f>[23]nd!$P294</f>
        <v>1</v>
      </c>
      <c r="X295" s="38">
        <f>[24]nd!$P294</f>
        <v>1</v>
      </c>
      <c r="Y295" s="38">
        <f>[25]nd!$P294</f>
        <v>1</v>
      </c>
      <c r="Z295" s="38">
        <f>[26]nd!$P294</f>
        <v>1</v>
      </c>
      <c r="AA295" s="38">
        <f>[27]nd!$P294</f>
        <v>1</v>
      </c>
      <c r="AB295" s="38">
        <f>[28]nd!$P294</f>
        <v>1</v>
      </c>
      <c r="AC295" s="38">
        <f>[29]nd!$P294</f>
        <v>1</v>
      </c>
      <c r="AD295" s="38">
        <f>[30]nd!$P294</f>
        <v>1</v>
      </c>
      <c r="AE295" s="38">
        <f>[31]nd!$P294</f>
        <v>1</v>
      </c>
      <c r="AF295" s="38">
        <f>[32]nd!$P294</f>
        <v>1</v>
      </c>
      <c r="AG295" s="38">
        <f>[33]nd!$P294</f>
        <v>1</v>
      </c>
      <c r="AH295" s="38">
        <f>[34]nd!$P294</f>
        <v>1</v>
      </c>
    </row>
    <row r="296" spans="2:34" x14ac:dyDescent="0.2">
      <c r="B296" s="30" t="str">
        <f>[2]nd!S296</f>
        <v/>
      </c>
      <c r="C296" s="30" t="str">
        <f>[3]nd!$S296</f>
        <v/>
      </c>
      <c r="D296" s="30" t="str">
        <f>[4]nd!$S296</f>
        <v/>
      </c>
      <c r="E296" s="30" t="str">
        <f>[5]nd!$S296</f>
        <v/>
      </c>
      <c r="F296" s="30" t="str">
        <f>[6]nd!$S296</f>
        <v/>
      </c>
      <c r="G296" s="30" t="str">
        <f>[7]nd!$S296</f>
        <v/>
      </c>
      <c r="H296" s="30" t="str">
        <f>[8]nd!$S296</f>
        <v/>
      </c>
      <c r="I296" s="30" t="str">
        <f>[9]nd!$S296</f>
        <v/>
      </c>
      <c r="J296" s="30" t="str">
        <f>[10]nd!$S296</f>
        <v/>
      </c>
      <c r="K296" s="30" t="str">
        <f>[11]nd!$S296</f>
        <v/>
      </c>
      <c r="L296" s="30" t="str">
        <f>[12]nd!$S296</f>
        <v/>
      </c>
      <c r="M296" s="30" t="str">
        <f>[13]nd!$S296</f>
        <v/>
      </c>
      <c r="N296" s="30" t="str">
        <f>[14]nd!$S296</f>
        <v/>
      </c>
      <c r="O296" s="30" t="str">
        <f>[15]nd!$S296</f>
        <v/>
      </c>
      <c r="P296" s="30" t="str">
        <f>[16]nd!$S296</f>
        <v/>
      </c>
      <c r="Q296" s="30" t="str">
        <f>[17]nd!$S296</f>
        <v/>
      </c>
      <c r="R296" s="30" t="str">
        <f>[18]nd!$S296</f>
        <v/>
      </c>
      <c r="S296" s="30" t="str">
        <f>[19]nd!$S296</f>
        <v/>
      </c>
      <c r="T296" s="30" t="str">
        <f>[20]nd!$S296</f>
        <v/>
      </c>
      <c r="U296" s="30" t="str">
        <f>[21]nd!$S296</f>
        <v/>
      </c>
      <c r="V296" s="30" t="str">
        <f>[22]nd!$S296</f>
        <v/>
      </c>
      <c r="W296" s="30" t="str">
        <f>[23]nd!$S296</f>
        <v/>
      </c>
      <c r="X296" s="30" t="str">
        <f>[24]nd!$S296</f>
        <v/>
      </c>
      <c r="Y296" s="30" t="str">
        <f>[25]nd!$S296</f>
        <v/>
      </c>
      <c r="Z296" s="30" t="str">
        <f>[26]nd!$S296</f>
        <v/>
      </c>
      <c r="AA296" s="30" t="str">
        <f>[27]nd!$S296</f>
        <v/>
      </c>
      <c r="AB296" s="30" t="str">
        <f>[28]nd!$S296</f>
        <v/>
      </c>
      <c r="AC296" s="30" t="str">
        <f>[29]nd!$S296</f>
        <v/>
      </c>
      <c r="AD296" s="30" t="str">
        <f>[30]nd!$S296</f>
        <v/>
      </c>
      <c r="AE296" s="30" t="str">
        <f>[31]nd!$S296</f>
        <v/>
      </c>
      <c r="AF296" s="30" t="str">
        <f>[32]nd!$S296</f>
        <v/>
      </c>
      <c r="AG296" s="30" t="str">
        <f>[33]nd!$S296</f>
        <v/>
      </c>
      <c r="AH296" s="30" t="str">
        <f>[34]nd!$S296</f>
        <v/>
      </c>
    </row>
    <row r="297" spans="2:34" x14ac:dyDescent="0.2">
      <c r="B297" s="30" t="str">
        <f>[2]nd!S297</f>
        <v/>
      </c>
      <c r="C297" s="30" t="str">
        <f>[3]nd!$S297</f>
        <v/>
      </c>
      <c r="D297" s="30" t="str">
        <f>[4]nd!$S297</f>
        <v/>
      </c>
      <c r="E297" s="30" t="str">
        <f>[5]nd!$S297</f>
        <v/>
      </c>
      <c r="F297" s="30" t="str">
        <f>[6]nd!$S297</f>
        <v/>
      </c>
      <c r="G297" s="30" t="str">
        <f>[7]nd!$S297</f>
        <v/>
      </c>
      <c r="H297" s="30" t="str">
        <f>[8]nd!$S297</f>
        <v/>
      </c>
      <c r="I297" s="30" t="str">
        <f>[9]nd!$S297</f>
        <v/>
      </c>
      <c r="J297" s="30" t="str">
        <f>[10]nd!$S297</f>
        <v/>
      </c>
      <c r="K297" s="30" t="str">
        <f>[11]nd!$S297</f>
        <v/>
      </c>
      <c r="L297" s="30" t="str">
        <f>[12]nd!$S297</f>
        <v/>
      </c>
      <c r="M297" s="30" t="str">
        <f>[13]nd!$S297</f>
        <v/>
      </c>
      <c r="N297" s="30" t="str">
        <f>[14]nd!$S297</f>
        <v/>
      </c>
      <c r="O297" s="30" t="str">
        <f>[15]nd!$S297</f>
        <v/>
      </c>
      <c r="P297" s="30" t="str">
        <f>[16]nd!$S297</f>
        <v/>
      </c>
      <c r="Q297" s="30" t="str">
        <f>[17]nd!$S297</f>
        <v/>
      </c>
      <c r="R297" s="30" t="str">
        <f>[18]nd!$S297</f>
        <v/>
      </c>
      <c r="S297" s="30" t="str">
        <f>[19]nd!$S297</f>
        <v/>
      </c>
      <c r="T297" s="30" t="str">
        <f>[20]nd!$S297</f>
        <v/>
      </c>
      <c r="U297" s="30" t="str">
        <f>[21]nd!$S297</f>
        <v/>
      </c>
      <c r="V297" s="30" t="str">
        <f>[22]nd!$S297</f>
        <v/>
      </c>
      <c r="W297" s="30" t="str">
        <f>[23]nd!$S297</f>
        <v/>
      </c>
      <c r="X297" s="30" t="str">
        <f>[24]nd!$S297</f>
        <v/>
      </c>
      <c r="Y297" s="30" t="str">
        <f>[25]nd!$S297</f>
        <v/>
      </c>
      <c r="Z297" s="30" t="str">
        <f>[26]nd!$S297</f>
        <v/>
      </c>
      <c r="AA297" s="30" t="str">
        <f>[27]nd!$S297</f>
        <v/>
      </c>
      <c r="AB297" s="30" t="str">
        <f>[28]nd!$S297</f>
        <v/>
      </c>
      <c r="AC297" s="30" t="str">
        <f>[29]nd!$S297</f>
        <v/>
      </c>
      <c r="AD297" s="30" t="str">
        <f>[30]nd!$S297</f>
        <v/>
      </c>
      <c r="AE297" s="30" t="str">
        <f>[31]nd!$S297</f>
        <v/>
      </c>
      <c r="AF297" s="30" t="str">
        <f>[32]nd!$S297</f>
        <v/>
      </c>
      <c r="AG297" s="30" t="str">
        <f>[33]nd!$S297</f>
        <v/>
      </c>
      <c r="AH297" s="30" t="str">
        <f>[34]nd!$S297</f>
        <v/>
      </c>
    </row>
    <row r="298" spans="2:34" x14ac:dyDescent="0.2">
      <c r="B298" s="30">
        <f>[2]nd!S298</f>
        <v>0</v>
      </c>
      <c r="C298" s="30">
        <f>[3]nd!$S298</f>
        <v>0</v>
      </c>
      <c r="D298" s="30">
        <f>[4]nd!$S298</f>
        <v>0</v>
      </c>
      <c r="E298" s="30">
        <f>[5]nd!$S298</f>
        <v>0</v>
      </c>
      <c r="F298" s="30">
        <f>[6]nd!$S298</f>
        <v>0</v>
      </c>
      <c r="G298" s="30">
        <f>[7]nd!$S298</f>
        <v>0</v>
      </c>
      <c r="H298" s="30">
        <f>[8]nd!$S298</f>
        <v>0</v>
      </c>
      <c r="I298" s="30">
        <f>[9]nd!$S298</f>
        <v>0</v>
      </c>
      <c r="J298" s="30">
        <f>[10]nd!$S298</f>
        <v>0</v>
      </c>
      <c r="K298" s="30">
        <f>[11]nd!$S298</f>
        <v>0</v>
      </c>
      <c r="L298" s="30">
        <f>[12]nd!$S298</f>
        <v>0</v>
      </c>
      <c r="M298" s="30">
        <f>[13]nd!$S298</f>
        <v>0</v>
      </c>
      <c r="N298" s="30">
        <f>[14]nd!$S298</f>
        <v>0</v>
      </c>
      <c r="O298" s="30">
        <f>[15]nd!$S298</f>
        <v>0</v>
      </c>
      <c r="P298" s="30">
        <f>[16]nd!$S298</f>
        <v>0</v>
      </c>
      <c r="Q298" s="30">
        <f>[17]nd!$S298</f>
        <v>0</v>
      </c>
      <c r="R298" s="30">
        <f>[18]nd!$S298</f>
        <v>0</v>
      </c>
      <c r="S298" s="30">
        <f>[19]nd!$S298</f>
        <v>0</v>
      </c>
      <c r="T298" s="30">
        <f>[20]nd!$S298</f>
        <v>0</v>
      </c>
      <c r="U298" s="30">
        <f>[21]nd!$S298</f>
        <v>0</v>
      </c>
      <c r="V298" s="30">
        <f>[22]nd!$S298</f>
        <v>0</v>
      </c>
      <c r="W298" s="30">
        <f>[23]nd!$S298</f>
        <v>0</v>
      </c>
      <c r="X298" s="30">
        <f>[24]nd!$S298</f>
        <v>0</v>
      </c>
      <c r="Y298" s="30">
        <f>[25]nd!$S298</f>
        <v>0</v>
      </c>
      <c r="Z298" s="30">
        <f>[26]nd!$S298</f>
        <v>0</v>
      </c>
      <c r="AA298" s="30">
        <f>[27]nd!$S298</f>
        <v>0</v>
      </c>
      <c r="AB298" s="30">
        <f>[28]nd!$S298</f>
        <v>0</v>
      </c>
      <c r="AC298" s="30">
        <f>[29]nd!$S298</f>
        <v>0</v>
      </c>
      <c r="AD298" s="30">
        <f>[30]nd!$S298</f>
        <v>0</v>
      </c>
      <c r="AE298" s="30">
        <f>[31]nd!$S298</f>
        <v>0</v>
      </c>
      <c r="AF298" s="30">
        <f>[32]nd!$S298</f>
        <v>0</v>
      </c>
      <c r="AG298" s="30">
        <f>[33]nd!$S298</f>
        <v>0</v>
      </c>
      <c r="AH298" s="30">
        <f>[34]nd!$S298</f>
        <v>0</v>
      </c>
    </row>
    <row r="299" spans="2:34" x14ac:dyDescent="0.2">
      <c r="B299" s="30">
        <f>[2]nd!T298</f>
        <v>0</v>
      </c>
      <c r="C299" s="30">
        <f>[3]nd!$T298</f>
        <v>0</v>
      </c>
      <c r="D299" s="30">
        <f>[4]nd!$T298</f>
        <v>0</v>
      </c>
      <c r="E299" s="30">
        <f>[5]nd!$T298</f>
        <v>0</v>
      </c>
      <c r="F299" s="30">
        <f>[6]nd!$T298</f>
        <v>0</v>
      </c>
      <c r="G299" s="30">
        <f>[7]nd!$T298</f>
        <v>0</v>
      </c>
      <c r="H299" s="30">
        <f>[8]nd!$T298</f>
        <v>0</v>
      </c>
      <c r="I299" s="30">
        <f>[9]nd!$T298</f>
        <v>0</v>
      </c>
      <c r="J299" s="30">
        <f>[10]nd!$T298</f>
        <v>0</v>
      </c>
      <c r="K299" s="30">
        <f>[11]nd!$T298</f>
        <v>0</v>
      </c>
      <c r="L299" s="30">
        <f>[12]nd!$T298</f>
        <v>0</v>
      </c>
      <c r="M299" s="30">
        <f>[13]nd!$T298</f>
        <v>0</v>
      </c>
      <c r="N299" s="30">
        <f>[14]nd!$T298</f>
        <v>0</v>
      </c>
      <c r="O299" s="30">
        <f>[15]nd!$T298</f>
        <v>0</v>
      </c>
      <c r="P299" s="30">
        <f>[16]nd!$T298</f>
        <v>0</v>
      </c>
      <c r="Q299" s="30">
        <f>[17]nd!$T298</f>
        <v>0</v>
      </c>
      <c r="R299" s="30">
        <f>[18]nd!$T298</f>
        <v>0</v>
      </c>
      <c r="S299" s="30">
        <f>[19]nd!$T298</f>
        <v>0</v>
      </c>
      <c r="T299" s="30">
        <f>[20]nd!$T298</f>
        <v>0</v>
      </c>
      <c r="U299" s="30">
        <f>[21]nd!$T298</f>
        <v>0</v>
      </c>
      <c r="V299" s="30">
        <f>[22]nd!$T298</f>
        <v>0</v>
      </c>
      <c r="W299" s="30">
        <f>[23]nd!$T298</f>
        <v>0</v>
      </c>
      <c r="X299" s="30">
        <f>[24]nd!$T298</f>
        <v>0</v>
      </c>
      <c r="Y299" s="30">
        <f>[25]nd!$T298</f>
        <v>0</v>
      </c>
      <c r="Z299" s="30">
        <f>[26]nd!$T298</f>
        <v>0</v>
      </c>
      <c r="AA299" s="30">
        <f>[27]nd!$T298</f>
        <v>0</v>
      </c>
      <c r="AB299" s="30">
        <f>[28]nd!$T298</f>
        <v>0</v>
      </c>
      <c r="AC299" s="30">
        <f>[29]nd!$T298</f>
        <v>0</v>
      </c>
      <c r="AD299" s="30">
        <f>[30]nd!$T298</f>
        <v>0</v>
      </c>
      <c r="AE299" s="30">
        <f>[31]nd!$T298</f>
        <v>0</v>
      </c>
      <c r="AF299" s="30">
        <f>[32]nd!$T298</f>
        <v>0</v>
      </c>
      <c r="AG299" s="30">
        <f>[33]nd!$T298</f>
        <v>0</v>
      </c>
      <c r="AH299" s="30">
        <f>[34]nd!$T298</f>
        <v>0</v>
      </c>
    </row>
    <row r="300" spans="2:34" x14ac:dyDescent="0.2">
      <c r="B300" s="38">
        <f>[2]nd!G300</f>
        <v>0</v>
      </c>
      <c r="C300" s="38">
        <f>[3]nd!$G300</f>
        <v>0</v>
      </c>
      <c r="D300" s="38">
        <f>[4]nd!$G300</f>
        <v>0</v>
      </c>
      <c r="E300" s="38">
        <f>[5]nd!$G300</f>
        <v>0</v>
      </c>
      <c r="F300" s="38">
        <f>[6]nd!$G300</f>
        <v>0</v>
      </c>
      <c r="G300" s="38">
        <f>[7]nd!$G300</f>
        <v>0</v>
      </c>
      <c r="H300" s="38">
        <f>[8]nd!$G300</f>
        <v>0</v>
      </c>
      <c r="I300" s="38">
        <f>[9]nd!$G300</f>
        <v>0</v>
      </c>
      <c r="J300" s="38">
        <f>[10]nd!$G300</f>
        <v>0</v>
      </c>
      <c r="K300" s="38">
        <f>[11]nd!$G300</f>
        <v>0</v>
      </c>
      <c r="L300" s="38">
        <f>[12]nd!$G300</f>
        <v>0</v>
      </c>
      <c r="M300" s="38">
        <f>[13]nd!$G300</f>
        <v>0</v>
      </c>
      <c r="N300" s="38">
        <f>[14]nd!$G300</f>
        <v>0</v>
      </c>
      <c r="O300" s="38">
        <f>[15]nd!$G300</f>
        <v>0</v>
      </c>
      <c r="P300" s="38">
        <f>[16]nd!$G300</f>
        <v>0</v>
      </c>
      <c r="Q300" s="38">
        <f>[17]nd!$G300</f>
        <v>0</v>
      </c>
      <c r="R300" s="38">
        <f>[18]nd!$G300</f>
        <v>0</v>
      </c>
      <c r="S300" s="38">
        <f>[19]nd!$G300</f>
        <v>0</v>
      </c>
      <c r="T300" s="38">
        <f>[20]nd!$G300</f>
        <v>0</v>
      </c>
      <c r="U300" s="38">
        <f>[21]nd!$G300</f>
        <v>0</v>
      </c>
      <c r="V300" s="38">
        <f>[22]nd!$G300</f>
        <v>0</v>
      </c>
      <c r="W300" s="38">
        <f>[23]nd!$G300</f>
        <v>0</v>
      </c>
      <c r="X300" s="38">
        <f>[24]nd!$G300</f>
        <v>0</v>
      </c>
      <c r="Y300" s="38">
        <f>[25]nd!$G300</f>
        <v>0</v>
      </c>
      <c r="Z300" s="38">
        <f>[26]nd!$G300</f>
        <v>0</v>
      </c>
      <c r="AA300" s="38">
        <f>[27]nd!$G300</f>
        <v>0</v>
      </c>
      <c r="AB300" s="38">
        <f>[28]nd!$G300</f>
        <v>0</v>
      </c>
      <c r="AC300" s="38">
        <f>[29]nd!$G300</f>
        <v>0</v>
      </c>
      <c r="AD300" s="38">
        <f>[30]nd!$G300</f>
        <v>0</v>
      </c>
      <c r="AE300" s="38">
        <f>[31]nd!$G300</f>
        <v>0</v>
      </c>
      <c r="AF300" s="38">
        <f>[32]nd!$G300</f>
        <v>0</v>
      </c>
      <c r="AG300" s="38">
        <f>[33]nd!$G300</f>
        <v>0</v>
      </c>
      <c r="AH300" s="38">
        <f>[34]nd!$G300</f>
        <v>0</v>
      </c>
    </row>
    <row r="301" spans="2:34" x14ac:dyDescent="0.2">
      <c r="B301" s="38">
        <f>[2]nd!P300</f>
        <v>1</v>
      </c>
      <c r="C301" s="38">
        <f>[3]nd!$P300</f>
        <v>1</v>
      </c>
      <c r="D301" s="38">
        <f>[4]nd!$P300</f>
        <v>1</v>
      </c>
      <c r="E301" s="38">
        <f>[5]nd!$P300</f>
        <v>1</v>
      </c>
      <c r="F301" s="38">
        <f>[6]nd!$P300</f>
        <v>1</v>
      </c>
      <c r="G301" s="38">
        <f>[7]nd!$P300</f>
        <v>1</v>
      </c>
      <c r="H301" s="38">
        <f>[8]nd!$P300</f>
        <v>1</v>
      </c>
      <c r="I301" s="38">
        <f>[9]nd!$P300</f>
        <v>1</v>
      </c>
      <c r="J301" s="38">
        <f>[10]nd!$P300</f>
        <v>1</v>
      </c>
      <c r="K301" s="38">
        <f>[11]nd!$P300</f>
        <v>1</v>
      </c>
      <c r="L301" s="38">
        <f>[12]nd!$P300</f>
        <v>1</v>
      </c>
      <c r="M301" s="38">
        <f>[13]nd!$P300</f>
        <v>1</v>
      </c>
      <c r="N301" s="38">
        <f>[14]nd!$P300</f>
        <v>1</v>
      </c>
      <c r="O301" s="38">
        <f>[15]nd!$P300</f>
        <v>1</v>
      </c>
      <c r="P301" s="38">
        <f>[16]nd!$P300</f>
        <v>1</v>
      </c>
      <c r="Q301" s="38">
        <f>[17]nd!$P300</f>
        <v>1</v>
      </c>
      <c r="R301" s="38">
        <f>[18]nd!$P300</f>
        <v>1</v>
      </c>
      <c r="S301" s="38">
        <f>[19]nd!$P300</f>
        <v>1</v>
      </c>
      <c r="T301" s="38">
        <f>[20]nd!$P300</f>
        <v>1</v>
      </c>
      <c r="U301" s="38">
        <f>[21]nd!$P300</f>
        <v>1</v>
      </c>
      <c r="V301" s="38">
        <f>[22]nd!$P300</f>
        <v>1</v>
      </c>
      <c r="W301" s="38">
        <f>[23]nd!$P300</f>
        <v>1</v>
      </c>
      <c r="X301" s="38">
        <f>[24]nd!$P300</f>
        <v>1</v>
      </c>
      <c r="Y301" s="38">
        <f>[25]nd!$P300</f>
        <v>1</v>
      </c>
      <c r="Z301" s="38">
        <f>[26]nd!$P300</f>
        <v>1</v>
      </c>
      <c r="AA301" s="38">
        <f>[27]nd!$P300</f>
        <v>1</v>
      </c>
      <c r="AB301" s="38">
        <f>[28]nd!$P300</f>
        <v>1</v>
      </c>
      <c r="AC301" s="38">
        <f>[29]nd!$P300</f>
        <v>1</v>
      </c>
      <c r="AD301" s="38">
        <f>[30]nd!$P300</f>
        <v>1</v>
      </c>
      <c r="AE301" s="38">
        <f>[31]nd!$P300</f>
        <v>1</v>
      </c>
      <c r="AF301" s="38">
        <f>[32]nd!$P300</f>
        <v>1</v>
      </c>
      <c r="AG301" s="38">
        <f>[33]nd!$P300</f>
        <v>1</v>
      </c>
      <c r="AH301" s="38">
        <f>[34]nd!$P300</f>
        <v>1</v>
      </c>
    </row>
    <row r="302" spans="2:34" x14ac:dyDescent="0.2">
      <c r="B302" s="30" t="str">
        <f>[2]nd!S302</f>
        <v/>
      </c>
      <c r="C302" s="30" t="str">
        <f>[3]nd!$S302</f>
        <v/>
      </c>
      <c r="D302" s="30" t="str">
        <f>[4]nd!$S302</f>
        <v/>
      </c>
      <c r="E302" s="30" t="str">
        <f>[5]nd!$S302</f>
        <v/>
      </c>
      <c r="F302" s="30" t="str">
        <f>[6]nd!$S302</f>
        <v/>
      </c>
      <c r="G302" s="30" t="str">
        <f>[7]nd!$S302</f>
        <v/>
      </c>
      <c r="H302" s="30" t="str">
        <f>[8]nd!$S302</f>
        <v/>
      </c>
      <c r="I302" s="30" t="str">
        <f>[9]nd!$S302</f>
        <v/>
      </c>
      <c r="J302" s="30" t="str">
        <f>[10]nd!$S302</f>
        <v/>
      </c>
      <c r="K302" s="30" t="str">
        <f>[11]nd!$S302</f>
        <v/>
      </c>
      <c r="L302" s="30" t="str">
        <f>[12]nd!$S302</f>
        <v/>
      </c>
      <c r="M302" s="30" t="str">
        <f>[13]nd!$S302</f>
        <v/>
      </c>
      <c r="N302" s="30" t="str">
        <f>[14]nd!$S302</f>
        <v/>
      </c>
      <c r="O302" s="30" t="str">
        <f>[15]nd!$S302</f>
        <v/>
      </c>
      <c r="P302" s="30" t="str">
        <f>[16]nd!$S302</f>
        <v/>
      </c>
      <c r="Q302" s="30" t="str">
        <f>[17]nd!$S302</f>
        <v/>
      </c>
      <c r="R302" s="30" t="str">
        <f>[18]nd!$S302</f>
        <v/>
      </c>
      <c r="S302" s="30" t="str">
        <f>[19]nd!$S302</f>
        <v/>
      </c>
      <c r="T302" s="30" t="str">
        <f>[20]nd!$S302</f>
        <v/>
      </c>
      <c r="U302" s="30" t="str">
        <f>[21]nd!$S302</f>
        <v/>
      </c>
      <c r="V302" s="30" t="str">
        <f>[22]nd!$S302</f>
        <v/>
      </c>
      <c r="W302" s="30" t="str">
        <f>[23]nd!$S302</f>
        <v/>
      </c>
      <c r="X302" s="30" t="str">
        <f>[24]nd!$S302</f>
        <v/>
      </c>
      <c r="Y302" s="30" t="str">
        <f>[25]nd!$S302</f>
        <v/>
      </c>
      <c r="Z302" s="30" t="str">
        <f>[26]nd!$S302</f>
        <v/>
      </c>
      <c r="AA302" s="30" t="str">
        <f>[27]nd!$S302</f>
        <v/>
      </c>
      <c r="AB302" s="30" t="str">
        <f>[28]nd!$S302</f>
        <v/>
      </c>
      <c r="AC302" s="30" t="str">
        <f>[29]nd!$S302</f>
        <v/>
      </c>
      <c r="AD302" s="30" t="str">
        <f>[30]nd!$S302</f>
        <v/>
      </c>
      <c r="AE302" s="30" t="str">
        <f>[31]nd!$S302</f>
        <v/>
      </c>
      <c r="AF302" s="30" t="str">
        <f>[32]nd!$S302</f>
        <v/>
      </c>
      <c r="AG302" s="30" t="str">
        <f>[33]nd!$S302</f>
        <v/>
      </c>
      <c r="AH302" s="30" t="str">
        <f>[34]nd!$S302</f>
        <v/>
      </c>
    </row>
    <row r="303" spans="2:34" x14ac:dyDescent="0.2">
      <c r="B303" s="30" t="str">
        <f>[2]nd!S303</f>
        <v/>
      </c>
      <c r="C303" s="30" t="str">
        <f>[3]nd!$S303</f>
        <v/>
      </c>
      <c r="D303" s="30" t="str">
        <f>[4]nd!$S303</f>
        <v/>
      </c>
      <c r="E303" s="30" t="str">
        <f>[5]nd!$S303</f>
        <v/>
      </c>
      <c r="F303" s="30" t="str">
        <f>[6]nd!$S303</f>
        <v/>
      </c>
      <c r="G303" s="30" t="str">
        <f>[7]nd!$S303</f>
        <v/>
      </c>
      <c r="H303" s="30" t="str">
        <f>[8]nd!$S303</f>
        <v/>
      </c>
      <c r="I303" s="30" t="str">
        <f>[9]nd!$S303</f>
        <v/>
      </c>
      <c r="J303" s="30" t="str">
        <f>[10]nd!$S303</f>
        <v/>
      </c>
      <c r="K303" s="30" t="str">
        <f>[11]nd!$S303</f>
        <v/>
      </c>
      <c r="L303" s="30" t="str">
        <f>[12]nd!$S303</f>
        <v/>
      </c>
      <c r="M303" s="30" t="str">
        <f>[13]nd!$S303</f>
        <v/>
      </c>
      <c r="N303" s="30" t="str">
        <f>[14]nd!$S303</f>
        <v/>
      </c>
      <c r="O303" s="30" t="str">
        <f>[15]nd!$S303</f>
        <v/>
      </c>
      <c r="P303" s="30" t="str">
        <f>[16]nd!$S303</f>
        <v/>
      </c>
      <c r="Q303" s="30" t="str">
        <f>[17]nd!$S303</f>
        <v/>
      </c>
      <c r="R303" s="30" t="str">
        <f>[18]nd!$S303</f>
        <v/>
      </c>
      <c r="S303" s="30" t="str">
        <f>[19]nd!$S303</f>
        <v/>
      </c>
      <c r="T303" s="30" t="str">
        <f>[20]nd!$S303</f>
        <v/>
      </c>
      <c r="U303" s="30" t="str">
        <f>[21]nd!$S303</f>
        <v/>
      </c>
      <c r="V303" s="30" t="str">
        <f>[22]nd!$S303</f>
        <v/>
      </c>
      <c r="W303" s="30" t="str">
        <f>[23]nd!$S303</f>
        <v/>
      </c>
      <c r="X303" s="30" t="str">
        <f>[24]nd!$S303</f>
        <v/>
      </c>
      <c r="Y303" s="30" t="str">
        <f>[25]nd!$S303</f>
        <v/>
      </c>
      <c r="Z303" s="30" t="str">
        <f>[26]nd!$S303</f>
        <v/>
      </c>
      <c r="AA303" s="30" t="str">
        <f>[27]nd!$S303</f>
        <v/>
      </c>
      <c r="AB303" s="30" t="str">
        <f>[28]nd!$S303</f>
        <v/>
      </c>
      <c r="AC303" s="30" t="str">
        <f>[29]nd!$S303</f>
        <v/>
      </c>
      <c r="AD303" s="30" t="str">
        <f>[30]nd!$S303</f>
        <v/>
      </c>
      <c r="AE303" s="30" t="str">
        <f>[31]nd!$S303</f>
        <v/>
      </c>
      <c r="AF303" s="30" t="str">
        <f>[32]nd!$S303</f>
        <v/>
      </c>
      <c r="AG303" s="30" t="str">
        <f>[33]nd!$S303</f>
        <v/>
      </c>
      <c r="AH303" s="30" t="str">
        <f>[34]nd!$S303</f>
        <v/>
      </c>
    </row>
    <row r="304" spans="2:34" x14ac:dyDescent="0.2">
      <c r="B304" s="30">
        <f>[2]nd!S304</f>
        <v>0</v>
      </c>
      <c r="C304" s="30">
        <f>[3]nd!$S304</f>
        <v>0</v>
      </c>
      <c r="D304" s="30">
        <f>[4]nd!$S304</f>
        <v>0</v>
      </c>
      <c r="E304" s="30">
        <f>[5]nd!$S304</f>
        <v>0</v>
      </c>
      <c r="F304" s="30">
        <f>[6]nd!$S304</f>
        <v>0</v>
      </c>
      <c r="G304" s="30">
        <f>[7]nd!$S304</f>
        <v>0</v>
      </c>
      <c r="H304" s="30">
        <f>[8]nd!$S304</f>
        <v>0</v>
      </c>
      <c r="I304" s="30">
        <f>[9]nd!$S304</f>
        <v>0</v>
      </c>
      <c r="J304" s="30">
        <f>[10]nd!$S304</f>
        <v>0</v>
      </c>
      <c r="K304" s="30">
        <f>[11]nd!$S304</f>
        <v>0</v>
      </c>
      <c r="L304" s="30">
        <f>[12]nd!$S304</f>
        <v>0</v>
      </c>
      <c r="M304" s="30">
        <f>[13]nd!$S304</f>
        <v>0</v>
      </c>
      <c r="N304" s="30">
        <f>[14]nd!$S304</f>
        <v>0</v>
      </c>
      <c r="O304" s="30">
        <f>[15]nd!$S304</f>
        <v>0</v>
      </c>
      <c r="P304" s="30">
        <f>[16]nd!$S304</f>
        <v>0</v>
      </c>
      <c r="Q304" s="30">
        <f>[17]nd!$S304</f>
        <v>0</v>
      </c>
      <c r="R304" s="30">
        <f>[18]nd!$S304</f>
        <v>0</v>
      </c>
      <c r="S304" s="30">
        <f>[19]nd!$S304</f>
        <v>0</v>
      </c>
      <c r="T304" s="30">
        <f>[20]nd!$S304</f>
        <v>0</v>
      </c>
      <c r="U304" s="30">
        <f>[21]nd!$S304</f>
        <v>0</v>
      </c>
      <c r="V304" s="30">
        <f>[22]nd!$S304</f>
        <v>0</v>
      </c>
      <c r="W304" s="30">
        <f>[23]nd!$S304</f>
        <v>0</v>
      </c>
      <c r="X304" s="30">
        <f>[24]nd!$S304</f>
        <v>0</v>
      </c>
      <c r="Y304" s="30">
        <f>[25]nd!$S304</f>
        <v>0</v>
      </c>
      <c r="Z304" s="30">
        <f>[26]nd!$S304</f>
        <v>0</v>
      </c>
      <c r="AA304" s="30">
        <f>[27]nd!$S304</f>
        <v>0</v>
      </c>
      <c r="AB304" s="30">
        <f>[28]nd!$S304</f>
        <v>0</v>
      </c>
      <c r="AC304" s="30">
        <f>[29]nd!$S304</f>
        <v>0</v>
      </c>
      <c r="AD304" s="30">
        <f>[30]nd!$S304</f>
        <v>0</v>
      </c>
      <c r="AE304" s="30">
        <f>[31]nd!$S304</f>
        <v>0</v>
      </c>
      <c r="AF304" s="30">
        <f>[32]nd!$S304</f>
        <v>0</v>
      </c>
      <c r="AG304" s="30">
        <f>[33]nd!$S304</f>
        <v>0</v>
      </c>
      <c r="AH304" s="30">
        <f>[34]nd!$S304</f>
        <v>0</v>
      </c>
    </row>
    <row r="305" spans="2:34" x14ac:dyDescent="0.2">
      <c r="B305" s="30">
        <f>[2]nd!T304</f>
        <v>0</v>
      </c>
      <c r="C305" s="30">
        <f>[3]nd!$T304</f>
        <v>0</v>
      </c>
      <c r="D305" s="30">
        <f>[4]nd!$T304</f>
        <v>0</v>
      </c>
      <c r="E305" s="30">
        <f>[5]nd!$T304</f>
        <v>0</v>
      </c>
      <c r="F305" s="30">
        <f>[6]nd!$T304</f>
        <v>0</v>
      </c>
      <c r="G305" s="30">
        <f>[7]nd!$T304</f>
        <v>0</v>
      </c>
      <c r="H305" s="30">
        <f>[8]nd!$T304</f>
        <v>0</v>
      </c>
      <c r="I305" s="30">
        <f>[9]nd!$T304</f>
        <v>0</v>
      </c>
      <c r="J305" s="30">
        <f>[10]nd!$T304</f>
        <v>0</v>
      </c>
      <c r="K305" s="30">
        <f>[11]nd!$T304</f>
        <v>0</v>
      </c>
      <c r="L305" s="30">
        <f>[12]nd!$T304</f>
        <v>0</v>
      </c>
      <c r="M305" s="30">
        <f>[13]nd!$T304</f>
        <v>0</v>
      </c>
      <c r="N305" s="30">
        <f>[14]nd!$T304</f>
        <v>0</v>
      </c>
      <c r="O305" s="30">
        <f>[15]nd!$T304</f>
        <v>0</v>
      </c>
      <c r="P305" s="30">
        <f>[16]nd!$T304</f>
        <v>0</v>
      </c>
      <c r="Q305" s="30">
        <f>[17]nd!$T304</f>
        <v>0</v>
      </c>
      <c r="R305" s="30">
        <f>[18]nd!$T304</f>
        <v>0</v>
      </c>
      <c r="S305" s="30">
        <f>[19]nd!$T304</f>
        <v>0</v>
      </c>
      <c r="T305" s="30">
        <f>[20]nd!$T304</f>
        <v>0</v>
      </c>
      <c r="U305" s="30">
        <f>[21]nd!$T304</f>
        <v>0</v>
      </c>
      <c r="V305" s="30">
        <f>[22]nd!$T304</f>
        <v>0</v>
      </c>
      <c r="W305" s="30">
        <f>[23]nd!$T304</f>
        <v>0</v>
      </c>
      <c r="X305" s="30">
        <f>[24]nd!$T304</f>
        <v>0</v>
      </c>
      <c r="Y305" s="30">
        <f>[25]nd!$T304</f>
        <v>0</v>
      </c>
      <c r="Z305" s="30">
        <f>[26]nd!$T304</f>
        <v>0</v>
      </c>
      <c r="AA305" s="30">
        <f>[27]nd!$T304</f>
        <v>0</v>
      </c>
      <c r="AB305" s="30">
        <f>[28]nd!$T304</f>
        <v>0</v>
      </c>
      <c r="AC305" s="30">
        <f>[29]nd!$T304</f>
        <v>0</v>
      </c>
      <c r="AD305" s="30">
        <f>[30]nd!$T304</f>
        <v>0</v>
      </c>
      <c r="AE305" s="30">
        <f>[31]nd!$T304</f>
        <v>0</v>
      </c>
      <c r="AF305" s="30">
        <f>[32]nd!$T304</f>
        <v>0</v>
      </c>
      <c r="AG305" s="30">
        <f>[33]nd!$T304</f>
        <v>0</v>
      </c>
      <c r="AH305" s="30">
        <f>[34]nd!$T304</f>
        <v>0</v>
      </c>
    </row>
    <row r="306" spans="2:34" x14ac:dyDescent="0.2">
      <c r="B306" s="38">
        <f>[2]nd!G306</f>
        <v>0</v>
      </c>
      <c r="C306" s="38">
        <f>[3]nd!$G306</f>
        <v>0</v>
      </c>
      <c r="D306" s="38">
        <f>[4]nd!$G306</f>
        <v>0</v>
      </c>
      <c r="E306" s="38">
        <f>[5]nd!$G306</f>
        <v>0</v>
      </c>
      <c r="F306" s="38">
        <f>[6]nd!$G306</f>
        <v>0</v>
      </c>
      <c r="G306" s="38">
        <f>[7]nd!$G306</f>
        <v>0</v>
      </c>
      <c r="H306" s="38">
        <f>[8]nd!$G306</f>
        <v>0</v>
      </c>
      <c r="I306" s="38">
        <f>[9]nd!$G306</f>
        <v>0</v>
      </c>
      <c r="J306" s="38">
        <f>[10]nd!$G306</f>
        <v>0</v>
      </c>
      <c r="K306" s="38">
        <f>[11]nd!$G306</f>
        <v>0</v>
      </c>
      <c r="L306" s="38">
        <f>[12]nd!$G306</f>
        <v>0</v>
      </c>
      <c r="M306" s="38">
        <f>[13]nd!$G306</f>
        <v>0</v>
      </c>
      <c r="N306" s="38">
        <f>[14]nd!$G306</f>
        <v>0</v>
      </c>
      <c r="O306" s="38">
        <f>[15]nd!$G306</f>
        <v>0</v>
      </c>
      <c r="P306" s="38">
        <f>[16]nd!$G306</f>
        <v>0</v>
      </c>
      <c r="Q306" s="38">
        <f>[17]nd!$G306</f>
        <v>0</v>
      </c>
      <c r="R306" s="38">
        <f>[18]nd!$G306</f>
        <v>0</v>
      </c>
      <c r="S306" s="38">
        <f>[19]nd!$G306</f>
        <v>0</v>
      </c>
      <c r="T306" s="38">
        <f>[20]nd!$G306</f>
        <v>0</v>
      </c>
      <c r="U306" s="38">
        <f>[21]nd!$G306</f>
        <v>0</v>
      </c>
      <c r="V306" s="38">
        <f>[22]nd!$G306</f>
        <v>0</v>
      </c>
      <c r="W306" s="38">
        <f>[23]nd!$G306</f>
        <v>0</v>
      </c>
      <c r="X306" s="38">
        <f>[24]nd!$G306</f>
        <v>0</v>
      </c>
      <c r="Y306" s="38">
        <f>[25]nd!$G306</f>
        <v>0</v>
      </c>
      <c r="Z306" s="38">
        <f>[26]nd!$G306</f>
        <v>0</v>
      </c>
      <c r="AA306" s="38">
        <f>[27]nd!$G306</f>
        <v>0</v>
      </c>
      <c r="AB306" s="38">
        <f>[28]nd!$G306</f>
        <v>0</v>
      </c>
      <c r="AC306" s="38">
        <f>[29]nd!$G306</f>
        <v>0</v>
      </c>
      <c r="AD306" s="38">
        <f>[30]nd!$G306</f>
        <v>0</v>
      </c>
      <c r="AE306" s="38">
        <f>[31]nd!$G306</f>
        <v>0</v>
      </c>
      <c r="AF306" s="38">
        <f>[32]nd!$G306</f>
        <v>0</v>
      </c>
      <c r="AG306" s="38">
        <f>[33]nd!$G306</f>
        <v>0</v>
      </c>
      <c r="AH306" s="38">
        <f>[34]nd!$G306</f>
        <v>0</v>
      </c>
    </row>
    <row r="307" spans="2:34" x14ac:dyDescent="0.2">
      <c r="B307" s="38">
        <f>[2]nd!P306</f>
        <v>1</v>
      </c>
      <c r="C307" s="38">
        <f>[3]nd!$P306</f>
        <v>1</v>
      </c>
      <c r="D307" s="38">
        <f>[4]nd!$P306</f>
        <v>1</v>
      </c>
      <c r="E307" s="38">
        <f>[5]nd!$P306</f>
        <v>1</v>
      </c>
      <c r="F307" s="38">
        <f>[6]nd!$P306</f>
        <v>1</v>
      </c>
      <c r="G307" s="38">
        <f>[7]nd!$P306</f>
        <v>1</v>
      </c>
      <c r="H307" s="38">
        <f>[8]nd!$P306</f>
        <v>1</v>
      </c>
      <c r="I307" s="38">
        <f>[9]nd!$P306</f>
        <v>1</v>
      </c>
      <c r="J307" s="38">
        <f>[10]nd!$P306</f>
        <v>1</v>
      </c>
      <c r="K307" s="38">
        <f>[11]nd!$P306</f>
        <v>1</v>
      </c>
      <c r="L307" s="38">
        <f>[12]nd!$P306</f>
        <v>1</v>
      </c>
      <c r="M307" s="38">
        <f>[13]nd!$P306</f>
        <v>1</v>
      </c>
      <c r="N307" s="38">
        <f>[14]nd!$P306</f>
        <v>1</v>
      </c>
      <c r="O307" s="38">
        <f>[15]nd!$P306</f>
        <v>1</v>
      </c>
      <c r="P307" s="38">
        <f>[16]nd!$P306</f>
        <v>1</v>
      </c>
      <c r="Q307" s="38">
        <f>[17]nd!$P306</f>
        <v>1</v>
      </c>
      <c r="R307" s="38">
        <f>[18]nd!$P306</f>
        <v>1</v>
      </c>
      <c r="S307" s="38">
        <f>[19]nd!$P306</f>
        <v>1</v>
      </c>
      <c r="T307" s="38">
        <f>[20]nd!$P306</f>
        <v>1</v>
      </c>
      <c r="U307" s="38">
        <f>[21]nd!$P306</f>
        <v>1</v>
      </c>
      <c r="V307" s="38">
        <f>[22]nd!$P306</f>
        <v>1</v>
      </c>
      <c r="W307" s="38">
        <f>[23]nd!$P306</f>
        <v>1</v>
      </c>
      <c r="X307" s="38">
        <f>[24]nd!$P306</f>
        <v>1</v>
      </c>
      <c r="Y307" s="38">
        <f>[25]nd!$P306</f>
        <v>1</v>
      </c>
      <c r="Z307" s="38">
        <f>[26]nd!$P306</f>
        <v>1</v>
      </c>
      <c r="AA307" s="38">
        <f>[27]nd!$P306</f>
        <v>1</v>
      </c>
      <c r="AB307" s="38">
        <f>[28]nd!$P306</f>
        <v>1</v>
      </c>
      <c r="AC307" s="38">
        <f>[29]nd!$P306</f>
        <v>1</v>
      </c>
      <c r="AD307" s="38">
        <f>[30]nd!$P306</f>
        <v>1</v>
      </c>
      <c r="AE307" s="38">
        <f>[31]nd!$P306</f>
        <v>1</v>
      </c>
      <c r="AF307" s="38">
        <f>[32]nd!$P306</f>
        <v>1</v>
      </c>
      <c r="AG307" s="38">
        <f>[33]nd!$P306</f>
        <v>1</v>
      </c>
      <c r="AH307" s="38">
        <f>[34]nd!$P306</f>
        <v>1</v>
      </c>
    </row>
    <row r="308" spans="2:34" x14ac:dyDescent="0.2">
      <c r="B308" s="30" t="str">
        <f>[2]nd!S308</f>
        <v/>
      </c>
      <c r="C308" s="30" t="str">
        <f>[3]nd!$S308</f>
        <v/>
      </c>
      <c r="D308" s="30" t="str">
        <f>[4]nd!$S308</f>
        <v/>
      </c>
      <c r="E308" s="30" t="str">
        <f>[5]nd!$S308</f>
        <v/>
      </c>
      <c r="F308" s="30" t="str">
        <f>[6]nd!$S308</f>
        <v/>
      </c>
      <c r="G308" s="30" t="str">
        <f>[7]nd!$S308</f>
        <v/>
      </c>
      <c r="H308" s="30" t="str">
        <f>[8]nd!$S308</f>
        <v/>
      </c>
      <c r="I308" s="30" t="str">
        <f>[9]nd!$S308</f>
        <v/>
      </c>
      <c r="J308" s="30" t="str">
        <f>[10]nd!$S308</f>
        <v/>
      </c>
      <c r="K308" s="30" t="str">
        <f>[11]nd!$S308</f>
        <v/>
      </c>
      <c r="L308" s="30" t="str">
        <f>[12]nd!$S308</f>
        <v/>
      </c>
      <c r="M308" s="30" t="str">
        <f>[13]nd!$S308</f>
        <v/>
      </c>
      <c r="N308" s="30" t="str">
        <f>[14]nd!$S308</f>
        <v/>
      </c>
      <c r="O308" s="30" t="str">
        <f>[15]nd!$S308</f>
        <v/>
      </c>
      <c r="P308" s="30" t="str">
        <f>[16]nd!$S308</f>
        <v/>
      </c>
      <c r="Q308" s="30" t="str">
        <f>[17]nd!$S308</f>
        <v/>
      </c>
      <c r="R308" s="30" t="str">
        <f>[18]nd!$S308</f>
        <v/>
      </c>
      <c r="S308" s="30" t="str">
        <f>[19]nd!$S308</f>
        <v/>
      </c>
      <c r="T308" s="30" t="str">
        <f>[20]nd!$S308</f>
        <v/>
      </c>
      <c r="U308" s="30" t="str">
        <f>[21]nd!$S308</f>
        <v/>
      </c>
      <c r="V308" s="30" t="str">
        <f>[22]nd!$S308</f>
        <v/>
      </c>
      <c r="W308" s="30" t="str">
        <f>[23]nd!$S308</f>
        <v/>
      </c>
      <c r="X308" s="30" t="str">
        <f>[24]nd!$S308</f>
        <v/>
      </c>
      <c r="Y308" s="30" t="str">
        <f>[25]nd!$S308</f>
        <v/>
      </c>
      <c r="Z308" s="30" t="str">
        <f>[26]nd!$S308</f>
        <v/>
      </c>
      <c r="AA308" s="30" t="str">
        <f>[27]nd!$S308</f>
        <v/>
      </c>
      <c r="AB308" s="30" t="str">
        <f>[28]nd!$S308</f>
        <v/>
      </c>
      <c r="AC308" s="30" t="str">
        <f>[29]nd!$S308</f>
        <v/>
      </c>
      <c r="AD308" s="30" t="str">
        <f>[30]nd!$S308</f>
        <v/>
      </c>
      <c r="AE308" s="30" t="str">
        <f>[31]nd!$S308</f>
        <v/>
      </c>
      <c r="AF308" s="30" t="str">
        <f>[32]nd!$S308</f>
        <v/>
      </c>
      <c r="AG308" s="30" t="str">
        <f>[33]nd!$S308</f>
        <v/>
      </c>
      <c r="AH308" s="30" t="str">
        <f>[34]nd!$S308</f>
        <v/>
      </c>
    </row>
    <row r="309" spans="2:34" x14ac:dyDescent="0.2">
      <c r="B309" s="30" t="str">
        <f>[2]nd!S309</f>
        <v/>
      </c>
      <c r="C309" s="30" t="str">
        <f>[3]nd!$S309</f>
        <v/>
      </c>
      <c r="D309" s="30" t="str">
        <f>[4]nd!$S309</f>
        <v/>
      </c>
      <c r="E309" s="30" t="str">
        <f>[5]nd!$S309</f>
        <v/>
      </c>
      <c r="F309" s="30" t="str">
        <f>[6]nd!$S309</f>
        <v/>
      </c>
      <c r="G309" s="30" t="str">
        <f>[7]nd!$S309</f>
        <v/>
      </c>
      <c r="H309" s="30" t="str">
        <f>[8]nd!$S309</f>
        <v/>
      </c>
      <c r="I309" s="30" t="str">
        <f>[9]nd!$S309</f>
        <v/>
      </c>
      <c r="J309" s="30" t="str">
        <f>[10]nd!$S309</f>
        <v/>
      </c>
      <c r="K309" s="30" t="str">
        <f>[11]nd!$S309</f>
        <v/>
      </c>
      <c r="L309" s="30" t="str">
        <f>[12]nd!$S309</f>
        <v/>
      </c>
      <c r="M309" s="30" t="str">
        <f>[13]nd!$S309</f>
        <v/>
      </c>
      <c r="N309" s="30" t="str">
        <f>[14]nd!$S309</f>
        <v/>
      </c>
      <c r="O309" s="30" t="str">
        <f>[15]nd!$S309</f>
        <v/>
      </c>
      <c r="P309" s="30" t="str">
        <f>[16]nd!$S309</f>
        <v/>
      </c>
      <c r="Q309" s="30" t="str">
        <f>[17]nd!$S309</f>
        <v/>
      </c>
      <c r="R309" s="30" t="str">
        <f>[18]nd!$S309</f>
        <v/>
      </c>
      <c r="S309" s="30" t="str">
        <f>[19]nd!$S309</f>
        <v/>
      </c>
      <c r="T309" s="30" t="str">
        <f>[20]nd!$S309</f>
        <v/>
      </c>
      <c r="U309" s="30" t="str">
        <f>[21]nd!$S309</f>
        <v/>
      </c>
      <c r="V309" s="30" t="str">
        <f>[22]nd!$S309</f>
        <v/>
      </c>
      <c r="W309" s="30" t="str">
        <f>[23]nd!$S309</f>
        <v/>
      </c>
      <c r="X309" s="30" t="str">
        <f>[24]nd!$S309</f>
        <v/>
      </c>
      <c r="Y309" s="30" t="str">
        <f>[25]nd!$S309</f>
        <v/>
      </c>
      <c r="Z309" s="30" t="str">
        <f>[26]nd!$S309</f>
        <v/>
      </c>
      <c r="AA309" s="30" t="str">
        <f>[27]nd!$S309</f>
        <v/>
      </c>
      <c r="AB309" s="30" t="str">
        <f>[28]nd!$S309</f>
        <v/>
      </c>
      <c r="AC309" s="30" t="str">
        <f>[29]nd!$S309</f>
        <v/>
      </c>
      <c r="AD309" s="30" t="str">
        <f>[30]nd!$S309</f>
        <v/>
      </c>
      <c r="AE309" s="30" t="str">
        <f>[31]nd!$S309</f>
        <v/>
      </c>
      <c r="AF309" s="30" t="str">
        <f>[32]nd!$S309</f>
        <v/>
      </c>
      <c r="AG309" s="30" t="str">
        <f>[33]nd!$S309</f>
        <v/>
      </c>
      <c r="AH309" s="30" t="str">
        <f>[34]nd!$S309</f>
        <v/>
      </c>
    </row>
    <row r="310" spans="2:34" x14ac:dyDescent="0.2">
      <c r="B310" s="30">
        <f>[2]nd!S310</f>
        <v>0</v>
      </c>
      <c r="C310" s="30">
        <f>[3]nd!$S310</f>
        <v>0</v>
      </c>
      <c r="D310" s="30">
        <f>[4]nd!$S310</f>
        <v>0</v>
      </c>
      <c r="E310" s="30">
        <f>[5]nd!$S310</f>
        <v>0</v>
      </c>
      <c r="F310" s="30">
        <f>[6]nd!$S310</f>
        <v>0</v>
      </c>
      <c r="G310" s="30">
        <f>[7]nd!$S310</f>
        <v>0</v>
      </c>
      <c r="H310" s="30">
        <f>[8]nd!$S310</f>
        <v>0</v>
      </c>
      <c r="I310" s="30">
        <f>[9]nd!$S310</f>
        <v>0</v>
      </c>
      <c r="J310" s="30">
        <f>[10]nd!$S310</f>
        <v>0</v>
      </c>
      <c r="K310" s="30">
        <f>[11]nd!$S310</f>
        <v>0</v>
      </c>
      <c r="L310" s="30">
        <f>[12]nd!$S310</f>
        <v>0</v>
      </c>
      <c r="M310" s="30">
        <f>[13]nd!$S310</f>
        <v>0</v>
      </c>
      <c r="N310" s="30">
        <f>[14]nd!$S310</f>
        <v>0</v>
      </c>
      <c r="O310" s="30">
        <f>[15]nd!$S310</f>
        <v>0</v>
      </c>
      <c r="P310" s="30">
        <f>[16]nd!$S310</f>
        <v>0</v>
      </c>
      <c r="Q310" s="30">
        <f>[17]nd!$S310</f>
        <v>0</v>
      </c>
      <c r="R310" s="30">
        <f>[18]nd!$S310</f>
        <v>0</v>
      </c>
      <c r="S310" s="30">
        <f>[19]nd!$S310</f>
        <v>0</v>
      </c>
      <c r="T310" s="30">
        <f>[20]nd!$S310</f>
        <v>0</v>
      </c>
      <c r="U310" s="30">
        <f>[21]nd!$S310</f>
        <v>0</v>
      </c>
      <c r="V310" s="30">
        <f>[22]nd!$S310</f>
        <v>0</v>
      </c>
      <c r="W310" s="30">
        <f>[23]nd!$S310</f>
        <v>0</v>
      </c>
      <c r="X310" s="30">
        <f>[24]nd!$S310</f>
        <v>0</v>
      </c>
      <c r="Y310" s="30">
        <f>[25]nd!$S310</f>
        <v>0</v>
      </c>
      <c r="Z310" s="30">
        <f>[26]nd!$S310</f>
        <v>0</v>
      </c>
      <c r="AA310" s="30">
        <f>[27]nd!$S310</f>
        <v>0</v>
      </c>
      <c r="AB310" s="30">
        <f>[28]nd!$S310</f>
        <v>0</v>
      </c>
      <c r="AC310" s="30">
        <f>[29]nd!$S310</f>
        <v>0</v>
      </c>
      <c r="AD310" s="30">
        <f>[30]nd!$S310</f>
        <v>0</v>
      </c>
      <c r="AE310" s="30">
        <f>[31]nd!$S310</f>
        <v>0</v>
      </c>
      <c r="AF310" s="30">
        <f>[32]nd!$S310</f>
        <v>0</v>
      </c>
      <c r="AG310" s="30">
        <f>[33]nd!$S310</f>
        <v>0</v>
      </c>
      <c r="AH310" s="30">
        <f>[34]nd!$S310</f>
        <v>0</v>
      </c>
    </row>
    <row r="311" spans="2:34" x14ac:dyDescent="0.2">
      <c r="B311" s="30">
        <f>[2]nd!T310</f>
        <v>0</v>
      </c>
      <c r="C311" s="30">
        <f>[3]nd!$T310</f>
        <v>0</v>
      </c>
      <c r="D311" s="30">
        <f>[4]nd!$T310</f>
        <v>0</v>
      </c>
      <c r="E311" s="30">
        <f>[5]nd!$T310</f>
        <v>0</v>
      </c>
      <c r="F311" s="30">
        <f>[6]nd!$T310</f>
        <v>0</v>
      </c>
      <c r="G311" s="30">
        <f>[7]nd!$T310</f>
        <v>0</v>
      </c>
      <c r="H311" s="30">
        <f>[8]nd!$T310</f>
        <v>0</v>
      </c>
      <c r="I311" s="30">
        <f>[9]nd!$T310</f>
        <v>0</v>
      </c>
      <c r="J311" s="30">
        <f>[10]nd!$T310</f>
        <v>0</v>
      </c>
      <c r="K311" s="30">
        <f>[11]nd!$T310</f>
        <v>0</v>
      </c>
      <c r="L311" s="30">
        <f>[12]nd!$T310</f>
        <v>0</v>
      </c>
      <c r="M311" s="30">
        <f>[13]nd!$T310</f>
        <v>0</v>
      </c>
      <c r="N311" s="30">
        <f>[14]nd!$T310</f>
        <v>0</v>
      </c>
      <c r="O311" s="30">
        <f>[15]nd!$T310</f>
        <v>0</v>
      </c>
      <c r="P311" s="30">
        <f>[16]nd!$T310</f>
        <v>0</v>
      </c>
      <c r="Q311" s="30">
        <f>[17]nd!$T310</f>
        <v>0</v>
      </c>
      <c r="R311" s="30">
        <f>[18]nd!$T310</f>
        <v>0</v>
      </c>
      <c r="S311" s="30">
        <f>[19]nd!$T310</f>
        <v>0</v>
      </c>
      <c r="T311" s="30">
        <f>[20]nd!$T310</f>
        <v>0</v>
      </c>
      <c r="U311" s="30">
        <f>[21]nd!$T310</f>
        <v>0</v>
      </c>
      <c r="V311" s="30">
        <f>[22]nd!$T310</f>
        <v>0</v>
      </c>
      <c r="W311" s="30">
        <f>[23]nd!$T310</f>
        <v>0</v>
      </c>
      <c r="X311" s="30">
        <f>[24]nd!$T310</f>
        <v>0</v>
      </c>
      <c r="Y311" s="30">
        <f>[25]nd!$T310</f>
        <v>0</v>
      </c>
      <c r="Z311" s="30">
        <f>[26]nd!$T310</f>
        <v>0</v>
      </c>
      <c r="AA311" s="30">
        <f>[27]nd!$T310</f>
        <v>0</v>
      </c>
      <c r="AB311" s="30">
        <f>[28]nd!$T310</f>
        <v>0</v>
      </c>
      <c r="AC311" s="30">
        <f>[29]nd!$T310</f>
        <v>0</v>
      </c>
      <c r="AD311" s="30">
        <f>[30]nd!$T310</f>
        <v>0</v>
      </c>
      <c r="AE311" s="30">
        <f>[31]nd!$T310</f>
        <v>0</v>
      </c>
      <c r="AF311" s="30">
        <f>[32]nd!$T310</f>
        <v>0</v>
      </c>
      <c r="AG311" s="30">
        <f>[33]nd!$T310</f>
        <v>0</v>
      </c>
      <c r="AH311" s="30">
        <f>[34]nd!$T310</f>
        <v>0</v>
      </c>
    </row>
    <row r="312" spans="2:34" x14ac:dyDescent="0.2">
      <c r="B312" s="38">
        <f>[2]nd!G312</f>
        <v>0</v>
      </c>
      <c r="C312" s="38">
        <f>[3]nd!$G312</f>
        <v>0</v>
      </c>
      <c r="D312" s="38">
        <f>[4]nd!$G312</f>
        <v>0</v>
      </c>
      <c r="E312" s="38">
        <f>[5]nd!$G312</f>
        <v>0</v>
      </c>
      <c r="F312" s="38">
        <f>[6]nd!$G312</f>
        <v>0</v>
      </c>
      <c r="G312" s="38">
        <f>[7]nd!$G312</f>
        <v>0</v>
      </c>
      <c r="H312" s="38">
        <f>[8]nd!$G312</f>
        <v>0</v>
      </c>
      <c r="I312" s="38">
        <f>[9]nd!$G312</f>
        <v>0</v>
      </c>
      <c r="J312" s="38">
        <f>[10]nd!$G312</f>
        <v>0</v>
      </c>
      <c r="K312" s="38">
        <f>[11]nd!$G312</f>
        <v>0</v>
      </c>
      <c r="L312" s="38">
        <f>[12]nd!$G312</f>
        <v>0</v>
      </c>
      <c r="M312" s="38">
        <f>[13]nd!$G312</f>
        <v>0</v>
      </c>
      <c r="N312" s="38">
        <f>[14]nd!$G312</f>
        <v>0</v>
      </c>
      <c r="O312" s="38">
        <f>[15]nd!$G312</f>
        <v>0</v>
      </c>
      <c r="P312" s="38">
        <f>[16]nd!$G312</f>
        <v>0</v>
      </c>
      <c r="Q312" s="38">
        <f>[17]nd!$G312</f>
        <v>0</v>
      </c>
      <c r="R312" s="38">
        <f>[18]nd!$G312</f>
        <v>0</v>
      </c>
      <c r="S312" s="38">
        <f>[19]nd!$G312</f>
        <v>0</v>
      </c>
      <c r="T312" s="38">
        <f>[20]nd!$G312</f>
        <v>0</v>
      </c>
      <c r="U312" s="38">
        <f>[21]nd!$G312</f>
        <v>0</v>
      </c>
      <c r="V312" s="38">
        <f>[22]nd!$G312</f>
        <v>0</v>
      </c>
      <c r="W312" s="38">
        <f>[23]nd!$G312</f>
        <v>0</v>
      </c>
      <c r="X312" s="38">
        <f>[24]nd!$G312</f>
        <v>0</v>
      </c>
      <c r="Y312" s="38">
        <f>[25]nd!$G312</f>
        <v>0</v>
      </c>
      <c r="Z312" s="38">
        <f>[26]nd!$G312</f>
        <v>0</v>
      </c>
      <c r="AA312" s="38">
        <f>[27]nd!$G312</f>
        <v>0</v>
      </c>
      <c r="AB312" s="38">
        <f>[28]nd!$G312</f>
        <v>0</v>
      </c>
      <c r="AC312" s="38">
        <f>[29]nd!$G312</f>
        <v>0</v>
      </c>
      <c r="AD312" s="38">
        <f>[30]nd!$G312</f>
        <v>0</v>
      </c>
      <c r="AE312" s="38">
        <f>[31]nd!$G312</f>
        <v>0</v>
      </c>
      <c r="AF312" s="38">
        <f>[32]nd!$G312</f>
        <v>0</v>
      </c>
      <c r="AG312" s="38">
        <f>[33]nd!$G312</f>
        <v>0</v>
      </c>
      <c r="AH312" s="38">
        <f>[34]nd!$G312</f>
        <v>0</v>
      </c>
    </row>
    <row r="313" spans="2:34" x14ac:dyDescent="0.2">
      <c r="B313" s="38">
        <f>[2]nd!P312</f>
        <v>1</v>
      </c>
      <c r="C313" s="38">
        <f>[3]nd!$P312</f>
        <v>1</v>
      </c>
      <c r="D313" s="38">
        <f>[4]nd!$P312</f>
        <v>1</v>
      </c>
      <c r="E313" s="38">
        <f>[5]nd!$P312</f>
        <v>1</v>
      </c>
      <c r="F313" s="38">
        <f>[6]nd!$P312</f>
        <v>1</v>
      </c>
      <c r="G313" s="38">
        <f>[7]nd!$P312</f>
        <v>1</v>
      </c>
      <c r="H313" s="38">
        <f>[8]nd!$P312</f>
        <v>1</v>
      </c>
      <c r="I313" s="38">
        <f>[9]nd!$P312</f>
        <v>1</v>
      </c>
      <c r="J313" s="38">
        <f>[10]nd!$P312</f>
        <v>1</v>
      </c>
      <c r="K313" s="38">
        <f>[11]nd!$P312</f>
        <v>1</v>
      </c>
      <c r="L313" s="38">
        <f>[12]nd!$P312</f>
        <v>1</v>
      </c>
      <c r="M313" s="38">
        <f>[13]nd!$P312</f>
        <v>1</v>
      </c>
      <c r="N313" s="38">
        <f>[14]nd!$P312</f>
        <v>1</v>
      </c>
      <c r="O313" s="38">
        <f>[15]nd!$P312</f>
        <v>1</v>
      </c>
      <c r="P313" s="38">
        <f>[16]nd!$P312</f>
        <v>1</v>
      </c>
      <c r="Q313" s="38">
        <f>[17]nd!$P312</f>
        <v>1</v>
      </c>
      <c r="R313" s="38">
        <f>[18]nd!$P312</f>
        <v>1</v>
      </c>
      <c r="S313" s="38">
        <f>[19]nd!$P312</f>
        <v>1</v>
      </c>
      <c r="T313" s="38">
        <f>[20]nd!$P312</f>
        <v>1</v>
      </c>
      <c r="U313" s="38">
        <f>[21]nd!$P312</f>
        <v>1</v>
      </c>
      <c r="V313" s="38">
        <f>[22]nd!$P312</f>
        <v>1</v>
      </c>
      <c r="W313" s="38">
        <f>[23]nd!$P312</f>
        <v>1</v>
      </c>
      <c r="X313" s="38">
        <f>[24]nd!$P312</f>
        <v>1</v>
      </c>
      <c r="Y313" s="38">
        <f>[25]nd!$P312</f>
        <v>1</v>
      </c>
      <c r="Z313" s="38">
        <f>[26]nd!$P312</f>
        <v>1</v>
      </c>
      <c r="AA313" s="38">
        <f>[27]nd!$P312</f>
        <v>1</v>
      </c>
      <c r="AB313" s="38">
        <f>[28]nd!$P312</f>
        <v>1</v>
      </c>
      <c r="AC313" s="38">
        <f>[29]nd!$P312</f>
        <v>1</v>
      </c>
      <c r="AD313" s="38">
        <f>[30]nd!$P312</f>
        <v>1</v>
      </c>
      <c r="AE313" s="38">
        <f>[31]nd!$P312</f>
        <v>1</v>
      </c>
      <c r="AF313" s="38">
        <f>[32]nd!$P312</f>
        <v>1</v>
      </c>
      <c r="AG313" s="38">
        <f>[33]nd!$P312</f>
        <v>1</v>
      </c>
      <c r="AH313" s="38">
        <f>[34]nd!$P312</f>
        <v>1</v>
      </c>
    </row>
    <row r="314" spans="2:34" x14ac:dyDescent="0.2">
      <c r="B314" s="30" t="str">
        <f>[2]nd!S314</f>
        <v/>
      </c>
      <c r="C314" s="30" t="str">
        <f>[3]nd!$S314</f>
        <v/>
      </c>
      <c r="D314" s="30" t="str">
        <f>[4]nd!$S314</f>
        <v/>
      </c>
      <c r="E314" s="30" t="str">
        <f>[5]nd!$S314</f>
        <v/>
      </c>
      <c r="F314" s="30" t="str">
        <f>[6]nd!$S314</f>
        <v/>
      </c>
      <c r="G314" s="30" t="str">
        <f>[7]nd!$S314</f>
        <v/>
      </c>
      <c r="H314" s="30" t="str">
        <f>[8]nd!$S314</f>
        <v/>
      </c>
      <c r="I314" s="30" t="str">
        <f>[9]nd!$S314</f>
        <v/>
      </c>
      <c r="J314" s="30" t="str">
        <f>[10]nd!$S314</f>
        <v/>
      </c>
      <c r="K314" s="30" t="str">
        <f>[11]nd!$S314</f>
        <v/>
      </c>
      <c r="L314" s="30" t="str">
        <f>[12]nd!$S314</f>
        <v/>
      </c>
      <c r="M314" s="30" t="str">
        <f>[13]nd!$S314</f>
        <v/>
      </c>
      <c r="N314" s="30" t="str">
        <f>[14]nd!$S314</f>
        <v/>
      </c>
      <c r="O314" s="30" t="str">
        <f>[15]nd!$S314</f>
        <v/>
      </c>
      <c r="P314" s="30" t="str">
        <f>[16]nd!$S314</f>
        <v/>
      </c>
      <c r="Q314" s="30" t="str">
        <f>[17]nd!$S314</f>
        <v/>
      </c>
      <c r="R314" s="30" t="str">
        <f>[18]nd!$S314</f>
        <v/>
      </c>
      <c r="S314" s="30" t="str">
        <f>[19]nd!$S314</f>
        <v/>
      </c>
      <c r="T314" s="30" t="str">
        <f>[20]nd!$S314</f>
        <v/>
      </c>
      <c r="U314" s="30" t="str">
        <f>[21]nd!$S314</f>
        <v/>
      </c>
      <c r="V314" s="30" t="str">
        <f>[22]nd!$S314</f>
        <v/>
      </c>
      <c r="W314" s="30" t="str">
        <f>[23]nd!$S314</f>
        <v/>
      </c>
      <c r="X314" s="30" t="str">
        <f>[24]nd!$S314</f>
        <v/>
      </c>
      <c r="Y314" s="30" t="str">
        <f>[25]nd!$S314</f>
        <v/>
      </c>
      <c r="Z314" s="30" t="str">
        <f>[26]nd!$S314</f>
        <v/>
      </c>
      <c r="AA314" s="30" t="str">
        <f>[27]nd!$S314</f>
        <v/>
      </c>
      <c r="AB314" s="30" t="str">
        <f>[28]nd!$S314</f>
        <v/>
      </c>
      <c r="AC314" s="30" t="str">
        <f>[29]nd!$S314</f>
        <v/>
      </c>
      <c r="AD314" s="30" t="str">
        <f>[30]nd!$S314</f>
        <v/>
      </c>
      <c r="AE314" s="30" t="str">
        <f>[31]nd!$S314</f>
        <v/>
      </c>
      <c r="AF314" s="30" t="str">
        <f>[32]nd!$S314</f>
        <v/>
      </c>
      <c r="AG314" s="30" t="str">
        <f>[33]nd!$S314</f>
        <v/>
      </c>
      <c r="AH314" s="30" t="str">
        <f>[34]nd!$S314</f>
        <v/>
      </c>
    </row>
    <row r="315" spans="2:34" x14ac:dyDescent="0.2">
      <c r="B315" s="30" t="str">
        <f>[2]nd!S315</f>
        <v/>
      </c>
      <c r="C315" s="30" t="str">
        <f>[3]nd!$S315</f>
        <v/>
      </c>
      <c r="D315" s="30" t="str">
        <f>[4]nd!$S315</f>
        <v/>
      </c>
      <c r="E315" s="30" t="str">
        <f>[5]nd!$S315</f>
        <v/>
      </c>
      <c r="F315" s="30" t="str">
        <f>[6]nd!$S315</f>
        <v/>
      </c>
      <c r="G315" s="30" t="str">
        <f>[7]nd!$S315</f>
        <v/>
      </c>
      <c r="H315" s="30" t="str">
        <f>[8]nd!$S315</f>
        <v/>
      </c>
      <c r="I315" s="30" t="str">
        <f>[9]nd!$S315</f>
        <v/>
      </c>
      <c r="J315" s="30" t="str">
        <f>[10]nd!$S315</f>
        <v/>
      </c>
      <c r="K315" s="30" t="str">
        <f>[11]nd!$S315</f>
        <v/>
      </c>
      <c r="L315" s="30" t="str">
        <f>[12]nd!$S315</f>
        <v/>
      </c>
      <c r="M315" s="30" t="str">
        <f>[13]nd!$S315</f>
        <v/>
      </c>
      <c r="N315" s="30" t="str">
        <f>[14]nd!$S315</f>
        <v/>
      </c>
      <c r="O315" s="30" t="str">
        <f>[15]nd!$S315</f>
        <v/>
      </c>
      <c r="P315" s="30" t="str">
        <f>[16]nd!$S315</f>
        <v/>
      </c>
      <c r="Q315" s="30" t="str">
        <f>[17]nd!$S315</f>
        <v/>
      </c>
      <c r="R315" s="30" t="str">
        <f>[18]nd!$S315</f>
        <v/>
      </c>
      <c r="S315" s="30" t="str">
        <f>[19]nd!$S315</f>
        <v/>
      </c>
      <c r="T315" s="30" t="str">
        <f>[20]nd!$S315</f>
        <v/>
      </c>
      <c r="U315" s="30" t="str">
        <f>[21]nd!$S315</f>
        <v/>
      </c>
      <c r="V315" s="30" t="str">
        <f>[22]nd!$S315</f>
        <v/>
      </c>
      <c r="W315" s="30" t="str">
        <f>[23]nd!$S315</f>
        <v/>
      </c>
      <c r="X315" s="30" t="str">
        <f>[24]nd!$S315</f>
        <v/>
      </c>
      <c r="Y315" s="30" t="str">
        <f>[25]nd!$S315</f>
        <v/>
      </c>
      <c r="Z315" s="30" t="str">
        <f>[26]nd!$S315</f>
        <v/>
      </c>
      <c r="AA315" s="30" t="str">
        <f>[27]nd!$S315</f>
        <v/>
      </c>
      <c r="AB315" s="30" t="str">
        <f>[28]nd!$S315</f>
        <v/>
      </c>
      <c r="AC315" s="30" t="str">
        <f>[29]nd!$S315</f>
        <v/>
      </c>
      <c r="AD315" s="30" t="str">
        <f>[30]nd!$S315</f>
        <v/>
      </c>
      <c r="AE315" s="30" t="str">
        <f>[31]nd!$S315</f>
        <v/>
      </c>
      <c r="AF315" s="30" t="str">
        <f>[32]nd!$S315</f>
        <v/>
      </c>
      <c r="AG315" s="30" t="str">
        <f>[33]nd!$S315</f>
        <v/>
      </c>
      <c r="AH315" s="30" t="str">
        <f>[34]nd!$S315</f>
        <v/>
      </c>
    </row>
    <row r="316" spans="2:34" x14ac:dyDescent="0.2">
      <c r="B316" s="30">
        <f>[2]nd!S316</f>
        <v>0</v>
      </c>
      <c r="C316" s="30">
        <f>[3]nd!$S316</f>
        <v>0</v>
      </c>
      <c r="D316" s="30">
        <f>[4]nd!$S316</f>
        <v>0</v>
      </c>
      <c r="E316" s="30">
        <f>[5]nd!$S316</f>
        <v>0</v>
      </c>
      <c r="F316" s="30">
        <f>[6]nd!$S316</f>
        <v>0</v>
      </c>
      <c r="G316" s="30">
        <f>[7]nd!$S316</f>
        <v>0</v>
      </c>
      <c r="H316" s="30">
        <f>[8]nd!$S316</f>
        <v>0</v>
      </c>
      <c r="I316" s="30">
        <f>[9]nd!$S316</f>
        <v>0</v>
      </c>
      <c r="J316" s="30">
        <f>[10]nd!$S316</f>
        <v>0</v>
      </c>
      <c r="K316" s="30">
        <f>[11]nd!$S316</f>
        <v>0</v>
      </c>
      <c r="L316" s="30">
        <f>[12]nd!$S316</f>
        <v>0</v>
      </c>
      <c r="M316" s="30">
        <f>[13]nd!$S316</f>
        <v>0</v>
      </c>
      <c r="N316" s="30">
        <f>[14]nd!$S316</f>
        <v>0</v>
      </c>
      <c r="O316" s="30">
        <f>[15]nd!$S316</f>
        <v>0</v>
      </c>
      <c r="P316" s="30">
        <f>[16]nd!$S316</f>
        <v>0</v>
      </c>
      <c r="Q316" s="30">
        <f>[17]nd!$S316</f>
        <v>0</v>
      </c>
      <c r="R316" s="30">
        <f>[18]nd!$S316</f>
        <v>0</v>
      </c>
      <c r="S316" s="30">
        <f>[19]nd!$S316</f>
        <v>0</v>
      </c>
      <c r="T316" s="30">
        <f>[20]nd!$S316</f>
        <v>0</v>
      </c>
      <c r="U316" s="30">
        <f>[21]nd!$S316</f>
        <v>0</v>
      </c>
      <c r="V316" s="30">
        <f>[22]nd!$S316</f>
        <v>0</v>
      </c>
      <c r="W316" s="30">
        <f>[23]nd!$S316</f>
        <v>0</v>
      </c>
      <c r="X316" s="30">
        <f>[24]nd!$S316</f>
        <v>0</v>
      </c>
      <c r="Y316" s="30">
        <f>[25]nd!$S316</f>
        <v>0</v>
      </c>
      <c r="Z316" s="30">
        <f>[26]nd!$S316</f>
        <v>0</v>
      </c>
      <c r="AA316" s="30">
        <f>[27]nd!$S316</f>
        <v>0</v>
      </c>
      <c r="AB316" s="30">
        <f>[28]nd!$S316</f>
        <v>0</v>
      </c>
      <c r="AC316" s="30">
        <f>[29]nd!$S316</f>
        <v>0</v>
      </c>
      <c r="AD316" s="30">
        <f>[30]nd!$S316</f>
        <v>0</v>
      </c>
      <c r="AE316" s="30">
        <f>[31]nd!$S316</f>
        <v>0</v>
      </c>
      <c r="AF316" s="30">
        <f>[32]nd!$S316</f>
        <v>0</v>
      </c>
      <c r="AG316" s="30">
        <f>[33]nd!$S316</f>
        <v>0</v>
      </c>
      <c r="AH316" s="30">
        <f>[34]nd!$S316</f>
        <v>0</v>
      </c>
    </row>
    <row r="317" spans="2:34" x14ac:dyDescent="0.2">
      <c r="B317" s="30">
        <f>[2]nd!T316</f>
        <v>0</v>
      </c>
      <c r="C317" s="30">
        <f>[3]nd!$T316</f>
        <v>0</v>
      </c>
      <c r="D317" s="30">
        <f>[4]nd!$T316</f>
        <v>0</v>
      </c>
      <c r="E317" s="30">
        <f>[5]nd!$T316</f>
        <v>0</v>
      </c>
      <c r="F317" s="30">
        <f>[6]nd!$T316</f>
        <v>0</v>
      </c>
      <c r="G317" s="30">
        <f>[7]nd!$T316</f>
        <v>0</v>
      </c>
      <c r="H317" s="30">
        <f>[8]nd!$T316</f>
        <v>0</v>
      </c>
      <c r="I317" s="30">
        <f>[9]nd!$T316</f>
        <v>0</v>
      </c>
      <c r="J317" s="30">
        <f>[10]nd!$T316</f>
        <v>0</v>
      </c>
      <c r="K317" s="30">
        <f>[11]nd!$T316</f>
        <v>0</v>
      </c>
      <c r="L317" s="30">
        <f>[12]nd!$T316</f>
        <v>0</v>
      </c>
      <c r="M317" s="30">
        <f>[13]nd!$T316</f>
        <v>0</v>
      </c>
      <c r="N317" s="30">
        <f>[14]nd!$T316</f>
        <v>0</v>
      </c>
      <c r="O317" s="30">
        <f>[15]nd!$T316</f>
        <v>0</v>
      </c>
      <c r="P317" s="30">
        <f>[16]nd!$T316</f>
        <v>0</v>
      </c>
      <c r="Q317" s="30">
        <f>[17]nd!$T316</f>
        <v>0</v>
      </c>
      <c r="R317" s="30">
        <f>[18]nd!$T316</f>
        <v>0</v>
      </c>
      <c r="S317" s="30">
        <f>[19]nd!$T316</f>
        <v>0</v>
      </c>
      <c r="T317" s="30">
        <f>[20]nd!$T316</f>
        <v>0</v>
      </c>
      <c r="U317" s="30">
        <f>[21]nd!$T316</f>
        <v>0</v>
      </c>
      <c r="V317" s="30">
        <f>[22]nd!$T316</f>
        <v>0</v>
      </c>
      <c r="W317" s="30">
        <f>[23]nd!$T316</f>
        <v>0</v>
      </c>
      <c r="X317" s="30">
        <f>[24]nd!$T316</f>
        <v>0</v>
      </c>
      <c r="Y317" s="30">
        <f>[25]nd!$T316</f>
        <v>0</v>
      </c>
      <c r="Z317" s="30">
        <f>[26]nd!$T316</f>
        <v>0</v>
      </c>
      <c r="AA317" s="30">
        <f>[27]nd!$T316</f>
        <v>0</v>
      </c>
      <c r="AB317" s="30">
        <f>[28]nd!$T316</f>
        <v>0</v>
      </c>
      <c r="AC317" s="30">
        <f>[29]nd!$T316</f>
        <v>0</v>
      </c>
      <c r="AD317" s="30">
        <f>[30]nd!$T316</f>
        <v>0</v>
      </c>
      <c r="AE317" s="30">
        <f>[31]nd!$T316</f>
        <v>0</v>
      </c>
      <c r="AF317" s="30">
        <f>[32]nd!$T316</f>
        <v>0</v>
      </c>
      <c r="AG317" s="30">
        <f>[33]nd!$T316</f>
        <v>0</v>
      </c>
      <c r="AH317" s="30">
        <f>[34]nd!$T316</f>
        <v>0</v>
      </c>
    </row>
    <row r="318" spans="2:34" x14ac:dyDescent="0.2">
      <c r="B318" s="38">
        <f>[2]nd!G318</f>
        <v>0</v>
      </c>
      <c r="C318" s="38">
        <f>[3]nd!$G318</f>
        <v>0</v>
      </c>
      <c r="D318" s="38">
        <f>[4]nd!$G318</f>
        <v>0</v>
      </c>
      <c r="E318" s="38">
        <f>[5]nd!$G318</f>
        <v>0</v>
      </c>
      <c r="F318" s="38">
        <f>[6]nd!$G318</f>
        <v>0</v>
      </c>
      <c r="G318" s="38">
        <f>[7]nd!$G318</f>
        <v>0</v>
      </c>
      <c r="H318" s="38">
        <f>[8]nd!$G318</f>
        <v>0</v>
      </c>
      <c r="I318" s="38">
        <f>[9]nd!$G318</f>
        <v>0</v>
      </c>
      <c r="J318" s="38">
        <f>[10]nd!$G318</f>
        <v>0</v>
      </c>
      <c r="K318" s="38">
        <f>[11]nd!$G318</f>
        <v>0</v>
      </c>
      <c r="L318" s="38">
        <f>[12]nd!$G318</f>
        <v>0</v>
      </c>
      <c r="M318" s="38">
        <f>[13]nd!$G318</f>
        <v>0</v>
      </c>
      <c r="N318" s="38">
        <f>[14]nd!$G318</f>
        <v>0</v>
      </c>
      <c r="O318" s="38">
        <f>[15]nd!$G318</f>
        <v>0</v>
      </c>
      <c r="P318" s="38">
        <f>[16]nd!$G318</f>
        <v>0</v>
      </c>
      <c r="Q318" s="38">
        <f>[17]nd!$G318</f>
        <v>0</v>
      </c>
      <c r="R318" s="38">
        <f>[18]nd!$G318</f>
        <v>0</v>
      </c>
      <c r="S318" s="38">
        <f>[19]nd!$G318</f>
        <v>0</v>
      </c>
      <c r="T318" s="38">
        <f>[20]nd!$G318</f>
        <v>0</v>
      </c>
      <c r="U318" s="38">
        <f>[21]nd!$G318</f>
        <v>0</v>
      </c>
      <c r="V318" s="38">
        <f>[22]nd!$G318</f>
        <v>0</v>
      </c>
      <c r="W318" s="38">
        <f>[23]nd!$G318</f>
        <v>0</v>
      </c>
      <c r="X318" s="38">
        <f>[24]nd!$G318</f>
        <v>0</v>
      </c>
      <c r="Y318" s="38">
        <f>[25]nd!$G318</f>
        <v>0</v>
      </c>
      <c r="Z318" s="38">
        <f>[26]nd!$G318</f>
        <v>0</v>
      </c>
      <c r="AA318" s="38">
        <f>[27]nd!$G318</f>
        <v>0</v>
      </c>
      <c r="AB318" s="38">
        <f>[28]nd!$G318</f>
        <v>0</v>
      </c>
      <c r="AC318" s="38">
        <f>[29]nd!$G318</f>
        <v>0</v>
      </c>
      <c r="AD318" s="38">
        <f>[30]nd!$G318</f>
        <v>0</v>
      </c>
      <c r="AE318" s="38">
        <f>[31]nd!$G318</f>
        <v>0</v>
      </c>
      <c r="AF318" s="38">
        <f>[32]nd!$G318</f>
        <v>0</v>
      </c>
      <c r="AG318" s="38">
        <f>[33]nd!$G318</f>
        <v>0</v>
      </c>
      <c r="AH318" s="38">
        <f>[34]nd!$G318</f>
        <v>0</v>
      </c>
    </row>
    <row r="319" spans="2:34" x14ac:dyDescent="0.2">
      <c r="B319" s="38">
        <f>[2]nd!P318</f>
        <v>1</v>
      </c>
      <c r="C319" s="38">
        <f>[3]nd!$P318</f>
        <v>1</v>
      </c>
      <c r="D319" s="38">
        <f>[4]nd!$P318</f>
        <v>1</v>
      </c>
      <c r="E319" s="38">
        <f>[5]nd!$P318</f>
        <v>1</v>
      </c>
      <c r="F319" s="38">
        <f>[6]nd!$P318</f>
        <v>1</v>
      </c>
      <c r="G319" s="38">
        <f>[7]nd!$P318</f>
        <v>1</v>
      </c>
      <c r="H319" s="38">
        <f>[8]nd!$P318</f>
        <v>1</v>
      </c>
      <c r="I319" s="38">
        <f>[9]nd!$P318</f>
        <v>1</v>
      </c>
      <c r="J319" s="38">
        <f>[10]nd!$P318</f>
        <v>1</v>
      </c>
      <c r="K319" s="38">
        <f>[11]nd!$P318</f>
        <v>1</v>
      </c>
      <c r="L319" s="38">
        <f>[12]nd!$P318</f>
        <v>1</v>
      </c>
      <c r="M319" s="38">
        <f>[13]nd!$P318</f>
        <v>1</v>
      </c>
      <c r="N319" s="38">
        <f>[14]nd!$P318</f>
        <v>1</v>
      </c>
      <c r="O319" s="38">
        <f>[15]nd!$P318</f>
        <v>1</v>
      </c>
      <c r="P319" s="38">
        <f>[16]nd!$P318</f>
        <v>1</v>
      </c>
      <c r="Q319" s="38">
        <f>[17]nd!$P318</f>
        <v>1</v>
      </c>
      <c r="R319" s="38">
        <f>[18]nd!$P318</f>
        <v>1</v>
      </c>
      <c r="S319" s="38">
        <f>[19]nd!$P318</f>
        <v>1</v>
      </c>
      <c r="T319" s="38">
        <f>[20]nd!$P318</f>
        <v>1</v>
      </c>
      <c r="U319" s="38">
        <f>[21]nd!$P318</f>
        <v>1</v>
      </c>
      <c r="V319" s="38">
        <f>[22]nd!$P318</f>
        <v>1</v>
      </c>
      <c r="W319" s="38">
        <f>[23]nd!$P318</f>
        <v>1</v>
      </c>
      <c r="X319" s="38">
        <f>[24]nd!$P318</f>
        <v>1</v>
      </c>
      <c r="Y319" s="38">
        <f>[25]nd!$P318</f>
        <v>1</v>
      </c>
      <c r="Z319" s="38">
        <f>[26]nd!$P318</f>
        <v>1</v>
      </c>
      <c r="AA319" s="38">
        <f>[27]nd!$P318</f>
        <v>1</v>
      </c>
      <c r="AB319" s="38">
        <f>[28]nd!$P318</f>
        <v>1</v>
      </c>
      <c r="AC319" s="38">
        <f>[29]nd!$P318</f>
        <v>1</v>
      </c>
      <c r="AD319" s="38">
        <f>[30]nd!$P318</f>
        <v>1</v>
      </c>
      <c r="AE319" s="38">
        <f>[31]nd!$P318</f>
        <v>1</v>
      </c>
      <c r="AF319" s="38">
        <f>[32]nd!$P318</f>
        <v>1</v>
      </c>
      <c r="AG319" s="38">
        <f>[33]nd!$P318</f>
        <v>1</v>
      </c>
      <c r="AH319" s="38">
        <f>[34]nd!$P318</f>
        <v>1</v>
      </c>
    </row>
    <row r="320" spans="2:34" x14ac:dyDescent="0.2">
      <c r="B320" s="30" t="str">
        <f>[2]nd!S320</f>
        <v/>
      </c>
      <c r="C320" s="30" t="str">
        <f>[3]nd!$S320</f>
        <v/>
      </c>
      <c r="D320" s="30" t="str">
        <f>[4]nd!$S320</f>
        <v/>
      </c>
      <c r="E320" s="30" t="str">
        <f>[5]nd!$S320</f>
        <v/>
      </c>
      <c r="F320" s="30" t="str">
        <f>[6]nd!$S320</f>
        <v/>
      </c>
      <c r="G320" s="30" t="str">
        <f>[7]nd!$S320</f>
        <v/>
      </c>
      <c r="H320" s="30" t="str">
        <f>[8]nd!$S320</f>
        <v/>
      </c>
      <c r="I320" s="30" t="str">
        <f>[9]nd!$S320</f>
        <v/>
      </c>
      <c r="J320" s="30" t="str">
        <f>[10]nd!$S320</f>
        <v/>
      </c>
      <c r="K320" s="30" t="str">
        <f>[11]nd!$S320</f>
        <v/>
      </c>
      <c r="L320" s="30" t="str">
        <f>[12]nd!$S320</f>
        <v/>
      </c>
      <c r="M320" s="30" t="str">
        <f>[13]nd!$S320</f>
        <v/>
      </c>
      <c r="N320" s="30" t="str">
        <f>[14]nd!$S320</f>
        <v/>
      </c>
      <c r="O320" s="30" t="str">
        <f>[15]nd!$S320</f>
        <v/>
      </c>
      <c r="P320" s="30" t="str">
        <f>[16]nd!$S320</f>
        <v/>
      </c>
      <c r="Q320" s="30" t="str">
        <f>[17]nd!$S320</f>
        <v/>
      </c>
      <c r="R320" s="30" t="str">
        <f>[18]nd!$S320</f>
        <v/>
      </c>
      <c r="S320" s="30" t="str">
        <f>[19]nd!$S320</f>
        <v/>
      </c>
      <c r="T320" s="30" t="str">
        <f>[20]nd!$S320</f>
        <v/>
      </c>
      <c r="U320" s="30" t="str">
        <f>[21]nd!$S320</f>
        <v/>
      </c>
      <c r="V320" s="30" t="str">
        <f>[22]nd!$S320</f>
        <v/>
      </c>
      <c r="W320" s="30" t="str">
        <f>[23]nd!$S320</f>
        <v/>
      </c>
      <c r="X320" s="30" t="str">
        <f>[24]nd!$S320</f>
        <v/>
      </c>
      <c r="Y320" s="30" t="str">
        <f>[25]nd!$S320</f>
        <v/>
      </c>
      <c r="Z320" s="30" t="str">
        <f>[26]nd!$S320</f>
        <v/>
      </c>
      <c r="AA320" s="30" t="str">
        <f>[27]nd!$S320</f>
        <v/>
      </c>
      <c r="AB320" s="30" t="str">
        <f>[28]nd!$S320</f>
        <v/>
      </c>
      <c r="AC320" s="30" t="str">
        <f>[29]nd!$S320</f>
        <v/>
      </c>
      <c r="AD320" s="30" t="str">
        <f>[30]nd!$S320</f>
        <v/>
      </c>
      <c r="AE320" s="30" t="str">
        <f>[31]nd!$S320</f>
        <v/>
      </c>
      <c r="AF320" s="30" t="str">
        <f>[32]nd!$S320</f>
        <v/>
      </c>
      <c r="AG320" s="30" t="str">
        <f>[33]nd!$S320</f>
        <v/>
      </c>
      <c r="AH320" s="30" t="str">
        <f>[34]nd!$S320</f>
        <v/>
      </c>
    </row>
    <row r="321" spans="2:34" x14ac:dyDescent="0.2">
      <c r="B321" s="30" t="str">
        <f>[2]nd!S321</f>
        <v/>
      </c>
      <c r="C321" s="30" t="str">
        <f>[3]nd!$S321</f>
        <v/>
      </c>
      <c r="D321" s="30" t="str">
        <f>[4]nd!$S321</f>
        <v/>
      </c>
      <c r="E321" s="30" t="str">
        <f>[5]nd!$S321</f>
        <v/>
      </c>
      <c r="F321" s="30" t="str">
        <f>[6]nd!$S321</f>
        <v/>
      </c>
      <c r="G321" s="30" t="str">
        <f>[7]nd!$S321</f>
        <v/>
      </c>
      <c r="H321" s="30" t="str">
        <f>[8]nd!$S321</f>
        <v/>
      </c>
      <c r="I321" s="30" t="str">
        <f>[9]nd!$S321</f>
        <v/>
      </c>
      <c r="J321" s="30" t="str">
        <f>[10]nd!$S321</f>
        <v/>
      </c>
      <c r="K321" s="30" t="str">
        <f>[11]nd!$S321</f>
        <v/>
      </c>
      <c r="L321" s="30" t="str">
        <f>[12]nd!$S321</f>
        <v/>
      </c>
      <c r="M321" s="30" t="str">
        <f>[13]nd!$S321</f>
        <v/>
      </c>
      <c r="N321" s="30" t="str">
        <f>[14]nd!$S321</f>
        <v/>
      </c>
      <c r="O321" s="30" t="str">
        <f>[15]nd!$S321</f>
        <v/>
      </c>
      <c r="P321" s="30" t="str">
        <f>[16]nd!$S321</f>
        <v/>
      </c>
      <c r="Q321" s="30" t="str">
        <f>[17]nd!$S321</f>
        <v/>
      </c>
      <c r="R321" s="30" t="str">
        <f>[18]nd!$S321</f>
        <v/>
      </c>
      <c r="S321" s="30" t="str">
        <f>[19]nd!$S321</f>
        <v/>
      </c>
      <c r="T321" s="30" t="str">
        <f>[20]nd!$S321</f>
        <v/>
      </c>
      <c r="U321" s="30" t="str">
        <f>[21]nd!$S321</f>
        <v/>
      </c>
      <c r="V321" s="30" t="str">
        <f>[22]nd!$S321</f>
        <v/>
      </c>
      <c r="W321" s="30" t="str">
        <f>[23]nd!$S321</f>
        <v/>
      </c>
      <c r="X321" s="30" t="str">
        <f>[24]nd!$S321</f>
        <v/>
      </c>
      <c r="Y321" s="30" t="str">
        <f>[25]nd!$S321</f>
        <v/>
      </c>
      <c r="Z321" s="30" t="str">
        <f>[26]nd!$S321</f>
        <v/>
      </c>
      <c r="AA321" s="30" t="str">
        <f>[27]nd!$S321</f>
        <v/>
      </c>
      <c r="AB321" s="30" t="str">
        <f>[28]nd!$S321</f>
        <v/>
      </c>
      <c r="AC321" s="30" t="str">
        <f>[29]nd!$S321</f>
        <v/>
      </c>
      <c r="AD321" s="30" t="str">
        <f>[30]nd!$S321</f>
        <v/>
      </c>
      <c r="AE321" s="30" t="str">
        <f>[31]nd!$S321</f>
        <v/>
      </c>
      <c r="AF321" s="30" t="str">
        <f>[32]nd!$S321</f>
        <v/>
      </c>
      <c r="AG321" s="30" t="str">
        <f>[33]nd!$S321</f>
        <v/>
      </c>
      <c r="AH321" s="30" t="str">
        <f>[34]nd!$S321</f>
        <v/>
      </c>
    </row>
    <row r="322" spans="2:34" x14ac:dyDescent="0.2">
      <c r="B322" s="30">
        <f>[2]nd!S322</f>
        <v>0</v>
      </c>
      <c r="C322" s="30">
        <f>[3]nd!$S322</f>
        <v>0</v>
      </c>
      <c r="D322" s="30">
        <f>[4]nd!$S322</f>
        <v>0</v>
      </c>
      <c r="E322" s="30">
        <f>[5]nd!$S322</f>
        <v>0</v>
      </c>
      <c r="F322" s="30">
        <f>[6]nd!$S322</f>
        <v>0</v>
      </c>
      <c r="G322" s="30">
        <f>[7]nd!$S322</f>
        <v>0</v>
      </c>
      <c r="H322" s="30">
        <f>[8]nd!$S322</f>
        <v>0</v>
      </c>
      <c r="I322" s="30">
        <f>[9]nd!$S322</f>
        <v>0</v>
      </c>
      <c r="J322" s="30">
        <f>[10]nd!$S322</f>
        <v>0</v>
      </c>
      <c r="K322" s="30">
        <f>[11]nd!$S322</f>
        <v>0</v>
      </c>
      <c r="L322" s="30">
        <f>[12]nd!$S322</f>
        <v>0</v>
      </c>
      <c r="M322" s="30">
        <f>[13]nd!$S322</f>
        <v>0</v>
      </c>
      <c r="N322" s="30">
        <f>[14]nd!$S322</f>
        <v>0</v>
      </c>
      <c r="O322" s="30">
        <f>[15]nd!$S322</f>
        <v>0</v>
      </c>
      <c r="P322" s="30">
        <f>[16]nd!$S322</f>
        <v>0</v>
      </c>
      <c r="Q322" s="30">
        <f>[17]nd!$S322</f>
        <v>0</v>
      </c>
      <c r="R322" s="30">
        <f>[18]nd!$S322</f>
        <v>0</v>
      </c>
      <c r="S322" s="30">
        <f>[19]nd!$S322</f>
        <v>0</v>
      </c>
      <c r="T322" s="30">
        <f>[20]nd!$S322</f>
        <v>0</v>
      </c>
      <c r="U322" s="30">
        <f>[21]nd!$S322</f>
        <v>0</v>
      </c>
      <c r="V322" s="30">
        <f>[22]nd!$S322</f>
        <v>0</v>
      </c>
      <c r="W322" s="30">
        <f>[23]nd!$S322</f>
        <v>0</v>
      </c>
      <c r="X322" s="30">
        <f>[24]nd!$S322</f>
        <v>0</v>
      </c>
      <c r="Y322" s="30">
        <f>[25]nd!$S322</f>
        <v>0</v>
      </c>
      <c r="Z322" s="30">
        <f>[26]nd!$S322</f>
        <v>0</v>
      </c>
      <c r="AA322" s="30">
        <f>[27]nd!$S322</f>
        <v>0</v>
      </c>
      <c r="AB322" s="30">
        <f>[28]nd!$S322</f>
        <v>0</v>
      </c>
      <c r="AC322" s="30">
        <f>[29]nd!$S322</f>
        <v>0</v>
      </c>
      <c r="AD322" s="30">
        <f>[30]nd!$S322</f>
        <v>0</v>
      </c>
      <c r="AE322" s="30">
        <f>[31]nd!$S322</f>
        <v>0</v>
      </c>
      <c r="AF322" s="30">
        <f>[32]nd!$S322</f>
        <v>0</v>
      </c>
      <c r="AG322" s="30">
        <f>[33]nd!$S322</f>
        <v>0</v>
      </c>
      <c r="AH322" s="30">
        <f>[34]nd!$S322</f>
        <v>0</v>
      </c>
    </row>
    <row r="323" spans="2:34" x14ac:dyDescent="0.2">
      <c r="B323" s="30">
        <f>[2]nd!T322</f>
        <v>0</v>
      </c>
      <c r="C323" s="30">
        <f>[3]nd!$T322</f>
        <v>0</v>
      </c>
      <c r="D323" s="30">
        <f>[4]nd!$T322</f>
        <v>0</v>
      </c>
      <c r="E323" s="30">
        <f>[5]nd!$T322</f>
        <v>0</v>
      </c>
      <c r="F323" s="30">
        <f>[6]nd!$T322</f>
        <v>0</v>
      </c>
      <c r="G323" s="30">
        <f>[7]nd!$T322</f>
        <v>0</v>
      </c>
      <c r="H323" s="30">
        <f>[8]nd!$T322</f>
        <v>0</v>
      </c>
      <c r="I323" s="30">
        <f>[9]nd!$T322</f>
        <v>0</v>
      </c>
      <c r="J323" s="30">
        <f>[10]nd!$T322</f>
        <v>0</v>
      </c>
      <c r="K323" s="30">
        <f>[11]nd!$T322</f>
        <v>0</v>
      </c>
      <c r="L323" s="30">
        <f>[12]nd!$T322</f>
        <v>0</v>
      </c>
      <c r="M323" s="30">
        <f>[13]nd!$T322</f>
        <v>0</v>
      </c>
      <c r="N323" s="30">
        <f>[14]nd!$T322</f>
        <v>0</v>
      </c>
      <c r="O323" s="30">
        <f>[15]nd!$T322</f>
        <v>0</v>
      </c>
      <c r="P323" s="30">
        <f>[16]nd!$T322</f>
        <v>0</v>
      </c>
      <c r="Q323" s="30">
        <f>[17]nd!$T322</f>
        <v>0</v>
      </c>
      <c r="R323" s="30">
        <f>[18]nd!$T322</f>
        <v>0</v>
      </c>
      <c r="S323" s="30">
        <f>[19]nd!$T322</f>
        <v>0</v>
      </c>
      <c r="T323" s="30">
        <f>[20]nd!$T322</f>
        <v>0</v>
      </c>
      <c r="U323" s="30">
        <f>[21]nd!$T322</f>
        <v>0</v>
      </c>
      <c r="V323" s="30">
        <f>[22]nd!$T322</f>
        <v>0</v>
      </c>
      <c r="W323" s="30">
        <f>[23]nd!$T322</f>
        <v>0</v>
      </c>
      <c r="X323" s="30">
        <f>[24]nd!$T322</f>
        <v>0</v>
      </c>
      <c r="Y323" s="30">
        <f>[25]nd!$T322</f>
        <v>0</v>
      </c>
      <c r="Z323" s="30">
        <f>[26]nd!$T322</f>
        <v>0</v>
      </c>
      <c r="AA323" s="30">
        <f>[27]nd!$T322</f>
        <v>0</v>
      </c>
      <c r="AB323" s="30">
        <f>[28]nd!$T322</f>
        <v>0</v>
      </c>
      <c r="AC323" s="30">
        <f>[29]nd!$T322</f>
        <v>0</v>
      </c>
      <c r="AD323" s="30">
        <f>[30]nd!$T322</f>
        <v>0</v>
      </c>
      <c r="AE323" s="30">
        <f>[31]nd!$T322</f>
        <v>0</v>
      </c>
      <c r="AF323" s="30">
        <f>[32]nd!$T322</f>
        <v>0</v>
      </c>
      <c r="AG323" s="30">
        <f>[33]nd!$T322</f>
        <v>0</v>
      </c>
      <c r="AH323" s="30">
        <f>[34]nd!$T322</f>
        <v>0</v>
      </c>
    </row>
    <row r="324" spans="2:34" x14ac:dyDescent="0.2">
      <c r="B324" s="38">
        <f>[2]nd!G324</f>
        <v>0</v>
      </c>
      <c r="C324" s="38">
        <f>[3]nd!$G324</f>
        <v>0</v>
      </c>
      <c r="D324" s="38">
        <f>[4]nd!$G324</f>
        <v>0</v>
      </c>
      <c r="E324" s="38">
        <f>[5]nd!$G324</f>
        <v>0</v>
      </c>
      <c r="F324" s="38">
        <f>[6]nd!$G324</f>
        <v>0</v>
      </c>
      <c r="G324" s="38">
        <f>[7]nd!$G324</f>
        <v>0</v>
      </c>
      <c r="H324" s="38">
        <f>[8]nd!$G324</f>
        <v>0</v>
      </c>
      <c r="I324" s="38">
        <f>[9]nd!$G324</f>
        <v>0</v>
      </c>
      <c r="J324" s="38">
        <f>[10]nd!$G324</f>
        <v>0</v>
      </c>
      <c r="K324" s="38">
        <f>[11]nd!$G324</f>
        <v>0</v>
      </c>
      <c r="L324" s="38">
        <f>[12]nd!$G324</f>
        <v>0</v>
      </c>
      <c r="M324" s="38">
        <f>[13]nd!$G324</f>
        <v>0</v>
      </c>
      <c r="N324" s="38">
        <f>[14]nd!$G324</f>
        <v>0</v>
      </c>
      <c r="O324" s="38">
        <f>[15]nd!$G324</f>
        <v>0</v>
      </c>
      <c r="P324" s="38">
        <f>[16]nd!$G324</f>
        <v>0</v>
      </c>
      <c r="Q324" s="38">
        <f>[17]nd!$G324</f>
        <v>0</v>
      </c>
      <c r="R324" s="38">
        <f>[18]nd!$G324</f>
        <v>0</v>
      </c>
      <c r="S324" s="38">
        <f>[19]nd!$G324</f>
        <v>0</v>
      </c>
      <c r="T324" s="38">
        <f>[20]nd!$G324</f>
        <v>0</v>
      </c>
      <c r="U324" s="38">
        <f>[21]nd!$G324</f>
        <v>0</v>
      </c>
      <c r="V324" s="38">
        <f>[22]nd!$G324</f>
        <v>0</v>
      </c>
      <c r="W324" s="38">
        <f>[23]nd!$G324</f>
        <v>0</v>
      </c>
      <c r="X324" s="38">
        <f>[24]nd!$G324</f>
        <v>0</v>
      </c>
      <c r="Y324" s="38">
        <f>[25]nd!$G324</f>
        <v>0</v>
      </c>
      <c r="Z324" s="38">
        <f>[26]nd!$G324</f>
        <v>0</v>
      </c>
      <c r="AA324" s="38">
        <f>[27]nd!$G324</f>
        <v>0</v>
      </c>
      <c r="AB324" s="38">
        <f>[28]nd!$G324</f>
        <v>0</v>
      </c>
      <c r="AC324" s="38">
        <f>[29]nd!$G324</f>
        <v>0</v>
      </c>
      <c r="AD324" s="38">
        <f>[30]nd!$G324</f>
        <v>0</v>
      </c>
      <c r="AE324" s="38">
        <f>[31]nd!$G324</f>
        <v>0</v>
      </c>
      <c r="AF324" s="38">
        <f>[32]nd!$G324</f>
        <v>0</v>
      </c>
      <c r="AG324" s="38">
        <f>[33]nd!$G324</f>
        <v>0</v>
      </c>
      <c r="AH324" s="38">
        <f>[34]nd!$G324</f>
        <v>0</v>
      </c>
    </row>
    <row r="325" spans="2:34" x14ac:dyDescent="0.2">
      <c r="B325" s="38">
        <f>[2]nd!P324</f>
        <v>1</v>
      </c>
      <c r="C325" s="38">
        <f>[3]nd!$P324</f>
        <v>1</v>
      </c>
      <c r="D325" s="38">
        <f>[4]nd!$P324</f>
        <v>1</v>
      </c>
      <c r="E325" s="38">
        <f>[5]nd!$P324</f>
        <v>1</v>
      </c>
      <c r="F325" s="38">
        <f>[6]nd!$P324</f>
        <v>1</v>
      </c>
      <c r="G325" s="38">
        <f>[7]nd!$P324</f>
        <v>1</v>
      </c>
      <c r="H325" s="38">
        <f>[8]nd!$P324</f>
        <v>1</v>
      </c>
      <c r="I325" s="38">
        <f>[9]nd!$P324</f>
        <v>1</v>
      </c>
      <c r="J325" s="38">
        <f>[10]nd!$P324</f>
        <v>1</v>
      </c>
      <c r="K325" s="38">
        <f>[11]nd!$P324</f>
        <v>1</v>
      </c>
      <c r="L325" s="38">
        <f>[12]nd!$P324</f>
        <v>1</v>
      </c>
      <c r="M325" s="38">
        <f>[13]nd!$P324</f>
        <v>1</v>
      </c>
      <c r="N325" s="38">
        <f>[14]nd!$P324</f>
        <v>1</v>
      </c>
      <c r="O325" s="38">
        <f>[15]nd!$P324</f>
        <v>1</v>
      </c>
      <c r="P325" s="38">
        <f>[16]nd!$P324</f>
        <v>1</v>
      </c>
      <c r="Q325" s="38">
        <f>[17]nd!$P324</f>
        <v>1</v>
      </c>
      <c r="R325" s="38">
        <f>[18]nd!$P324</f>
        <v>1</v>
      </c>
      <c r="S325" s="38">
        <f>[19]nd!$P324</f>
        <v>1</v>
      </c>
      <c r="T325" s="38">
        <f>[20]nd!$P324</f>
        <v>1</v>
      </c>
      <c r="U325" s="38">
        <f>[21]nd!$P324</f>
        <v>1</v>
      </c>
      <c r="V325" s="38">
        <f>[22]nd!$P324</f>
        <v>1</v>
      </c>
      <c r="W325" s="38">
        <f>[23]nd!$P324</f>
        <v>1</v>
      </c>
      <c r="X325" s="38">
        <f>[24]nd!$P324</f>
        <v>1</v>
      </c>
      <c r="Y325" s="38">
        <f>[25]nd!$P324</f>
        <v>1</v>
      </c>
      <c r="Z325" s="38">
        <f>[26]nd!$P324</f>
        <v>1</v>
      </c>
      <c r="AA325" s="38">
        <f>[27]nd!$P324</f>
        <v>1</v>
      </c>
      <c r="AB325" s="38">
        <f>[28]nd!$P324</f>
        <v>1</v>
      </c>
      <c r="AC325" s="38">
        <f>[29]nd!$P324</f>
        <v>1</v>
      </c>
      <c r="AD325" s="38">
        <f>[30]nd!$P324</f>
        <v>1</v>
      </c>
      <c r="AE325" s="38">
        <f>[31]nd!$P324</f>
        <v>1</v>
      </c>
      <c r="AF325" s="38">
        <f>[32]nd!$P324</f>
        <v>1</v>
      </c>
      <c r="AG325" s="38">
        <f>[33]nd!$P324</f>
        <v>1</v>
      </c>
      <c r="AH325" s="38">
        <f>[34]nd!$P324</f>
        <v>1</v>
      </c>
    </row>
    <row r="326" spans="2:34" x14ac:dyDescent="0.2">
      <c r="B326" s="30" t="str">
        <f>[2]nd!S326</f>
        <v/>
      </c>
      <c r="C326" s="30" t="str">
        <f>[3]nd!$S326</f>
        <v/>
      </c>
      <c r="D326" s="30" t="str">
        <f>[4]nd!$S326</f>
        <v/>
      </c>
      <c r="E326" s="30" t="str">
        <f>[5]nd!$S326</f>
        <v/>
      </c>
      <c r="F326" s="30" t="str">
        <f>[6]nd!$S326</f>
        <v/>
      </c>
      <c r="G326" s="30" t="str">
        <f>[7]nd!$S326</f>
        <v/>
      </c>
      <c r="H326" s="30" t="str">
        <f>[8]nd!$S326</f>
        <v/>
      </c>
      <c r="I326" s="30" t="str">
        <f>[9]nd!$S326</f>
        <v/>
      </c>
      <c r="J326" s="30" t="str">
        <f>[10]nd!$S326</f>
        <v/>
      </c>
      <c r="K326" s="30" t="str">
        <f>[11]nd!$S326</f>
        <v/>
      </c>
      <c r="L326" s="30" t="str">
        <f>[12]nd!$S326</f>
        <v/>
      </c>
      <c r="M326" s="30" t="str">
        <f>[13]nd!$S326</f>
        <v/>
      </c>
      <c r="N326" s="30" t="str">
        <f>[14]nd!$S326</f>
        <v/>
      </c>
      <c r="O326" s="30" t="str">
        <f>[15]nd!$S326</f>
        <v/>
      </c>
      <c r="P326" s="30" t="str">
        <f>[16]nd!$S326</f>
        <v/>
      </c>
      <c r="Q326" s="30" t="str">
        <f>[17]nd!$S326</f>
        <v/>
      </c>
      <c r="R326" s="30" t="str">
        <f>[18]nd!$S326</f>
        <v/>
      </c>
      <c r="S326" s="30" t="str">
        <f>[19]nd!$S326</f>
        <v/>
      </c>
      <c r="T326" s="30" t="str">
        <f>[20]nd!$S326</f>
        <v/>
      </c>
      <c r="U326" s="30" t="str">
        <f>[21]nd!$S326</f>
        <v/>
      </c>
      <c r="V326" s="30" t="str">
        <f>[22]nd!$S326</f>
        <v/>
      </c>
      <c r="W326" s="30" t="str">
        <f>[23]nd!$S326</f>
        <v/>
      </c>
      <c r="X326" s="30" t="str">
        <f>[24]nd!$S326</f>
        <v/>
      </c>
      <c r="Y326" s="30" t="str">
        <f>[25]nd!$S326</f>
        <v/>
      </c>
      <c r="Z326" s="30" t="str">
        <f>[26]nd!$S326</f>
        <v/>
      </c>
      <c r="AA326" s="30" t="str">
        <f>[27]nd!$S326</f>
        <v/>
      </c>
      <c r="AB326" s="30" t="str">
        <f>[28]nd!$S326</f>
        <v/>
      </c>
      <c r="AC326" s="30" t="str">
        <f>[29]nd!$S326</f>
        <v/>
      </c>
      <c r="AD326" s="30" t="str">
        <f>[30]nd!$S326</f>
        <v/>
      </c>
      <c r="AE326" s="30" t="str">
        <f>[31]nd!$S326</f>
        <v/>
      </c>
      <c r="AF326" s="30" t="str">
        <f>[32]nd!$S326</f>
        <v/>
      </c>
      <c r="AG326" s="30" t="str">
        <f>[33]nd!$S326</f>
        <v/>
      </c>
      <c r="AH326" s="30" t="str">
        <f>[34]nd!$S326</f>
        <v/>
      </c>
    </row>
    <row r="327" spans="2:34" x14ac:dyDescent="0.2">
      <c r="B327" s="30" t="str">
        <f>[2]nd!S327</f>
        <v/>
      </c>
      <c r="C327" s="30" t="str">
        <f>[3]nd!$S327</f>
        <v/>
      </c>
      <c r="D327" s="30" t="str">
        <f>[4]nd!$S327</f>
        <v/>
      </c>
      <c r="E327" s="30" t="str">
        <f>[5]nd!$S327</f>
        <v/>
      </c>
      <c r="F327" s="30" t="str">
        <f>[6]nd!$S327</f>
        <v/>
      </c>
      <c r="G327" s="30" t="str">
        <f>[7]nd!$S327</f>
        <v/>
      </c>
      <c r="H327" s="30" t="str">
        <f>[8]nd!$S327</f>
        <v/>
      </c>
      <c r="I327" s="30" t="str">
        <f>[9]nd!$S327</f>
        <v/>
      </c>
      <c r="J327" s="30" t="str">
        <f>[10]nd!$S327</f>
        <v/>
      </c>
      <c r="K327" s="30" t="str">
        <f>[11]nd!$S327</f>
        <v/>
      </c>
      <c r="L327" s="30" t="str">
        <f>[12]nd!$S327</f>
        <v/>
      </c>
      <c r="M327" s="30" t="str">
        <f>[13]nd!$S327</f>
        <v/>
      </c>
      <c r="N327" s="30" t="str">
        <f>[14]nd!$S327</f>
        <v/>
      </c>
      <c r="O327" s="30" t="str">
        <f>[15]nd!$S327</f>
        <v/>
      </c>
      <c r="P327" s="30" t="str">
        <f>[16]nd!$S327</f>
        <v/>
      </c>
      <c r="Q327" s="30" t="str">
        <f>[17]nd!$S327</f>
        <v/>
      </c>
      <c r="R327" s="30" t="str">
        <f>[18]nd!$S327</f>
        <v/>
      </c>
      <c r="S327" s="30" t="str">
        <f>[19]nd!$S327</f>
        <v/>
      </c>
      <c r="T327" s="30" t="str">
        <f>[20]nd!$S327</f>
        <v/>
      </c>
      <c r="U327" s="30" t="str">
        <f>[21]nd!$S327</f>
        <v/>
      </c>
      <c r="V327" s="30" t="str">
        <f>[22]nd!$S327</f>
        <v/>
      </c>
      <c r="W327" s="30" t="str">
        <f>[23]nd!$S327</f>
        <v/>
      </c>
      <c r="X327" s="30" t="str">
        <f>[24]nd!$S327</f>
        <v/>
      </c>
      <c r="Y327" s="30" t="str">
        <f>[25]nd!$S327</f>
        <v/>
      </c>
      <c r="Z327" s="30" t="str">
        <f>[26]nd!$S327</f>
        <v/>
      </c>
      <c r="AA327" s="30" t="str">
        <f>[27]nd!$S327</f>
        <v/>
      </c>
      <c r="AB327" s="30" t="str">
        <f>[28]nd!$S327</f>
        <v/>
      </c>
      <c r="AC327" s="30" t="str">
        <f>[29]nd!$S327</f>
        <v/>
      </c>
      <c r="AD327" s="30" t="str">
        <f>[30]nd!$S327</f>
        <v/>
      </c>
      <c r="AE327" s="30" t="str">
        <f>[31]nd!$S327</f>
        <v/>
      </c>
      <c r="AF327" s="30" t="str">
        <f>[32]nd!$S327</f>
        <v/>
      </c>
      <c r="AG327" s="30" t="str">
        <f>[33]nd!$S327</f>
        <v/>
      </c>
      <c r="AH327" s="30" t="str">
        <f>[34]nd!$S327</f>
        <v/>
      </c>
    </row>
    <row r="328" spans="2:34" x14ac:dyDescent="0.2">
      <c r="B328" s="30">
        <f>[2]nd!S328</f>
        <v>0</v>
      </c>
      <c r="C328" s="30">
        <f>[3]nd!$S328</f>
        <v>0</v>
      </c>
      <c r="D328" s="30">
        <f>[4]nd!$S328</f>
        <v>0</v>
      </c>
      <c r="E328" s="30">
        <f>[5]nd!$S328</f>
        <v>0</v>
      </c>
      <c r="F328" s="30">
        <f>[6]nd!$S328</f>
        <v>0</v>
      </c>
      <c r="G328" s="30">
        <f>[7]nd!$S328</f>
        <v>0</v>
      </c>
      <c r="H328" s="30">
        <f>[8]nd!$S328</f>
        <v>0</v>
      </c>
      <c r="I328" s="30">
        <f>[9]nd!$S328</f>
        <v>0</v>
      </c>
      <c r="J328" s="30">
        <f>[10]nd!$S328</f>
        <v>0</v>
      </c>
      <c r="K328" s="30">
        <f>[11]nd!$S328</f>
        <v>0</v>
      </c>
      <c r="L328" s="30">
        <f>[12]nd!$S328</f>
        <v>0</v>
      </c>
      <c r="M328" s="30">
        <f>[13]nd!$S328</f>
        <v>0</v>
      </c>
      <c r="N328" s="30">
        <f>[14]nd!$S328</f>
        <v>0</v>
      </c>
      <c r="O328" s="30">
        <f>[15]nd!$S328</f>
        <v>0</v>
      </c>
      <c r="P328" s="30">
        <f>[16]nd!$S328</f>
        <v>0</v>
      </c>
      <c r="Q328" s="30">
        <f>[17]nd!$S328</f>
        <v>0</v>
      </c>
      <c r="R328" s="30">
        <f>[18]nd!$S328</f>
        <v>0</v>
      </c>
      <c r="S328" s="30">
        <f>[19]nd!$S328</f>
        <v>0</v>
      </c>
      <c r="T328" s="30">
        <f>[20]nd!$S328</f>
        <v>0</v>
      </c>
      <c r="U328" s="30">
        <f>[21]nd!$S328</f>
        <v>0</v>
      </c>
      <c r="V328" s="30">
        <f>[22]nd!$S328</f>
        <v>0</v>
      </c>
      <c r="W328" s="30">
        <f>[23]nd!$S328</f>
        <v>0</v>
      </c>
      <c r="X328" s="30">
        <f>[24]nd!$S328</f>
        <v>0</v>
      </c>
      <c r="Y328" s="30">
        <f>[25]nd!$S328</f>
        <v>0</v>
      </c>
      <c r="Z328" s="30">
        <f>[26]nd!$S328</f>
        <v>0</v>
      </c>
      <c r="AA328" s="30">
        <f>[27]nd!$S328</f>
        <v>0</v>
      </c>
      <c r="AB328" s="30">
        <f>[28]nd!$S328</f>
        <v>0</v>
      </c>
      <c r="AC328" s="30">
        <f>[29]nd!$S328</f>
        <v>0</v>
      </c>
      <c r="AD328" s="30">
        <f>[30]nd!$S328</f>
        <v>0</v>
      </c>
      <c r="AE328" s="30">
        <f>[31]nd!$S328</f>
        <v>0</v>
      </c>
      <c r="AF328" s="30">
        <f>[32]nd!$S328</f>
        <v>0</v>
      </c>
      <c r="AG328" s="30">
        <f>[33]nd!$S328</f>
        <v>0</v>
      </c>
      <c r="AH328" s="30">
        <f>[34]nd!$S328</f>
        <v>0</v>
      </c>
    </row>
    <row r="329" spans="2:34" x14ac:dyDescent="0.2">
      <c r="B329" s="30">
        <f>[2]nd!T328</f>
        <v>0</v>
      </c>
      <c r="C329" s="30">
        <f>[3]nd!$T328</f>
        <v>0</v>
      </c>
      <c r="D329" s="30">
        <f>[4]nd!$T328</f>
        <v>0</v>
      </c>
      <c r="E329" s="30">
        <f>[5]nd!$T328</f>
        <v>0</v>
      </c>
      <c r="F329" s="30">
        <f>[6]nd!$T328</f>
        <v>0</v>
      </c>
      <c r="G329" s="30">
        <f>[7]nd!$T328</f>
        <v>0</v>
      </c>
      <c r="H329" s="30">
        <f>[8]nd!$T328</f>
        <v>0</v>
      </c>
      <c r="I329" s="30">
        <f>[9]nd!$T328</f>
        <v>0</v>
      </c>
      <c r="J329" s="30">
        <f>[10]nd!$T328</f>
        <v>0</v>
      </c>
      <c r="K329" s="30">
        <f>[11]nd!$T328</f>
        <v>0</v>
      </c>
      <c r="L329" s="30">
        <f>[12]nd!$T328</f>
        <v>0</v>
      </c>
      <c r="M329" s="30">
        <f>[13]nd!$T328</f>
        <v>0</v>
      </c>
      <c r="N329" s="30">
        <f>[14]nd!$T328</f>
        <v>0</v>
      </c>
      <c r="O329" s="30">
        <f>[15]nd!$T328</f>
        <v>0</v>
      </c>
      <c r="P329" s="30">
        <f>[16]nd!$T328</f>
        <v>0</v>
      </c>
      <c r="Q329" s="30">
        <f>[17]nd!$T328</f>
        <v>0</v>
      </c>
      <c r="R329" s="30">
        <f>[18]nd!$T328</f>
        <v>0</v>
      </c>
      <c r="S329" s="30">
        <f>[19]nd!$T328</f>
        <v>0</v>
      </c>
      <c r="T329" s="30">
        <f>[20]nd!$T328</f>
        <v>0</v>
      </c>
      <c r="U329" s="30">
        <f>[21]nd!$T328</f>
        <v>0</v>
      </c>
      <c r="V329" s="30">
        <f>[22]nd!$T328</f>
        <v>0</v>
      </c>
      <c r="W329" s="30">
        <f>[23]nd!$T328</f>
        <v>0</v>
      </c>
      <c r="X329" s="30">
        <f>[24]nd!$T328</f>
        <v>0</v>
      </c>
      <c r="Y329" s="30">
        <f>[25]nd!$T328</f>
        <v>0</v>
      </c>
      <c r="Z329" s="30">
        <f>[26]nd!$T328</f>
        <v>0</v>
      </c>
      <c r="AA329" s="30">
        <f>[27]nd!$T328</f>
        <v>0</v>
      </c>
      <c r="AB329" s="30">
        <f>[28]nd!$T328</f>
        <v>0</v>
      </c>
      <c r="AC329" s="30">
        <f>[29]nd!$T328</f>
        <v>0</v>
      </c>
      <c r="AD329" s="30">
        <f>[30]nd!$T328</f>
        <v>0</v>
      </c>
      <c r="AE329" s="30">
        <f>[31]nd!$T328</f>
        <v>0</v>
      </c>
      <c r="AF329" s="30">
        <f>[32]nd!$T328</f>
        <v>0</v>
      </c>
      <c r="AG329" s="30">
        <f>[33]nd!$T328</f>
        <v>0</v>
      </c>
      <c r="AH329" s="30">
        <f>[34]nd!$T328</f>
        <v>0</v>
      </c>
    </row>
    <row r="330" spans="2:34" x14ac:dyDescent="0.2">
      <c r="B330" s="38">
        <f>[2]nd!G330</f>
        <v>0</v>
      </c>
      <c r="C330" s="38">
        <f>[3]nd!$G330</f>
        <v>0</v>
      </c>
      <c r="D330" s="38">
        <f>[4]nd!$G330</f>
        <v>0</v>
      </c>
      <c r="E330" s="38">
        <f>[5]nd!$G330</f>
        <v>0</v>
      </c>
      <c r="F330" s="38">
        <f>[6]nd!$G330</f>
        <v>0</v>
      </c>
      <c r="G330" s="38">
        <f>[7]nd!$G330</f>
        <v>0</v>
      </c>
      <c r="H330" s="38">
        <f>[8]nd!$G330</f>
        <v>0</v>
      </c>
      <c r="I330" s="38">
        <f>[9]nd!$G330</f>
        <v>0</v>
      </c>
      <c r="J330" s="38">
        <f>[10]nd!$G330</f>
        <v>0</v>
      </c>
      <c r="K330" s="38">
        <f>[11]nd!$G330</f>
        <v>0</v>
      </c>
      <c r="L330" s="38">
        <f>[12]nd!$G330</f>
        <v>0</v>
      </c>
      <c r="M330" s="38">
        <f>[13]nd!$G330</f>
        <v>0</v>
      </c>
      <c r="N330" s="38">
        <f>[14]nd!$G330</f>
        <v>0</v>
      </c>
      <c r="O330" s="38">
        <f>[15]nd!$G330</f>
        <v>0</v>
      </c>
      <c r="P330" s="38">
        <f>[16]nd!$G330</f>
        <v>0</v>
      </c>
      <c r="Q330" s="38">
        <f>[17]nd!$G330</f>
        <v>0</v>
      </c>
      <c r="R330" s="38">
        <f>[18]nd!$G330</f>
        <v>0</v>
      </c>
      <c r="S330" s="38">
        <f>[19]nd!$G330</f>
        <v>0</v>
      </c>
      <c r="T330" s="38">
        <f>[20]nd!$G330</f>
        <v>0</v>
      </c>
      <c r="U330" s="38">
        <f>[21]nd!$G330</f>
        <v>0</v>
      </c>
      <c r="V330" s="38">
        <f>[22]nd!$G330</f>
        <v>0</v>
      </c>
      <c r="W330" s="38">
        <f>[23]nd!$G330</f>
        <v>0</v>
      </c>
      <c r="X330" s="38">
        <f>[24]nd!$G330</f>
        <v>0</v>
      </c>
      <c r="Y330" s="38">
        <f>[25]nd!$G330</f>
        <v>0</v>
      </c>
      <c r="Z330" s="38">
        <f>[26]nd!$G330</f>
        <v>0</v>
      </c>
      <c r="AA330" s="38">
        <f>[27]nd!$G330</f>
        <v>0</v>
      </c>
      <c r="AB330" s="38">
        <f>[28]nd!$G330</f>
        <v>0</v>
      </c>
      <c r="AC330" s="38">
        <f>[29]nd!$G330</f>
        <v>0</v>
      </c>
      <c r="AD330" s="38">
        <f>[30]nd!$G330</f>
        <v>0</v>
      </c>
      <c r="AE330" s="38">
        <f>[31]nd!$G330</f>
        <v>0</v>
      </c>
      <c r="AF330" s="38">
        <f>[32]nd!$G330</f>
        <v>0</v>
      </c>
      <c r="AG330" s="38">
        <f>[33]nd!$G330</f>
        <v>0</v>
      </c>
      <c r="AH330" s="38">
        <f>[34]nd!$G330</f>
        <v>0</v>
      </c>
    </row>
    <row r="331" spans="2:34" x14ac:dyDescent="0.2">
      <c r="B331" s="38">
        <f>[2]nd!P330</f>
        <v>1</v>
      </c>
      <c r="C331" s="38">
        <f>[3]nd!$P330</f>
        <v>1</v>
      </c>
      <c r="D331" s="38">
        <f>[4]nd!$P330</f>
        <v>1</v>
      </c>
      <c r="E331" s="38">
        <f>[5]nd!$P330</f>
        <v>1</v>
      </c>
      <c r="F331" s="38">
        <f>[6]nd!$P330</f>
        <v>1</v>
      </c>
      <c r="G331" s="38">
        <f>[7]nd!$P330</f>
        <v>1</v>
      </c>
      <c r="H331" s="38">
        <f>[8]nd!$P330</f>
        <v>1</v>
      </c>
      <c r="I331" s="38">
        <f>[9]nd!$P330</f>
        <v>1</v>
      </c>
      <c r="J331" s="38">
        <f>[10]nd!$P330</f>
        <v>1</v>
      </c>
      <c r="K331" s="38">
        <f>[11]nd!$P330</f>
        <v>1</v>
      </c>
      <c r="L331" s="38">
        <f>[12]nd!$P330</f>
        <v>1</v>
      </c>
      <c r="M331" s="38">
        <f>[13]nd!$P330</f>
        <v>1</v>
      </c>
      <c r="N331" s="38">
        <f>[14]nd!$P330</f>
        <v>1</v>
      </c>
      <c r="O331" s="38">
        <f>[15]nd!$P330</f>
        <v>1</v>
      </c>
      <c r="P331" s="38">
        <f>[16]nd!$P330</f>
        <v>1</v>
      </c>
      <c r="Q331" s="38">
        <f>[17]nd!$P330</f>
        <v>1</v>
      </c>
      <c r="R331" s="38">
        <f>[18]nd!$P330</f>
        <v>1</v>
      </c>
      <c r="S331" s="38">
        <f>[19]nd!$P330</f>
        <v>1</v>
      </c>
      <c r="T331" s="38">
        <f>[20]nd!$P330</f>
        <v>1</v>
      </c>
      <c r="U331" s="38">
        <f>[21]nd!$P330</f>
        <v>1</v>
      </c>
      <c r="V331" s="38">
        <f>[22]nd!$P330</f>
        <v>1</v>
      </c>
      <c r="W331" s="38">
        <f>[23]nd!$P330</f>
        <v>1</v>
      </c>
      <c r="X331" s="38">
        <f>[24]nd!$P330</f>
        <v>1</v>
      </c>
      <c r="Y331" s="38">
        <f>[25]nd!$P330</f>
        <v>1</v>
      </c>
      <c r="Z331" s="38">
        <f>[26]nd!$P330</f>
        <v>1</v>
      </c>
      <c r="AA331" s="38">
        <f>[27]nd!$P330</f>
        <v>1</v>
      </c>
      <c r="AB331" s="38">
        <f>[28]nd!$P330</f>
        <v>1</v>
      </c>
      <c r="AC331" s="38">
        <f>[29]nd!$P330</f>
        <v>1</v>
      </c>
      <c r="AD331" s="38">
        <f>[30]nd!$P330</f>
        <v>1</v>
      </c>
      <c r="AE331" s="38">
        <f>[31]nd!$P330</f>
        <v>1</v>
      </c>
      <c r="AF331" s="38">
        <f>[32]nd!$P330</f>
        <v>1</v>
      </c>
      <c r="AG331" s="38">
        <f>[33]nd!$P330</f>
        <v>1</v>
      </c>
      <c r="AH331" s="38">
        <f>[34]nd!$P330</f>
        <v>1</v>
      </c>
    </row>
    <row r="332" spans="2:34" x14ac:dyDescent="0.2">
      <c r="B332" s="30" t="str">
        <f>[2]nd!S332</f>
        <v/>
      </c>
      <c r="C332" s="30" t="str">
        <f>[3]nd!$S332</f>
        <v/>
      </c>
      <c r="D332" s="30" t="str">
        <f>[4]nd!$S332</f>
        <v/>
      </c>
      <c r="E332" s="30" t="str">
        <f>[5]nd!$S332</f>
        <v/>
      </c>
      <c r="F332" s="30" t="str">
        <f>[6]nd!$S332</f>
        <v/>
      </c>
      <c r="G332" s="30" t="str">
        <f>[7]nd!$S332</f>
        <v/>
      </c>
      <c r="H332" s="30" t="str">
        <f>[8]nd!$S332</f>
        <v/>
      </c>
      <c r="I332" s="30" t="str">
        <f>[9]nd!$S332</f>
        <v/>
      </c>
      <c r="J332" s="30" t="str">
        <f>[10]nd!$S332</f>
        <v/>
      </c>
      <c r="K332" s="30" t="str">
        <f>[11]nd!$S332</f>
        <v/>
      </c>
      <c r="L332" s="30" t="str">
        <f>[12]nd!$S332</f>
        <v/>
      </c>
      <c r="M332" s="30" t="str">
        <f>[13]nd!$S332</f>
        <v/>
      </c>
      <c r="N332" s="30" t="str">
        <f>[14]nd!$S332</f>
        <v/>
      </c>
      <c r="O332" s="30" t="str">
        <f>[15]nd!$S332</f>
        <v/>
      </c>
      <c r="P332" s="30" t="str">
        <f>[16]nd!$S332</f>
        <v/>
      </c>
      <c r="Q332" s="30" t="str">
        <f>[17]nd!$S332</f>
        <v/>
      </c>
      <c r="R332" s="30" t="str">
        <f>[18]nd!$S332</f>
        <v/>
      </c>
      <c r="S332" s="30" t="str">
        <f>[19]nd!$S332</f>
        <v/>
      </c>
      <c r="T332" s="30" t="str">
        <f>[20]nd!$S332</f>
        <v/>
      </c>
      <c r="U332" s="30" t="str">
        <f>[21]nd!$S332</f>
        <v/>
      </c>
      <c r="V332" s="30" t="str">
        <f>[22]nd!$S332</f>
        <v/>
      </c>
      <c r="W332" s="30" t="str">
        <f>[23]nd!$S332</f>
        <v/>
      </c>
      <c r="X332" s="30" t="str">
        <f>[24]nd!$S332</f>
        <v/>
      </c>
      <c r="Y332" s="30" t="str">
        <f>[25]nd!$S332</f>
        <v/>
      </c>
      <c r="Z332" s="30" t="str">
        <f>[26]nd!$S332</f>
        <v/>
      </c>
      <c r="AA332" s="30" t="str">
        <f>[27]nd!$S332</f>
        <v/>
      </c>
      <c r="AB332" s="30" t="str">
        <f>[28]nd!$S332</f>
        <v/>
      </c>
      <c r="AC332" s="30" t="str">
        <f>[29]nd!$S332</f>
        <v/>
      </c>
      <c r="AD332" s="30" t="str">
        <f>[30]nd!$S332</f>
        <v/>
      </c>
      <c r="AE332" s="30" t="str">
        <f>[31]nd!$S332</f>
        <v/>
      </c>
      <c r="AF332" s="30" t="str">
        <f>[32]nd!$S332</f>
        <v/>
      </c>
      <c r="AG332" s="30" t="str">
        <f>[33]nd!$S332</f>
        <v/>
      </c>
      <c r="AH332" s="30" t="str">
        <f>[34]nd!$S332</f>
        <v/>
      </c>
    </row>
    <row r="333" spans="2:34" x14ac:dyDescent="0.2">
      <c r="B333" s="30" t="str">
        <f>[2]nd!S333</f>
        <v/>
      </c>
      <c r="C333" s="30" t="str">
        <f>[3]nd!$S333</f>
        <v/>
      </c>
      <c r="D333" s="30" t="str">
        <f>[4]nd!$S333</f>
        <v/>
      </c>
      <c r="E333" s="30" t="str">
        <f>[5]nd!$S333</f>
        <v/>
      </c>
      <c r="F333" s="30" t="str">
        <f>[6]nd!$S333</f>
        <v/>
      </c>
      <c r="G333" s="30" t="str">
        <f>[7]nd!$S333</f>
        <v/>
      </c>
      <c r="H333" s="30" t="str">
        <f>[8]nd!$S333</f>
        <v/>
      </c>
      <c r="I333" s="30" t="str">
        <f>[9]nd!$S333</f>
        <v/>
      </c>
      <c r="J333" s="30" t="str">
        <f>[10]nd!$S333</f>
        <v/>
      </c>
      <c r="K333" s="30" t="str">
        <f>[11]nd!$S333</f>
        <v/>
      </c>
      <c r="L333" s="30" t="str">
        <f>[12]nd!$S333</f>
        <v/>
      </c>
      <c r="M333" s="30" t="str">
        <f>[13]nd!$S333</f>
        <v/>
      </c>
      <c r="N333" s="30" t="str">
        <f>[14]nd!$S333</f>
        <v/>
      </c>
      <c r="O333" s="30" t="str">
        <f>[15]nd!$S333</f>
        <v/>
      </c>
      <c r="P333" s="30" t="str">
        <f>[16]nd!$S333</f>
        <v/>
      </c>
      <c r="Q333" s="30" t="str">
        <f>[17]nd!$S333</f>
        <v/>
      </c>
      <c r="R333" s="30" t="str">
        <f>[18]nd!$S333</f>
        <v/>
      </c>
      <c r="S333" s="30" t="str">
        <f>[19]nd!$S333</f>
        <v/>
      </c>
      <c r="T333" s="30" t="str">
        <f>[20]nd!$S333</f>
        <v/>
      </c>
      <c r="U333" s="30" t="str">
        <f>[21]nd!$S333</f>
        <v/>
      </c>
      <c r="V333" s="30" t="str">
        <f>[22]nd!$S333</f>
        <v/>
      </c>
      <c r="W333" s="30" t="str">
        <f>[23]nd!$S333</f>
        <v/>
      </c>
      <c r="X333" s="30" t="str">
        <f>[24]nd!$S333</f>
        <v/>
      </c>
      <c r="Y333" s="30" t="str">
        <f>[25]nd!$S333</f>
        <v/>
      </c>
      <c r="Z333" s="30" t="str">
        <f>[26]nd!$S333</f>
        <v/>
      </c>
      <c r="AA333" s="30" t="str">
        <f>[27]nd!$S333</f>
        <v/>
      </c>
      <c r="AB333" s="30" t="str">
        <f>[28]nd!$S333</f>
        <v/>
      </c>
      <c r="AC333" s="30" t="str">
        <f>[29]nd!$S333</f>
        <v/>
      </c>
      <c r="AD333" s="30" t="str">
        <f>[30]nd!$S333</f>
        <v/>
      </c>
      <c r="AE333" s="30" t="str">
        <f>[31]nd!$S333</f>
        <v/>
      </c>
      <c r="AF333" s="30" t="str">
        <f>[32]nd!$S333</f>
        <v/>
      </c>
      <c r="AG333" s="30" t="str">
        <f>[33]nd!$S333</f>
        <v/>
      </c>
      <c r="AH333" s="30" t="str">
        <f>[34]nd!$S333</f>
        <v/>
      </c>
    </row>
    <row r="334" spans="2:34" x14ac:dyDescent="0.2">
      <c r="B334" s="30">
        <f>[2]nd!S334</f>
        <v>0</v>
      </c>
      <c r="C334" s="30">
        <f>[3]nd!$S334</f>
        <v>0</v>
      </c>
      <c r="D334" s="30">
        <f>[4]nd!$S334</f>
        <v>0</v>
      </c>
      <c r="E334" s="30">
        <f>[5]nd!$S334</f>
        <v>0</v>
      </c>
      <c r="F334" s="30">
        <f>[6]nd!$S334</f>
        <v>0</v>
      </c>
      <c r="G334" s="30">
        <f>[7]nd!$S334</f>
        <v>0</v>
      </c>
      <c r="H334" s="30">
        <f>[8]nd!$S334</f>
        <v>0</v>
      </c>
      <c r="I334" s="30">
        <f>[9]nd!$S334</f>
        <v>0</v>
      </c>
      <c r="J334" s="30">
        <f>[10]nd!$S334</f>
        <v>0</v>
      </c>
      <c r="K334" s="30">
        <f>[11]nd!$S334</f>
        <v>0</v>
      </c>
      <c r="L334" s="30">
        <f>[12]nd!$S334</f>
        <v>0</v>
      </c>
      <c r="M334" s="30">
        <f>[13]nd!$S334</f>
        <v>0</v>
      </c>
      <c r="N334" s="30">
        <f>[14]nd!$S334</f>
        <v>0</v>
      </c>
      <c r="O334" s="30">
        <f>[15]nd!$S334</f>
        <v>0</v>
      </c>
      <c r="P334" s="30">
        <f>[16]nd!$S334</f>
        <v>0</v>
      </c>
      <c r="Q334" s="30">
        <f>[17]nd!$S334</f>
        <v>0</v>
      </c>
      <c r="R334" s="30">
        <f>[18]nd!$S334</f>
        <v>0</v>
      </c>
      <c r="S334" s="30">
        <f>[19]nd!$S334</f>
        <v>0</v>
      </c>
      <c r="T334" s="30">
        <f>[20]nd!$S334</f>
        <v>0</v>
      </c>
      <c r="U334" s="30">
        <f>[21]nd!$S334</f>
        <v>0</v>
      </c>
      <c r="V334" s="30">
        <f>[22]nd!$S334</f>
        <v>0</v>
      </c>
      <c r="W334" s="30">
        <f>[23]nd!$S334</f>
        <v>0</v>
      </c>
      <c r="X334" s="30">
        <f>[24]nd!$S334</f>
        <v>0</v>
      </c>
      <c r="Y334" s="30">
        <f>[25]nd!$S334</f>
        <v>0</v>
      </c>
      <c r="Z334" s="30">
        <f>[26]nd!$S334</f>
        <v>0</v>
      </c>
      <c r="AA334" s="30">
        <f>[27]nd!$S334</f>
        <v>0</v>
      </c>
      <c r="AB334" s="30">
        <f>[28]nd!$S334</f>
        <v>0</v>
      </c>
      <c r="AC334" s="30">
        <f>[29]nd!$S334</f>
        <v>0</v>
      </c>
      <c r="AD334" s="30">
        <f>[30]nd!$S334</f>
        <v>0</v>
      </c>
      <c r="AE334" s="30">
        <f>[31]nd!$S334</f>
        <v>0</v>
      </c>
      <c r="AF334" s="30">
        <f>[32]nd!$S334</f>
        <v>0</v>
      </c>
      <c r="AG334" s="30">
        <f>[33]nd!$S334</f>
        <v>0</v>
      </c>
      <c r="AH334" s="30">
        <f>[34]nd!$S334</f>
        <v>0</v>
      </c>
    </row>
    <row r="335" spans="2:34" x14ac:dyDescent="0.2">
      <c r="B335" s="30">
        <f>[2]nd!T334</f>
        <v>0</v>
      </c>
      <c r="C335" s="30">
        <f>[3]nd!$T334</f>
        <v>0</v>
      </c>
      <c r="D335" s="30">
        <f>[4]nd!$T334</f>
        <v>0</v>
      </c>
      <c r="E335" s="30">
        <f>[5]nd!$T334</f>
        <v>0</v>
      </c>
      <c r="F335" s="30">
        <f>[6]nd!$T334</f>
        <v>0</v>
      </c>
      <c r="G335" s="30">
        <f>[7]nd!$T334</f>
        <v>0</v>
      </c>
      <c r="H335" s="30">
        <f>[8]nd!$T334</f>
        <v>0</v>
      </c>
      <c r="I335" s="30">
        <f>[9]nd!$T334</f>
        <v>0</v>
      </c>
      <c r="J335" s="30">
        <f>[10]nd!$T334</f>
        <v>0</v>
      </c>
      <c r="K335" s="30">
        <f>[11]nd!$T334</f>
        <v>0</v>
      </c>
      <c r="L335" s="30">
        <f>[12]nd!$T334</f>
        <v>0</v>
      </c>
      <c r="M335" s="30">
        <f>[13]nd!$T334</f>
        <v>0</v>
      </c>
      <c r="N335" s="30">
        <f>[14]nd!$T334</f>
        <v>0</v>
      </c>
      <c r="O335" s="30">
        <f>[15]nd!$T334</f>
        <v>0</v>
      </c>
      <c r="P335" s="30">
        <f>[16]nd!$T334</f>
        <v>0</v>
      </c>
      <c r="Q335" s="30">
        <f>[17]nd!$T334</f>
        <v>0</v>
      </c>
      <c r="R335" s="30">
        <f>[18]nd!$T334</f>
        <v>0</v>
      </c>
      <c r="S335" s="30">
        <f>[19]nd!$T334</f>
        <v>0</v>
      </c>
      <c r="T335" s="30">
        <f>[20]nd!$T334</f>
        <v>0</v>
      </c>
      <c r="U335" s="30">
        <f>[21]nd!$T334</f>
        <v>0</v>
      </c>
      <c r="V335" s="30">
        <f>[22]nd!$T334</f>
        <v>0</v>
      </c>
      <c r="W335" s="30">
        <f>[23]nd!$T334</f>
        <v>0</v>
      </c>
      <c r="X335" s="30">
        <f>[24]nd!$T334</f>
        <v>0</v>
      </c>
      <c r="Y335" s="30">
        <f>[25]nd!$T334</f>
        <v>0</v>
      </c>
      <c r="Z335" s="30">
        <f>[26]nd!$T334</f>
        <v>0</v>
      </c>
      <c r="AA335" s="30">
        <f>[27]nd!$T334</f>
        <v>0</v>
      </c>
      <c r="AB335" s="30">
        <f>[28]nd!$T334</f>
        <v>0</v>
      </c>
      <c r="AC335" s="30">
        <f>[29]nd!$T334</f>
        <v>0</v>
      </c>
      <c r="AD335" s="30">
        <f>[30]nd!$T334</f>
        <v>0</v>
      </c>
      <c r="AE335" s="30">
        <f>[31]nd!$T334</f>
        <v>0</v>
      </c>
      <c r="AF335" s="30">
        <f>[32]nd!$T334</f>
        <v>0</v>
      </c>
      <c r="AG335" s="30">
        <f>[33]nd!$T334</f>
        <v>0</v>
      </c>
      <c r="AH335" s="30">
        <f>[34]nd!$T334</f>
        <v>0</v>
      </c>
    </row>
    <row r="336" spans="2:34" x14ac:dyDescent="0.2">
      <c r="B336" s="38">
        <f>[2]nd!G336</f>
        <v>0</v>
      </c>
      <c r="C336" s="38">
        <f>[3]nd!$G336</f>
        <v>0</v>
      </c>
      <c r="D336" s="38">
        <f>[4]nd!$G336</f>
        <v>0</v>
      </c>
      <c r="E336" s="38">
        <f>[5]nd!$G336</f>
        <v>0</v>
      </c>
      <c r="F336" s="38">
        <f>[6]nd!$G336</f>
        <v>0</v>
      </c>
      <c r="G336" s="38">
        <f>[7]nd!$G336</f>
        <v>0</v>
      </c>
      <c r="H336" s="38">
        <f>[8]nd!$G336</f>
        <v>0</v>
      </c>
      <c r="I336" s="38">
        <f>[9]nd!$G336</f>
        <v>0</v>
      </c>
      <c r="J336" s="38">
        <f>[10]nd!$G336</f>
        <v>0</v>
      </c>
      <c r="K336" s="38">
        <f>[11]nd!$G336</f>
        <v>0</v>
      </c>
      <c r="L336" s="38">
        <f>[12]nd!$G336</f>
        <v>0</v>
      </c>
      <c r="M336" s="38">
        <f>[13]nd!$G336</f>
        <v>0</v>
      </c>
      <c r="N336" s="38">
        <f>[14]nd!$G336</f>
        <v>0</v>
      </c>
      <c r="O336" s="38">
        <f>[15]nd!$G336</f>
        <v>0</v>
      </c>
      <c r="P336" s="38">
        <f>[16]nd!$G336</f>
        <v>0</v>
      </c>
      <c r="Q336" s="38">
        <f>[17]nd!$G336</f>
        <v>0</v>
      </c>
      <c r="R336" s="38">
        <f>[18]nd!$G336</f>
        <v>0</v>
      </c>
      <c r="S336" s="38">
        <f>[19]nd!$G336</f>
        <v>0</v>
      </c>
      <c r="T336" s="38">
        <f>[20]nd!$G336</f>
        <v>0</v>
      </c>
      <c r="U336" s="38">
        <f>[21]nd!$G336</f>
        <v>0</v>
      </c>
      <c r="V336" s="38">
        <f>[22]nd!$G336</f>
        <v>0</v>
      </c>
      <c r="W336" s="38">
        <f>[23]nd!$G336</f>
        <v>0</v>
      </c>
      <c r="X336" s="38">
        <f>[24]nd!$G336</f>
        <v>0</v>
      </c>
      <c r="Y336" s="38">
        <f>[25]nd!$G336</f>
        <v>0</v>
      </c>
      <c r="Z336" s="38">
        <f>[26]nd!$G336</f>
        <v>0</v>
      </c>
      <c r="AA336" s="38">
        <f>[27]nd!$G336</f>
        <v>0</v>
      </c>
      <c r="AB336" s="38">
        <f>[28]nd!$G336</f>
        <v>0</v>
      </c>
      <c r="AC336" s="38">
        <f>[29]nd!$G336</f>
        <v>0</v>
      </c>
      <c r="AD336" s="38">
        <f>[30]nd!$G336</f>
        <v>0</v>
      </c>
      <c r="AE336" s="38">
        <f>[31]nd!$G336</f>
        <v>0</v>
      </c>
      <c r="AF336" s="38">
        <f>[32]nd!$G336</f>
        <v>0</v>
      </c>
      <c r="AG336" s="38">
        <f>[33]nd!$G336</f>
        <v>0</v>
      </c>
      <c r="AH336" s="38">
        <f>[34]nd!$G336</f>
        <v>0</v>
      </c>
    </row>
    <row r="337" spans="2:34" x14ac:dyDescent="0.2">
      <c r="B337" s="38">
        <f>[2]nd!P336</f>
        <v>1</v>
      </c>
      <c r="C337" s="38">
        <f>[3]nd!$P336</f>
        <v>1</v>
      </c>
      <c r="D337" s="38">
        <f>[4]nd!$P336</f>
        <v>1</v>
      </c>
      <c r="E337" s="38">
        <f>[5]nd!$P336</f>
        <v>1</v>
      </c>
      <c r="F337" s="38">
        <f>[6]nd!$P336</f>
        <v>1</v>
      </c>
      <c r="G337" s="38">
        <f>[7]nd!$P336</f>
        <v>1</v>
      </c>
      <c r="H337" s="38">
        <f>[8]nd!$P336</f>
        <v>1</v>
      </c>
      <c r="I337" s="38">
        <f>[9]nd!$P336</f>
        <v>1</v>
      </c>
      <c r="J337" s="38">
        <f>[10]nd!$P336</f>
        <v>1</v>
      </c>
      <c r="K337" s="38">
        <f>[11]nd!$P336</f>
        <v>1</v>
      </c>
      <c r="L337" s="38">
        <f>[12]nd!$P336</f>
        <v>1</v>
      </c>
      <c r="M337" s="38">
        <f>[13]nd!$P336</f>
        <v>1</v>
      </c>
      <c r="N337" s="38">
        <f>[14]nd!$P336</f>
        <v>1</v>
      </c>
      <c r="O337" s="38">
        <f>[15]nd!$P336</f>
        <v>1</v>
      </c>
      <c r="P337" s="38">
        <f>[16]nd!$P336</f>
        <v>1</v>
      </c>
      <c r="Q337" s="38">
        <f>[17]nd!$P336</f>
        <v>1</v>
      </c>
      <c r="R337" s="38">
        <f>[18]nd!$P336</f>
        <v>1</v>
      </c>
      <c r="S337" s="38">
        <f>[19]nd!$P336</f>
        <v>1</v>
      </c>
      <c r="T337" s="38">
        <f>[20]nd!$P336</f>
        <v>1</v>
      </c>
      <c r="U337" s="38">
        <f>[21]nd!$P336</f>
        <v>1</v>
      </c>
      <c r="V337" s="38">
        <f>[22]nd!$P336</f>
        <v>1</v>
      </c>
      <c r="W337" s="38">
        <f>[23]nd!$P336</f>
        <v>1</v>
      </c>
      <c r="X337" s="38">
        <f>[24]nd!$P336</f>
        <v>1</v>
      </c>
      <c r="Y337" s="38">
        <f>[25]nd!$P336</f>
        <v>1</v>
      </c>
      <c r="Z337" s="38">
        <f>[26]nd!$P336</f>
        <v>1</v>
      </c>
      <c r="AA337" s="38">
        <f>[27]nd!$P336</f>
        <v>1</v>
      </c>
      <c r="AB337" s="38">
        <f>[28]nd!$P336</f>
        <v>1</v>
      </c>
      <c r="AC337" s="38">
        <f>[29]nd!$P336</f>
        <v>1</v>
      </c>
      <c r="AD337" s="38">
        <f>[30]nd!$P336</f>
        <v>1</v>
      </c>
      <c r="AE337" s="38">
        <f>[31]nd!$P336</f>
        <v>1</v>
      </c>
      <c r="AF337" s="38">
        <f>[32]nd!$P336</f>
        <v>1</v>
      </c>
      <c r="AG337" s="38">
        <f>[33]nd!$P336</f>
        <v>1</v>
      </c>
      <c r="AH337" s="38">
        <f>[34]nd!$P336</f>
        <v>1</v>
      </c>
    </row>
    <row r="338" spans="2:34" x14ac:dyDescent="0.2">
      <c r="B338" s="30" t="str">
        <f>[2]nd!S338</f>
        <v/>
      </c>
      <c r="C338" s="30" t="str">
        <f>[3]nd!$S338</f>
        <v/>
      </c>
      <c r="D338" s="30" t="str">
        <f>[4]nd!$S338</f>
        <v/>
      </c>
      <c r="E338" s="30" t="str">
        <f>[5]nd!$S338</f>
        <v/>
      </c>
      <c r="F338" s="30" t="str">
        <f>[6]nd!$S338</f>
        <v/>
      </c>
      <c r="G338" s="30" t="str">
        <f>[7]nd!$S338</f>
        <v/>
      </c>
      <c r="H338" s="30" t="str">
        <f>[8]nd!$S338</f>
        <v/>
      </c>
      <c r="I338" s="30" t="str">
        <f>[9]nd!$S338</f>
        <v/>
      </c>
      <c r="J338" s="30" t="str">
        <f>[10]nd!$S338</f>
        <v/>
      </c>
      <c r="K338" s="30" t="str">
        <f>[11]nd!$S338</f>
        <v/>
      </c>
      <c r="L338" s="30" t="str">
        <f>[12]nd!$S338</f>
        <v/>
      </c>
      <c r="M338" s="30" t="str">
        <f>[13]nd!$S338</f>
        <v/>
      </c>
      <c r="N338" s="30" t="str">
        <f>[14]nd!$S338</f>
        <v/>
      </c>
      <c r="O338" s="30" t="str">
        <f>[15]nd!$S338</f>
        <v/>
      </c>
      <c r="P338" s="30" t="str">
        <f>[16]nd!$S338</f>
        <v/>
      </c>
      <c r="Q338" s="30" t="str">
        <f>[17]nd!$S338</f>
        <v/>
      </c>
      <c r="R338" s="30" t="str">
        <f>[18]nd!$S338</f>
        <v/>
      </c>
      <c r="S338" s="30" t="str">
        <f>[19]nd!$S338</f>
        <v/>
      </c>
      <c r="T338" s="30" t="str">
        <f>[20]nd!$S338</f>
        <v/>
      </c>
      <c r="U338" s="30" t="str">
        <f>[21]nd!$S338</f>
        <v/>
      </c>
      <c r="V338" s="30" t="str">
        <f>[22]nd!$S338</f>
        <v/>
      </c>
      <c r="W338" s="30" t="str">
        <f>[23]nd!$S338</f>
        <v/>
      </c>
      <c r="X338" s="30" t="str">
        <f>[24]nd!$S338</f>
        <v/>
      </c>
      <c r="Y338" s="30" t="str">
        <f>[25]nd!$S338</f>
        <v/>
      </c>
      <c r="Z338" s="30" t="str">
        <f>[26]nd!$S338</f>
        <v/>
      </c>
      <c r="AA338" s="30" t="str">
        <f>[27]nd!$S338</f>
        <v/>
      </c>
      <c r="AB338" s="30" t="str">
        <f>[28]nd!$S338</f>
        <v/>
      </c>
      <c r="AC338" s="30" t="str">
        <f>[29]nd!$S338</f>
        <v/>
      </c>
      <c r="AD338" s="30" t="str">
        <f>[30]nd!$S338</f>
        <v/>
      </c>
      <c r="AE338" s="30" t="str">
        <f>[31]nd!$S338</f>
        <v/>
      </c>
      <c r="AF338" s="30" t="str">
        <f>[32]nd!$S338</f>
        <v/>
      </c>
      <c r="AG338" s="30" t="str">
        <f>[33]nd!$S338</f>
        <v/>
      </c>
      <c r="AH338" s="30" t="str">
        <f>[34]nd!$S338</f>
        <v/>
      </c>
    </row>
    <row r="339" spans="2:34" x14ac:dyDescent="0.2">
      <c r="B339" s="30" t="str">
        <f>[2]nd!S339</f>
        <v/>
      </c>
      <c r="C339" s="30" t="str">
        <f>[3]nd!$S339</f>
        <v/>
      </c>
      <c r="D339" s="30" t="str">
        <f>[4]nd!$S339</f>
        <v/>
      </c>
      <c r="E339" s="30" t="str">
        <f>[5]nd!$S339</f>
        <v/>
      </c>
      <c r="F339" s="30" t="str">
        <f>[6]nd!$S339</f>
        <v/>
      </c>
      <c r="G339" s="30" t="str">
        <f>[7]nd!$S339</f>
        <v/>
      </c>
      <c r="H339" s="30" t="str">
        <f>[8]nd!$S339</f>
        <v/>
      </c>
      <c r="I339" s="30" t="str">
        <f>[9]nd!$S339</f>
        <v/>
      </c>
      <c r="J339" s="30" t="str">
        <f>[10]nd!$S339</f>
        <v/>
      </c>
      <c r="K339" s="30" t="str">
        <f>[11]nd!$S339</f>
        <v/>
      </c>
      <c r="L339" s="30" t="str">
        <f>[12]nd!$S339</f>
        <v/>
      </c>
      <c r="M339" s="30" t="str">
        <f>[13]nd!$S339</f>
        <v/>
      </c>
      <c r="N339" s="30" t="str">
        <f>[14]nd!$S339</f>
        <v/>
      </c>
      <c r="O339" s="30" t="str">
        <f>[15]nd!$S339</f>
        <v/>
      </c>
      <c r="P339" s="30" t="str">
        <f>[16]nd!$S339</f>
        <v/>
      </c>
      <c r="Q339" s="30" t="str">
        <f>[17]nd!$S339</f>
        <v/>
      </c>
      <c r="R339" s="30" t="str">
        <f>[18]nd!$S339</f>
        <v/>
      </c>
      <c r="S339" s="30" t="str">
        <f>[19]nd!$S339</f>
        <v/>
      </c>
      <c r="T339" s="30" t="str">
        <f>[20]nd!$S339</f>
        <v/>
      </c>
      <c r="U339" s="30" t="str">
        <f>[21]nd!$S339</f>
        <v/>
      </c>
      <c r="V339" s="30" t="str">
        <f>[22]nd!$S339</f>
        <v/>
      </c>
      <c r="W339" s="30" t="str">
        <f>[23]nd!$S339</f>
        <v/>
      </c>
      <c r="X339" s="30" t="str">
        <f>[24]nd!$S339</f>
        <v/>
      </c>
      <c r="Y339" s="30" t="str">
        <f>[25]nd!$S339</f>
        <v/>
      </c>
      <c r="Z339" s="30" t="str">
        <f>[26]nd!$S339</f>
        <v/>
      </c>
      <c r="AA339" s="30" t="str">
        <f>[27]nd!$S339</f>
        <v/>
      </c>
      <c r="AB339" s="30" t="str">
        <f>[28]nd!$S339</f>
        <v/>
      </c>
      <c r="AC339" s="30" t="str">
        <f>[29]nd!$S339</f>
        <v/>
      </c>
      <c r="AD339" s="30" t="str">
        <f>[30]nd!$S339</f>
        <v/>
      </c>
      <c r="AE339" s="30" t="str">
        <f>[31]nd!$S339</f>
        <v/>
      </c>
      <c r="AF339" s="30" t="str">
        <f>[32]nd!$S339</f>
        <v/>
      </c>
      <c r="AG339" s="30" t="str">
        <f>[33]nd!$S339</f>
        <v/>
      </c>
      <c r="AH339" s="30" t="str">
        <f>[34]nd!$S339</f>
        <v/>
      </c>
    </row>
    <row r="340" spans="2:34" x14ac:dyDescent="0.2">
      <c r="B340" s="30">
        <f>[2]nd!S340</f>
        <v>0</v>
      </c>
      <c r="C340" s="30">
        <f>[3]nd!$S340</f>
        <v>0</v>
      </c>
      <c r="D340" s="30">
        <f>[4]nd!$S340</f>
        <v>0</v>
      </c>
      <c r="E340" s="30">
        <f>[5]nd!$S340</f>
        <v>0</v>
      </c>
      <c r="F340" s="30">
        <f>[6]nd!$S340</f>
        <v>0</v>
      </c>
      <c r="G340" s="30">
        <f>[7]nd!$S340</f>
        <v>0</v>
      </c>
      <c r="H340" s="30">
        <f>[8]nd!$S340</f>
        <v>0</v>
      </c>
      <c r="I340" s="30">
        <f>[9]nd!$S340</f>
        <v>0</v>
      </c>
      <c r="J340" s="30">
        <f>[10]nd!$S340</f>
        <v>0</v>
      </c>
      <c r="K340" s="30">
        <f>[11]nd!$S340</f>
        <v>0</v>
      </c>
      <c r="L340" s="30">
        <f>[12]nd!$S340</f>
        <v>0</v>
      </c>
      <c r="M340" s="30">
        <f>[13]nd!$S340</f>
        <v>0</v>
      </c>
      <c r="N340" s="30">
        <f>[14]nd!$S340</f>
        <v>0</v>
      </c>
      <c r="O340" s="30">
        <f>[15]nd!$S340</f>
        <v>0</v>
      </c>
      <c r="P340" s="30">
        <f>[16]nd!$S340</f>
        <v>0</v>
      </c>
      <c r="Q340" s="30">
        <f>[17]nd!$S340</f>
        <v>0</v>
      </c>
      <c r="R340" s="30">
        <f>[18]nd!$S340</f>
        <v>0</v>
      </c>
      <c r="S340" s="30">
        <f>[19]nd!$S340</f>
        <v>0</v>
      </c>
      <c r="T340" s="30">
        <f>[20]nd!$S340</f>
        <v>0</v>
      </c>
      <c r="U340" s="30">
        <f>[21]nd!$S340</f>
        <v>0</v>
      </c>
      <c r="V340" s="30">
        <f>[22]nd!$S340</f>
        <v>0</v>
      </c>
      <c r="W340" s="30">
        <f>[23]nd!$S340</f>
        <v>0</v>
      </c>
      <c r="X340" s="30">
        <f>[24]nd!$S340</f>
        <v>0</v>
      </c>
      <c r="Y340" s="30">
        <f>[25]nd!$S340</f>
        <v>0</v>
      </c>
      <c r="Z340" s="30">
        <f>[26]nd!$S340</f>
        <v>0</v>
      </c>
      <c r="AA340" s="30">
        <f>[27]nd!$S340</f>
        <v>0</v>
      </c>
      <c r="AB340" s="30">
        <f>[28]nd!$S340</f>
        <v>0</v>
      </c>
      <c r="AC340" s="30">
        <f>[29]nd!$S340</f>
        <v>0</v>
      </c>
      <c r="AD340" s="30">
        <f>[30]nd!$S340</f>
        <v>0</v>
      </c>
      <c r="AE340" s="30">
        <f>[31]nd!$S340</f>
        <v>0</v>
      </c>
      <c r="AF340" s="30">
        <f>[32]nd!$S340</f>
        <v>0</v>
      </c>
      <c r="AG340" s="30">
        <f>[33]nd!$S340</f>
        <v>0</v>
      </c>
      <c r="AH340" s="30">
        <f>[34]nd!$S340</f>
        <v>0</v>
      </c>
    </row>
    <row r="341" spans="2:34" x14ac:dyDescent="0.2">
      <c r="B341" s="30">
        <f>[2]nd!T340</f>
        <v>0</v>
      </c>
      <c r="C341" s="30">
        <f>[3]nd!$T340</f>
        <v>0</v>
      </c>
      <c r="D341" s="30">
        <f>[4]nd!$T340</f>
        <v>0</v>
      </c>
      <c r="E341" s="30">
        <f>[5]nd!$T340</f>
        <v>0</v>
      </c>
      <c r="F341" s="30">
        <f>[6]nd!$T340</f>
        <v>0</v>
      </c>
      <c r="G341" s="30">
        <f>[7]nd!$T340</f>
        <v>0</v>
      </c>
      <c r="H341" s="30">
        <f>[8]nd!$T340</f>
        <v>0</v>
      </c>
      <c r="I341" s="30">
        <f>[9]nd!$T340</f>
        <v>0</v>
      </c>
      <c r="J341" s="30">
        <f>[10]nd!$T340</f>
        <v>0</v>
      </c>
      <c r="K341" s="30">
        <f>[11]nd!$T340</f>
        <v>0</v>
      </c>
      <c r="L341" s="30">
        <f>[12]nd!$T340</f>
        <v>0</v>
      </c>
      <c r="M341" s="30">
        <f>[13]nd!$T340</f>
        <v>0</v>
      </c>
      <c r="N341" s="30">
        <f>[14]nd!$T340</f>
        <v>0</v>
      </c>
      <c r="O341" s="30">
        <f>[15]nd!$T340</f>
        <v>0</v>
      </c>
      <c r="P341" s="30">
        <f>[16]nd!$T340</f>
        <v>0</v>
      </c>
      <c r="Q341" s="30">
        <f>[17]nd!$T340</f>
        <v>0</v>
      </c>
      <c r="R341" s="30">
        <f>[18]nd!$T340</f>
        <v>0</v>
      </c>
      <c r="S341" s="30">
        <f>[19]nd!$T340</f>
        <v>0</v>
      </c>
      <c r="T341" s="30">
        <f>[20]nd!$T340</f>
        <v>0</v>
      </c>
      <c r="U341" s="30">
        <f>[21]nd!$T340</f>
        <v>0</v>
      </c>
      <c r="V341" s="30">
        <f>[22]nd!$T340</f>
        <v>0</v>
      </c>
      <c r="W341" s="30">
        <f>[23]nd!$T340</f>
        <v>0</v>
      </c>
      <c r="X341" s="30">
        <f>[24]nd!$T340</f>
        <v>0</v>
      </c>
      <c r="Y341" s="30">
        <f>[25]nd!$T340</f>
        <v>0</v>
      </c>
      <c r="Z341" s="30">
        <f>[26]nd!$T340</f>
        <v>0</v>
      </c>
      <c r="AA341" s="30">
        <f>[27]nd!$T340</f>
        <v>0</v>
      </c>
      <c r="AB341" s="30">
        <f>[28]nd!$T340</f>
        <v>0</v>
      </c>
      <c r="AC341" s="30">
        <f>[29]nd!$T340</f>
        <v>0</v>
      </c>
      <c r="AD341" s="30">
        <f>[30]nd!$T340</f>
        <v>0</v>
      </c>
      <c r="AE341" s="30">
        <f>[31]nd!$T340</f>
        <v>0</v>
      </c>
      <c r="AF341" s="30">
        <f>[32]nd!$T340</f>
        <v>0</v>
      </c>
      <c r="AG341" s="30">
        <f>[33]nd!$T340</f>
        <v>0</v>
      </c>
      <c r="AH341" s="30">
        <f>[34]nd!$T340</f>
        <v>0</v>
      </c>
    </row>
    <row r="342" spans="2:34" x14ac:dyDescent="0.2">
      <c r="B342" s="38">
        <f>[2]nd!G342</f>
        <v>0</v>
      </c>
      <c r="C342" s="38">
        <f>[3]nd!$G342</f>
        <v>0</v>
      </c>
      <c r="D342" s="38">
        <f>[4]nd!$G342</f>
        <v>0</v>
      </c>
      <c r="E342" s="38">
        <f>[5]nd!$G342</f>
        <v>0</v>
      </c>
      <c r="F342" s="38">
        <f>[6]nd!$G342</f>
        <v>0</v>
      </c>
      <c r="G342" s="38">
        <f>[7]nd!$G342</f>
        <v>0</v>
      </c>
      <c r="H342" s="38">
        <f>[8]nd!$G342</f>
        <v>0</v>
      </c>
      <c r="I342" s="38">
        <f>[9]nd!$G342</f>
        <v>0</v>
      </c>
      <c r="J342" s="38">
        <f>[10]nd!$G342</f>
        <v>0</v>
      </c>
      <c r="K342" s="38">
        <f>[11]nd!$G342</f>
        <v>0</v>
      </c>
      <c r="L342" s="38">
        <f>[12]nd!$G342</f>
        <v>0</v>
      </c>
      <c r="M342" s="38">
        <f>[13]nd!$G342</f>
        <v>0</v>
      </c>
      <c r="N342" s="38">
        <f>[14]nd!$G342</f>
        <v>0</v>
      </c>
      <c r="O342" s="38">
        <f>[15]nd!$G342</f>
        <v>0</v>
      </c>
      <c r="P342" s="38">
        <f>[16]nd!$G342</f>
        <v>0</v>
      </c>
      <c r="Q342" s="38">
        <f>[17]nd!$G342</f>
        <v>0</v>
      </c>
      <c r="R342" s="38">
        <f>[18]nd!$G342</f>
        <v>0</v>
      </c>
      <c r="S342" s="38">
        <f>[19]nd!$G342</f>
        <v>0</v>
      </c>
      <c r="T342" s="38">
        <f>[20]nd!$G342</f>
        <v>0</v>
      </c>
      <c r="U342" s="38">
        <f>[21]nd!$G342</f>
        <v>0</v>
      </c>
      <c r="V342" s="38">
        <f>[22]nd!$G342</f>
        <v>0</v>
      </c>
      <c r="W342" s="38">
        <f>[23]nd!$G342</f>
        <v>0</v>
      </c>
      <c r="X342" s="38">
        <f>[24]nd!$G342</f>
        <v>0</v>
      </c>
      <c r="Y342" s="38">
        <f>[25]nd!$G342</f>
        <v>0</v>
      </c>
      <c r="Z342" s="38">
        <f>[26]nd!$G342</f>
        <v>0</v>
      </c>
      <c r="AA342" s="38">
        <f>[27]nd!$G342</f>
        <v>0</v>
      </c>
      <c r="AB342" s="38">
        <f>[28]nd!$G342</f>
        <v>0</v>
      </c>
      <c r="AC342" s="38">
        <f>[29]nd!$G342</f>
        <v>0</v>
      </c>
      <c r="AD342" s="38">
        <f>[30]nd!$G342</f>
        <v>0</v>
      </c>
      <c r="AE342" s="38">
        <f>[31]nd!$G342</f>
        <v>0</v>
      </c>
      <c r="AF342" s="38">
        <f>[32]nd!$G342</f>
        <v>0</v>
      </c>
      <c r="AG342" s="38">
        <f>[33]nd!$G342</f>
        <v>0</v>
      </c>
      <c r="AH342" s="38">
        <f>[34]nd!$G342</f>
        <v>0</v>
      </c>
    </row>
    <row r="343" spans="2:34" x14ac:dyDescent="0.2">
      <c r="B343" s="38">
        <f>[2]nd!P342</f>
        <v>1</v>
      </c>
      <c r="C343" s="38">
        <f>[3]nd!$P342</f>
        <v>1</v>
      </c>
      <c r="D343" s="38">
        <f>[4]nd!$P342</f>
        <v>1</v>
      </c>
      <c r="E343" s="38">
        <f>[5]nd!$P342</f>
        <v>1</v>
      </c>
      <c r="F343" s="38">
        <f>[6]nd!$P342</f>
        <v>1</v>
      </c>
      <c r="G343" s="38">
        <f>[7]nd!$P342</f>
        <v>1</v>
      </c>
      <c r="H343" s="38">
        <f>[8]nd!$P342</f>
        <v>1</v>
      </c>
      <c r="I343" s="38">
        <f>[9]nd!$P342</f>
        <v>1</v>
      </c>
      <c r="J343" s="38">
        <f>[10]nd!$P342</f>
        <v>1</v>
      </c>
      <c r="K343" s="38">
        <f>[11]nd!$P342</f>
        <v>1</v>
      </c>
      <c r="L343" s="38">
        <f>[12]nd!$P342</f>
        <v>1</v>
      </c>
      <c r="M343" s="38">
        <f>[13]nd!$P342</f>
        <v>1</v>
      </c>
      <c r="N343" s="38">
        <f>[14]nd!$P342</f>
        <v>1</v>
      </c>
      <c r="O343" s="38">
        <f>[15]nd!$P342</f>
        <v>1</v>
      </c>
      <c r="P343" s="38">
        <f>[16]nd!$P342</f>
        <v>1</v>
      </c>
      <c r="Q343" s="38">
        <f>[17]nd!$P342</f>
        <v>1</v>
      </c>
      <c r="R343" s="38">
        <f>[18]nd!$P342</f>
        <v>1</v>
      </c>
      <c r="S343" s="38">
        <f>[19]nd!$P342</f>
        <v>1</v>
      </c>
      <c r="T343" s="38">
        <f>[20]nd!$P342</f>
        <v>1</v>
      </c>
      <c r="U343" s="38">
        <f>[21]nd!$P342</f>
        <v>1</v>
      </c>
      <c r="V343" s="38">
        <f>[22]nd!$P342</f>
        <v>1</v>
      </c>
      <c r="W343" s="38">
        <f>[23]nd!$P342</f>
        <v>1</v>
      </c>
      <c r="X343" s="38">
        <f>[24]nd!$P342</f>
        <v>1</v>
      </c>
      <c r="Y343" s="38">
        <f>[25]nd!$P342</f>
        <v>1</v>
      </c>
      <c r="Z343" s="38">
        <f>[26]nd!$P342</f>
        <v>1</v>
      </c>
      <c r="AA343" s="38">
        <f>[27]nd!$P342</f>
        <v>1</v>
      </c>
      <c r="AB343" s="38">
        <f>[28]nd!$P342</f>
        <v>1</v>
      </c>
      <c r="AC343" s="38">
        <f>[29]nd!$P342</f>
        <v>1</v>
      </c>
      <c r="AD343" s="38">
        <f>[30]nd!$P342</f>
        <v>1</v>
      </c>
      <c r="AE343" s="38">
        <f>[31]nd!$P342</f>
        <v>1</v>
      </c>
      <c r="AF343" s="38">
        <f>[32]nd!$P342</f>
        <v>1</v>
      </c>
      <c r="AG343" s="38">
        <f>[33]nd!$P342</f>
        <v>1</v>
      </c>
      <c r="AH343" s="38">
        <f>[34]nd!$P342</f>
        <v>1</v>
      </c>
    </row>
    <row r="344" spans="2:34" x14ac:dyDescent="0.2">
      <c r="B344" s="30" t="str">
        <f>[2]nd!S344</f>
        <v/>
      </c>
      <c r="C344" s="30" t="str">
        <f>[3]nd!$S344</f>
        <v/>
      </c>
      <c r="D344" s="30" t="str">
        <f>[4]nd!$S344</f>
        <v/>
      </c>
      <c r="E344" s="30" t="str">
        <f>[5]nd!$S344</f>
        <v/>
      </c>
      <c r="F344" s="30" t="str">
        <f>[6]nd!$S344</f>
        <v/>
      </c>
      <c r="G344" s="30" t="str">
        <f>[7]nd!$S344</f>
        <v/>
      </c>
      <c r="H344" s="30" t="str">
        <f>[8]nd!$S344</f>
        <v/>
      </c>
      <c r="I344" s="30" t="str">
        <f>[9]nd!$S344</f>
        <v/>
      </c>
      <c r="J344" s="30" t="str">
        <f>[10]nd!$S344</f>
        <v/>
      </c>
      <c r="K344" s="30" t="str">
        <f>[11]nd!$S344</f>
        <v/>
      </c>
      <c r="L344" s="30" t="str">
        <f>[12]nd!$S344</f>
        <v/>
      </c>
      <c r="M344" s="30" t="str">
        <f>[13]nd!$S344</f>
        <v/>
      </c>
      <c r="N344" s="30" t="str">
        <f>[14]nd!$S344</f>
        <v/>
      </c>
      <c r="O344" s="30" t="str">
        <f>[15]nd!$S344</f>
        <v/>
      </c>
      <c r="P344" s="30" t="str">
        <f>[16]nd!$S344</f>
        <v/>
      </c>
      <c r="Q344" s="30" t="str">
        <f>[17]nd!$S344</f>
        <v/>
      </c>
      <c r="R344" s="30" t="str">
        <f>[18]nd!$S344</f>
        <v/>
      </c>
      <c r="S344" s="30" t="str">
        <f>[19]nd!$S344</f>
        <v/>
      </c>
      <c r="T344" s="30" t="str">
        <f>[20]nd!$S344</f>
        <v/>
      </c>
      <c r="U344" s="30" t="str">
        <f>[21]nd!$S344</f>
        <v/>
      </c>
      <c r="V344" s="30" t="str">
        <f>[22]nd!$S344</f>
        <v/>
      </c>
      <c r="W344" s="30" t="str">
        <f>[23]nd!$S344</f>
        <v/>
      </c>
      <c r="X344" s="30" t="str">
        <f>[24]nd!$S344</f>
        <v/>
      </c>
      <c r="Y344" s="30" t="str">
        <f>[25]nd!$S344</f>
        <v/>
      </c>
      <c r="Z344" s="30" t="str">
        <f>[26]nd!$S344</f>
        <v/>
      </c>
      <c r="AA344" s="30" t="str">
        <f>[27]nd!$S344</f>
        <v/>
      </c>
      <c r="AB344" s="30" t="str">
        <f>[28]nd!$S344</f>
        <v/>
      </c>
      <c r="AC344" s="30" t="str">
        <f>[29]nd!$S344</f>
        <v/>
      </c>
      <c r="AD344" s="30" t="str">
        <f>[30]nd!$S344</f>
        <v/>
      </c>
      <c r="AE344" s="30" t="str">
        <f>[31]nd!$S344</f>
        <v/>
      </c>
      <c r="AF344" s="30" t="str">
        <f>[32]nd!$S344</f>
        <v/>
      </c>
      <c r="AG344" s="30" t="str">
        <f>[33]nd!$S344</f>
        <v/>
      </c>
      <c r="AH344" s="30" t="str">
        <f>[34]nd!$S344</f>
        <v/>
      </c>
    </row>
    <row r="345" spans="2:34" x14ac:dyDescent="0.2">
      <c r="B345" s="30" t="str">
        <f>[2]nd!S345</f>
        <v/>
      </c>
      <c r="C345" s="30" t="str">
        <f>[3]nd!$S345</f>
        <v/>
      </c>
      <c r="D345" s="30" t="str">
        <f>[4]nd!$S345</f>
        <v/>
      </c>
      <c r="E345" s="30" t="str">
        <f>[5]nd!$S345</f>
        <v/>
      </c>
      <c r="F345" s="30" t="str">
        <f>[6]nd!$S345</f>
        <v/>
      </c>
      <c r="G345" s="30" t="str">
        <f>[7]nd!$S345</f>
        <v/>
      </c>
      <c r="H345" s="30" t="str">
        <f>[8]nd!$S345</f>
        <v/>
      </c>
      <c r="I345" s="30" t="str">
        <f>[9]nd!$S345</f>
        <v/>
      </c>
      <c r="J345" s="30" t="str">
        <f>[10]nd!$S345</f>
        <v/>
      </c>
      <c r="K345" s="30" t="str">
        <f>[11]nd!$S345</f>
        <v/>
      </c>
      <c r="L345" s="30" t="str">
        <f>[12]nd!$S345</f>
        <v/>
      </c>
      <c r="M345" s="30" t="str">
        <f>[13]nd!$S345</f>
        <v/>
      </c>
      <c r="N345" s="30" t="str">
        <f>[14]nd!$S345</f>
        <v/>
      </c>
      <c r="O345" s="30" t="str">
        <f>[15]nd!$S345</f>
        <v/>
      </c>
      <c r="P345" s="30" t="str">
        <f>[16]nd!$S345</f>
        <v/>
      </c>
      <c r="Q345" s="30" t="str">
        <f>[17]nd!$S345</f>
        <v/>
      </c>
      <c r="R345" s="30" t="str">
        <f>[18]nd!$S345</f>
        <v/>
      </c>
      <c r="S345" s="30" t="str">
        <f>[19]nd!$S345</f>
        <v/>
      </c>
      <c r="T345" s="30" t="str">
        <f>[20]nd!$S345</f>
        <v/>
      </c>
      <c r="U345" s="30" t="str">
        <f>[21]nd!$S345</f>
        <v/>
      </c>
      <c r="V345" s="30" t="str">
        <f>[22]nd!$S345</f>
        <v/>
      </c>
      <c r="W345" s="30" t="str">
        <f>[23]nd!$S345</f>
        <v/>
      </c>
      <c r="X345" s="30" t="str">
        <f>[24]nd!$S345</f>
        <v/>
      </c>
      <c r="Y345" s="30" t="str">
        <f>[25]nd!$S345</f>
        <v/>
      </c>
      <c r="Z345" s="30" t="str">
        <f>[26]nd!$S345</f>
        <v/>
      </c>
      <c r="AA345" s="30" t="str">
        <f>[27]nd!$S345</f>
        <v/>
      </c>
      <c r="AB345" s="30" t="str">
        <f>[28]nd!$S345</f>
        <v/>
      </c>
      <c r="AC345" s="30" t="str">
        <f>[29]nd!$S345</f>
        <v/>
      </c>
      <c r="AD345" s="30" t="str">
        <f>[30]nd!$S345</f>
        <v/>
      </c>
      <c r="AE345" s="30" t="str">
        <f>[31]nd!$S345</f>
        <v/>
      </c>
      <c r="AF345" s="30" t="str">
        <f>[32]nd!$S345</f>
        <v/>
      </c>
      <c r="AG345" s="30" t="str">
        <f>[33]nd!$S345</f>
        <v/>
      </c>
      <c r="AH345" s="30" t="str">
        <f>[34]nd!$S345</f>
        <v/>
      </c>
    </row>
    <row r="346" spans="2:34" x14ac:dyDescent="0.2">
      <c r="B346" s="30">
        <f>[2]nd!S346</f>
        <v>0</v>
      </c>
      <c r="C346" s="30">
        <f>[3]nd!$S346</f>
        <v>0</v>
      </c>
      <c r="D346" s="30">
        <f>[4]nd!$S346</f>
        <v>0</v>
      </c>
      <c r="E346" s="30">
        <f>[5]nd!$S346</f>
        <v>0</v>
      </c>
      <c r="F346" s="30">
        <f>[6]nd!$S346</f>
        <v>0</v>
      </c>
      <c r="G346" s="30">
        <f>[7]nd!$S346</f>
        <v>0</v>
      </c>
      <c r="H346" s="30">
        <f>[8]nd!$S346</f>
        <v>0</v>
      </c>
      <c r="I346" s="30">
        <f>[9]nd!$S346</f>
        <v>0</v>
      </c>
      <c r="J346" s="30">
        <f>[10]nd!$S346</f>
        <v>0</v>
      </c>
      <c r="K346" s="30">
        <f>[11]nd!$S346</f>
        <v>0</v>
      </c>
      <c r="L346" s="30">
        <f>[12]nd!$S346</f>
        <v>0</v>
      </c>
      <c r="M346" s="30">
        <f>[13]nd!$S346</f>
        <v>0</v>
      </c>
      <c r="N346" s="30">
        <f>[14]nd!$S346</f>
        <v>0</v>
      </c>
      <c r="O346" s="30">
        <f>[15]nd!$S346</f>
        <v>0</v>
      </c>
      <c r="P346" s="30">
        <f>[16]nd!$S346</f>
        <v>0</v>
      </c>
      <c r="Q346" s="30">
        <f>[17]nd!$S346</f>
        <v>0</v>
      </c>
      <c r="R346" s="30">
        <f>[18]nd!$S346</f>
        <v>0</v>
      </c>
      <c r="S346" s="30">
        <f>[19]nd!$S346</f>
        <v>0</v>
      </c>
      <c r="T346" s="30">
        <f>[20]nd!$S346</f>
        <v>0</v>
      </c>
      <c r="U346" s="30">
        <f>[21]nd!$S346</f>
        <v>0</v>
      </c>
      <c r="V346" s="30">
        <f>[22]nd!$S346</f>
        <v>0</v>
      </c>
      <c r="W346" s="30">
        <f>[23]nd!$S346</f>
        <v>0</v>
      </c>
      <c r="X346" s="30">
        <f>[24]nd!$S346</f>
        <v>0</v>
      </c>
      <c r="Y346" s="30">
        <f>[25]nd!$S346</f>
        <v>0</v>
      </c>
      <c r="Z346" s="30">
        <f>[26]nd!$S346</f>
        <v>0</v>
      </c>
      <c r="AA346" s="30">
        <f>[27]nd!$S346</f>
        <v>0</v>
      </c>
      <c r="AB346" s="30">
        <f>[28]nd!$S346</f>
        <v>0</v>
      </c>
      <c r="AC346" s="30">
        <f>[29]nd!$S346</f>
        <v>0</v>
      </c>
      <c r="AD346" s="30">
        <f>[30]nd!$S346</f>
        <v>0</v>
      </c>
      <c r="AE346" s="30">
        <f>[31]nd!$S346</f>
        <v>0</v>
      </c>
      <c r="AF346" s="30">
        <f>[32]nd!$S346</f>
        <v>0</v>
      </c>
      <c r="AG346" s="30">
        <f>[33]nd!$S346</f>
        <v>0</v>
      </c>
      <c r="AH346" s="30">
        <f>[34]nd!$S346</f>
        <v>0</v>
      </c>
    </row>
    <row r="347" spans="2:34" x14ac:dyDescent="0.2">
      <c r="B347" s="30">
        <f>[2]nd!T346</f>
        <v>0</v>
      </c>
      <c r="C347" s="30">
        <f>[3]nd!$T346</f>
        <v>0</v>
      </c>
      <c r="D347" s="30">
        <f>[4]nd!$T346</f>
        <v>0</v>
      </c>
      <c r="E347" s="30">
        <f>[5]nd!$T346</f>
        <v>0</v>
      </c>
      <c r="F347" s="30">
        <f>[6]nd!$T346</f>
        <v>0</v>
      </c>
      <c r="G347" s="30">
        <f>[7]nd!$T346</f>
        <v>0</v>
      </c>
      <c r="H347" s="30">
        <f>[8]nd!$T346</f>
        <v>0</v>
      </c>
      <c r="I347" s="30">
        <f>[9]nd!$T346</f>
        <v>0</v>
      </c>
      <c r="J347" s="30">
        <f>[10]nd!$T346</f>
        <v>0</v>
      </c>
      <c r="K347" s="30">
        <f>[11]nd!$T346</f>
        <v>0</v>
      </c>
      <c r="L347" s="30">
        <f>[12]nd!$T346</f>
        <v>0</v>
      </c>
      <c r="M347" s="30">
        <f>[13]nd!$T346</f>
        <v>0</v>
      </c>
      <c r="N347" s="30">
        <f>[14]nd!$T346</f>
        <v>0</v>
      </c>
      <c r="O347" s="30">
        <f>[15]nd!$T346</f>
        <v>0</v>
      </c>
      <c r="P347" s="30">
        <f>[16]nd!$T346</f>
        <v>0</v>
      </c>
      <c r="Q347" s="30">
        <f>[17]nd!$T346</f>
        <v>0</v>
      </c>
      <c r="R347" s="30">
        <f>[18]nd!$T346</f>
        <v>0</v>
      </c>
      <c r="S347" s="30">
        <f>[19]nd!$T346</f>
        <v>0</v>
      </c>
      <c r="T347" s="30">
        <f>[20]nd!$T346</f>
        <v>0</v>
      </c>
      <c r="U347" s="30">
        <f>[21]nd!$T346</f>
        <v>0</v>
      </c>
      <c r="V347" s="30">
        <f>[22]nd!$T346</f>
        <v>0</v>
      </c>
      <c r="W347" s="30">
        <f>[23]nd!$T346</f>
        <v>0</v>
      </c>
      <c r="X347" s="30">
        <f>[24]nd!$T346</f>
        <v>0</v>
      </c>
      <c r="Y347" s="30">
        <f>[25]nd!$T346</f>
        <v>0</v>
      </c>
      <c r="Z347" s="30">
        <f>[26]nd!$T346</f>
        <v>0</v>
      </c>
      <c r="AA347" s="30">
        <f>[27]nd!$T346</f>
        <v>0</v>
      </c>
      <c r="AB347" s="30">
        <f>[28]nd!$T346</f>
        <v>0</v>
      </c>
      <c r="AC347" s="30">
        <f>[29]nd!$T346</f>
        <v>0</v>
      </c>
      <c r="AD347" s="30">
        <f>[30]nd!$T346</f>
        <v>0</v>
      </c>
      <c r="AE347" s="30">
        <f>[31]nd!$T346</f>
        <v>0</v>
      </c>
      <c r="AF347" s="30">
        <f>[32]nd!$T346</f>
        <v>0</v>
      </c>
      <c r="AG347" s="30">
        <f>[33]nd!$T346</f>
        <v>0</v>
      </c>
      <c r="AH347" s="30">
        <f>[34]nd!$T346</f>
        <v>0</v>
      </c>
    </row>
    <row r="348" spans="2:34" x14ac:dyDescent="0.2">
      <c r="B348" s="38">
        <f>[2]nd!G348</f>
        <v>0</v>
      </c>
      <c r="C348" s="38">
        <f>[3]nd!$G348</f>
        <v>0</v>
      </c>
      <c r="D348" s="38">
        <f>[4]nd!$G348</f>
        <v>0</v>
      </c>
      <c r="E348" s="38">
        <f>[5]nd!$G348</f>
        <v>0</v>
      </c>
      <c r="F348" s="38">
        <f>[6]nd!$G348</f>
        <v>0</v>
      </c>
      <c r="G348" s="38">
        <f>[7]nd!$G348</f>
        <v>0</v>
      </c>
      <c r="H348" s="38">
        <f>[8]nd!$G348</f>
        <v>0</v>
      </c>
      <c r="I348" s="38">
        <f>[9]nd!$G348</f>
        <v>0</v>
      </c>
      <c r="J348" s="38">
        <f>[10]nd!$G348</f>
        <v>0</v>
      </c>
      <c r="K348" s="38">
        <f>[11]nd!$G348</f>
        <v>0</v>
      </c>
      <c r="L348" s="38">
        <f>[12]nd!$G348</f>
        <v>0</v>
      </c>
      <c r="M348" s="38">
        <f>[13]nd!$G348</f>
        <v>0</v>
      </c>
      <c r="N348" s="38">
        <f>[14]nd!$G348</f>
        <v>0</v>
      </c>
      <c r="O348" s="38">
        <f>[15]nd!$G348</f>
        <v>0</v>
      </c>
      <c r="P348" s="38">
        <f>[16]nd!$G348</f>
        <v>0</v>
      </c>
      <c r="Q348" s="38">
        <f>[17]nd!$G348</f>
        <v>0</v>
      </c>
      <c r="R348" s="38">
        <f>[18]nd!$G348</f>
        <v>0</v>
      </c>
      <c r="S348" s="38">
        <f>[19]nd!$G348</f>
        <v>0</v>
      </c>
      <c r="T348" s="38">
        <f>[20]nd!$G348</f>
        <v>0</v>
      </c>
      <c r="U348" s="38">
        <f>[21]nd!$G348</f>
        <v>0</v>
      </c>
      <c r="V348" s="38">
        <f>[22]nd!$G348</f>
        <v>0</v>
      </c>
      <c r="W348" s="38">
        <f>[23]nd!$G348</f>
        <v>0</v>
      </c>
      <c r="X348" s="38">
        <f>[24]nd!$G348</f>
        <v>0</v>
      </c>
      <c r="Y348" s="38">
        <f>[25]nd!$G348</f>
        <v>0</v>
      </c>
      <c r="Z348" s="38">
        <f>[26]nd!$G348</f>
        <v>0</v>
      </c>
      <c r="AA348" s="38">
        <f>[27]nd!$G348</f>
        <v>0</v>
      </c>
      <c r="AB348" s="38">
        <f>[28]nd!$G348</f>
        <v>0</v>
      </c>
      <c r="AC348" s="38">
        <f>[29]nd!$G348</f>
        <v>0</v>
      </c>
      <c r="AD348" s="38">
        <f>[30]nd!$G348</f>
        <v>0</v>
      </c>
      <c r="AE348" s="38">
        <f>[31]nd!$G348</f>
        <v>0</v>
      </c>
      <c r="AF348" s="38">
        <f>[32]nd!$G348</f>
        <v>0</v>
      </c>
      <c r="AG348" s="38">
        <f>[33]nd!$G348</f>
        <v>0</v>
      </c>
      <c r="AH348" s="38">
        <f>[34]nd!$G348</f>
        <v>0</v>
      </c>
    </row>
    <row r="349" spans="2:34" x14ac:dyDescent="0.2">
      <c r="B349" s="38">
        <f>[2]nd!P348</f>
        <v>1</v>
      </c>
      <c r="C349" s="38">
        <f>[3]nd!$P348</f>
        <v>1</v>
      </c>
      <c r="D349" s="38">
        <f>[4]nd!$P348</f>
        <v>1</v>
      </c>
      <c r="E349" s="38">
        <f>[5]nd!$P348</f>
        <v>1</v>
      </c>
      <c r="F349" s="38">
        <f>[6]nd!$P348</f>
        <v>1</v>
      </c>
      <c r="G349" s="38">
        <f>[7]nd!$P348</f>
        <v>1</v>
      </c>
      <c r="H349" s="38">
        <f>[8]nd!$P348</f>
        <v>1</v>
      </c>
      <c r="I349" s="38">
        <f>[9]nd!$P348</f>
        <v>1</v>
      </c>
      <c r="J349" s="38">
        <f>[10]nd!$P348</f>
        <v>1</v>
      </c>
      <c r="K349" s="38">
        <f>[11]nd!$P348</f>
        <v>1</v>
      </c>
      <c r="L349" s="38">
        <f>[12]nd!$P348</f>
        <v>1</v>
      </c>
      <c r="M349" s="38">
        <f>[13]nd!$P348</f>
        <v>1</v>
      </c>
      <c r="N349" s="38">
        <f>[14]nd!$P348</f>
        <v>1</v>
      </c>
      <c r="O349" s="38">
        <f>[15]nd!$P348</f>
        <v>1</v>
      </c>
      <c r="P349" s="38">
        <f>[16]nd!$P348</f>
        <v>1</v>
      </c>
      <c r="Q349" s="38">
        <f>[17]nd!$P348</f>
        <v>1</v>
      </c>
      <c r="R349" s="38">
        <f>[18]nd!$P348</f>
        <v>1</v>
      </c>
      <c r="S349" s="38">
        <f>[19]nd!$P348</f>
        <v>1</v>
      </c>
      <c r="T349" s="38">
        <f>[20]nd!$P348</f>
        <v>1</v>
      </c>
      <c r="U349" s="38">
        <f>[21]nd!$P348</f>
        <v>1</v>
      </c>
      <c r="V349" s="38">
        <f>[22]nd!$P348</f>
        <v>1</v>
      </c>
      <c r="W349" s="38">
        <f>[23]nd!$P348</f>
        <v>1</v>
      </c>
      <c r="X349" s="38">
        <f>[24]nd!$P348</f>
        <v>1</v>
      </c>
      <c r="Y349" s="38">
        <f>[25]nd!$P348</f>
        <v>1</v>
      </c>
      <c r="Z349" s="38">
        <f>[26]nd!$P348</f>
        <v>1</v>
      </c>
      <c r="AA349" s="38">
        <f>[27]nd!$P348</f>
        <v>1</v>
      </c>
      <c r="AB349" s="38">
        <f>[28]nd!$P348</f>
        <v>1</v>
      </c>
      <c r="AC349" s="38">
        <f>[29]nd!$P348</f>
        <v>1</v>
      </c>
      <c r="AD349" s="38">
        <f>[30]nd!$P348</f>
        <v>1</v>
      </c>
      <c r="AE349" s="38">
        <f>[31]nd!$P348</f>
        <v>1</v>
      </c>
      <c r="AF349" s="38">
        <f>[32]nd!$P348</f>
        <v>1</v>
      </c>
      <c r="AG349" s="38">
        <f>[33]nd!$P348</f>
        <v>1</v>
      </c>
      <c r="AH349" s="38">
        <f>[34]nd!$P348</f>
        <v>1</v>
      </c>
    </row>
    <row r="350" spans="2:34" x14ac:dyDescent="0.2">
      <c r="B350" s="30" t="str">
        <f>[2]nd!S350</f>
        <v/>
      </c>
      <c r="C350" s="30" t="str">
        <f>[3]nd!$S350</f>
        <v/>
      </c>
      <c r="D350" s="30" t="str">
        <f>[4]nd!$S350</f>
        <v/>
      </c>
      <c r="E350" s="30" t="str">
        <f>[5]nd!$S350</f>
        <v/>
      </c>
      <c r="F350" s="30" t="str">
        <f>[6]nd!$S350</f>
        <v/>
      </c>
      <c r="G350" s="30" t="str">
        <f>[7]nd!$S350</f>
        <v/>
      </c>
      <c r="H350" s="30" t="str">
        <f>[8]nd!$S350</f>
        <v/>
      </c>
      <c r="I350" s="30" t="str">
        <f>[9]nd!$S350</f>
        <v/>
      </c>
      <c r="J350" s="30" t="str">
        <f>[10]nd!$S350</f>
        <v/>
      </c>
      <c r="K350" s="30" t="str">
        <f>[11]nd!$S350</f>
        <v/>
      </c>
      <c r="L350" s="30" t="str">
        <f>[12]nd!$S350</f>
        <v/>
      </c>
      <c r="M350" s="30" t="str">
        <f>[13]nd!$S350</f>
        <v/>
      </c>
      <c r="N350" s="30" t="str">
        <f>[14]nd!$S350</f>
        <v/>
      </c>
      <c r="O350" s="30" t="str">
        <f>[15]nd!$S350</f>
        <v/>
      </c>
      <c r="P350" s="30" t="str">
        <f>[16]nd!$S350</f>
        <v/>
      </c>
      <c r="Q350" s="30" t="str">
        <f>[17]nd!$S350</f>
        <v/>
      </c>
      <c r="R350" s="30" t="str">
        <f>[18]nd!$S350</f>
        <v/>
      </c>
      <c r="S350" s="30" t="str">
        <f>[19]nd!$S350</f>
        <v/>
      </c>
      <c r="T350" s="30" t="str">
        <f>[20]nd!$S350</f>
        <v/>
      </c>
      <c r="U350" s="30" t="str">
        <f>[21]nd!$S350</f>
        <v/>
      </c>
      <c r="V350" s="30" t="str">
        <f>[22]nd!$S350</f>
        <v/>
      </c>
      <c r="W350" s="30" t="str">
        <f>[23]nd!$S350</f>
        <v/>
      </c>
      <c r="X350" s="30" t="str">
        <f>[24]nd!$S350</f>
        <v/>
      </c>
      <c r="Y350" s="30" t="str">
        <f>[25]nd!$S350</f>
        <v/>
      </c>
      <c r="Z350" s="30" t="str">
        <f>[26]nd!$S350</f>
        <v/>
      </c>
      <c r="AA350" s="30" t="str">
        <f>[27]nd!$S350</f>
        <v/>
      </c>
      <c r="AB350" s="30" t="str">
        <f>[28]nd!$S350</f>
        <v/>
      </c>
      <c r="AC350" s="30" t="str">
        <f>[29]nd!$S350</f>
        <v/>
      </c>
      <c r="AD350" s="30" t="str">
        <f>[30]nd!$S350</f>
        <v/>
      </c>
      <c r="AE350" s="30" t="str">
        <f>[31]nd!$S350</f>
        <v/>
      </c>
      <c r="AF350" s="30" t="str">
        <f>[32]nd!$S350</f>
        <v/>
      </c>
      <c r="AG350" s="30" t="str">
        <f>[33]nd!$S350</f>
        <v/>
      </c>
      <c r="AH350" s="30" t="str">
        <f>[34]nd!$S350</f>
        <v/>
      </c>
    </row>
    <row r="351" spans="2:34" x14ac:dyDescent="0.2">
      <c r="B351" s="30" t="str">
        <f>[2]nd!S351</f>
        <v/>
      </c>
      <c r="C351" s="30" t="str">
        <f>[3]nd!$S351</f>
        <v/>
      </c>
      <c r="D351" s="30" t="str">
        <f>[4]nd!$S351</f>
        <v/>
      </c>
      <c r="E351" s="30" t="str">
        <f>[5]nd!$S351</f>
        <v/>
      </c>
      <c r="F351" s="30" t="str">
        <f>[6]nd!$S351</f>
        <v/>
      </c>
      <c r="G351" s="30" t="str">
        <f>[7]nd!$S351</f>
        <v/>
      </c>
      <c r="H351" s="30" t="str">
        <f>[8]nd!$S351</f>
        <v/>
      </c>
      <c r="I351" s="30" t="str">
        <f>[9]nd!$S351</f>
        <v/>
      </c>
      <c r="J351" s="30" t="str">
        <f>[10]nd!$S351</f>
        <v/>
      </c>
      <c r="K351" s="30" t="str">
        <f>[11]nd!$S351</f>
        <v/>
      </c>
      <c r="L351" s="30" t="str">
        <f>[12]nd!$S351</f>
        <v/>
      </c>
      <c r="M351" s="30" t="str">
        <f>[13]nd!$S351</f>
        <v/>
      </c>
      <c r="N351" s="30" t="str">
        <f>[14]nd!$S351</f>
        <v/>
      </c>
      <c r="O351" s="30" t="str">
        <f>[15]nd!$S351</f>
        <v/>
      </c>
      <c r="P351" s="30" t="str">
        <f>[16]nd!$S351</f>
        <v/>
      </c>
      <c r="Q351" s="30" t="str">
        <f>[17]nd!$S351</f>
        <v/>
      </c>
      <c r="R351" s="30" t="str">
        <f>[18]nd!$S351</f>
        <v/>
      </c>
      <c r="S351" s="30" t="str">
        <f>[19]nd!$S351</f>
        <v/>
      </c>
      <c r="T351" s="30" t="str">
        <f>[20]nd!$S351</f>
        <v/>
      </c>
      <c r="U351" s="30" t="str">
        <f>[21]nd!$S351</f>
        <v/>
      </c>
      <c r="V351" s="30" t="str">
        <f>[22]nd!$S351</f>
        <v/>
      </c>
      <c r="W351" s="30" t="str">
        <f>[23]nd!$S351</f>
        <v/>
      </c>
      <c r="X351" s="30" t="str">
        <f>[24]nd!$S351</f>
        <v/>
      </c>
      <c r="Y351" s="30" t="str">
        <f>[25]nd!$S351</f>
        <v/>
      </c>
      <c r="Z351" s="30" t="str">
        <f>[26]nd!$S351</f>
        <v/>
      </c>
      <c r="AA351" s="30" t="str">
        <f>[27]nd!$S351</f>
        <v/>
      </c>
      <c r="AB351" s="30" t="str">
        <f>[28]nd!$S351</f>
        <v/>
      </c>
      <c r="AC351" s="30" t="str">
        <f>[29]nd!$S351</f>
        <v/>
      </c>
      <c r="AD351" s="30" t="str">
        <f>[30]nd!$S351</f>
        <v/>
      </c>
      <c r="AE351" s="30" t="str">
        <f>[31]nd!$S351</f>
        <v/>
      </c>
      <c r="AF351" s="30" t="str">
        <f>[32]nd!$S351</f>
        <v/>
      </c>
      <c r="AG351" s="30" t="str">
        <f>[33]nd!$S351</f>
        <v/>
      </c>
      <c r="AH351" s="30" t="str">
        <f>[34]nd!$S351</f>
        <v/>
      </c>
    </row>
    <row r="352" spans="2:34" x14ac:dyDescent="0.2">
      <c r="B352" s="30">
        <f>[2]nd!S352</f>
        <v>0</v>
      </c>
      <c r="C352" s="30">
        <f>[3]nd!$S352</f>
        <v>0</v>
      </c>
      <c r="D352" s="30">
        <f>[4]nd!$S352</f>
        <v>0</v>
      </c>
      <c r="E352" s="30">
        <f>[5]nd!$S352</f>
        <v>0</v>
      </c>
      <c r="F352" s="30">
        <f>[6]nd!$S352</f>
        <v>0</v>
      </c>
      <c r="G352" s="30">
        <f>[7]nd!$S352</f>
        <v>0</v>
      </c>
      <c r="H352" s="30">
        <f>[8]nd!$S352</f>
        <v>0</v>
      </c>
      <c r="I352" s="30">
        <f>[9]nd!$S352</f>
        <v>0</v>
      </c>
      <c r="J352" s="30">
        <f>[10]nd!$S352</f>
        <v>0</v>
      </c>
      <c r="K352" s="30">
        <f>[11]nd!$S352</f>
        <v>0</v>
      </c>
      <c r="L352" s="30">
        <f>[12]nd!$S352</f>
        <v>0</v>
      </c>
      <c r="M352" s="30">
        <f>[13]nd!$S352</f>
        <v>0</v>
      </c>
      <c r="N352" s="30">
        <f>[14]nd!$S352</f>
        <v>0</v>
      </c>
      <c r="O352" s="30">
        <f>[15]nd!$S352</f>
        <v>0</v>
      </c>
      <c r="P352" s="30">
        <f>[16]nd!$S352</f>
        <v>0</v>
      </c>
      <c r="Q352" s="30">
        <f>[17]nd!$S352</f>
        <v>0</v>
      </c>
      <c r="R352" s="30">
        <f>[18]nd!$S352</f>
        <v>0</v>
      </c>
      <c r="S352" s="30">
        <f>[19]nd!$S352</f>
        <v>0</v>
      </c>
      <c r="T352" s="30">
        <f>[20]nd!$S352</f>
        <v>0</v>
      </c>
      <c r="U352" s="30">
        <f>[21]nd!$S352</f>
        <v>0</v>
      </c>
      <c r="V352" s="30">
        <f>[22]nd!$S352</f>
        <v>0</v>
      </c>
      <c r="W352" s="30">
        <f>[23]nd!$S352</f>
        <v>0</v>
      </c>
      <c r="X352" s="30">
        <f>[24]nd!$S352</f>
        <v>0</v>
      </c>
      <c r="Y352" s="30">
        <f>[25]nd!$S352</f>
        <v>0</v>
      </c>
      <c r="Z352" s="30">
        <f>[26]nd!$S352</f>
        <v>0</v>
      </c>
      <c r="AA352" s="30">
        <f>[27]nd!$S352</f>
        <v>0</v>
      </c>
      <c r="AB352" s="30">
        <f>[28]nd!$S352</f>
        <v>0</v>
      </c>
      <c r="AC352" s="30">
        <f>[29]nd!$S352</f>
        <v>0</v>
      </c>
      <c r="AD352" s="30">
        <f>[30]nd!$S352</f>
        <v>0</v>
      </c>
      <c r="AE352" s="30">
        <f>[31]nd!$S352</f>
        <v>0</v>
      </c>
      <c r="AF352" s="30">
        <f>[32]nd!$S352</f>
        <v>0</v>
      </c>
      <c r="AG352" s="30">
        <f>[33]nd!$S352</f>
        <v>0</v>
      </c>
      <c r="AH352" s="30">
        <f>[34]nd!$S352</f>
        <v>0</v>
      </c>
    </row>
    <row r="353" spans="2:34" x14ac:dyDescent="0.2">
      <c r="B353" s="30">
        <f>[2]nd!T352</f>
        <v>0</v>
      </c>
      <c r="C353" s="30">
        <f>[3]nd!$T352</f>
        <v>0</v>
      </c>
      <c r="D353" s="30">
        <f>[4]nd!$T352</f>
        <v>0</v>
      </c>
      <c r="E353" s="30">
        <f>[5]nd!$T352</f>
        <v>0</v>
      </c>
      <c r="F353" s="30">
        <f>[6]nd!$T352</f>
        <v>0</v>
      </c>
      <c r="G353" s="30">
        <f>[7]nd!$T352</f>
        <v>0</v>
      </c>
      <c r="H353" s="30">
        <f>[8]nd!$T352</f>
        <v>0</v>
      </c>
      <c r="I353" s="30">
        <f>[9]nd!$T352</f>
        <v>0</v>
      </c>
      <c r="J353" s="30">
        <f>[10]nd!$T352</f>
        <v>0</v>
      </c>
      <c r="K353" s="30">
        <f>[11]nd!$T352</f>
        <v>0</v>
      </c>
      <c r="L353" s="30">
        <f>[12]nd!$T352</f>
        <v>0</v>
      </c>
      <c r="M353" s="30">
        <f>[13]nd!$T352</f>
        <v>0</v>
      </c>
      <c r="N353" s="30">
        <f>[14]nd!$T352</f>
        <v>0</v>
      </c>
      <c r="O353" s="30">
        <f>[15]nd!$T352</f>
        <v>0</v>
      </c>
      <c r="P353" s="30">
        <f>[16]nd!$T352</f>
        <v>0</v>
      </c>
      <c r="Q353" s="30">
        <f>[17]nd!$T352</f>
        <v>0</v>
      </c>
      <c r="R353" s="30">
        <f>[18]nd!$T352</f>
        <v>0</v>
      </c>
      <c r="S353" s="30">
        <f>[19]nd!$T352</f>
        <v>0</v>
      </c>
      <c r="T353" s="30">
        <f>[20]nd!$T352</f>
        <v>0</v>
      </c>
      <c r="U353" s="30">
        <f>[21]nd!$T352</f>
        <v>0</v>
      </c>
      <c r="V353" s="30">
        <f>[22]nd!$T352</f>
        <v>0</v>
      </c>
      <c r="W353" s="30">
        <f>[23]nd!$T352</f>
        <v>0</v>
      </c>
      <c r="X353" s="30">
        <f>[24]nd!$T352</f>
        <v>0</v>
      </c>
      <c r="Y353" s="30">
        <f>[25]nd!$T352</f>
        <v>0</v>
      </c>
      <c r="Z353" s="30">
        <f>[26]nd!$T352</f>
        <v>0</v>
      </c>
      <c r="AA353" s="30">
        <f>[27]nd!$T352</f>
        <v>0</v>
      </c>
      <c r="AB353" s="30">
        <f>[28]nd!$T352</f>
        <v>0</v>
      </c>
      <c r="AC353" s="30">
        <f>[29]nd!$T352</f>
        <v>0</v>
      </c>
      <c r="AD353" s="30">
        <f>[30]nd!$T352</f>
        <v>0</v>
      </c>
      <c r="AE353" s="30">
        <f>[31]nd!$T352</f>
        <v>0</v>
      </c>
      <c r="AF353" s="30">
        <f>[32]nd!$T352</f>
        <v>0</v>
      </c>
      <c r="AG353" s="30">
        <f>[33]nd!$T352</f>
        <v>0</v>
      </c>
      <c r="AH353" s="30">
        <f>[34]nd!$T352</f>
        <v>0</v>
      </c>
    </row>
    <row r="354" spans="2:34" x14ac:dyDescent="0.2">
      <c r="B354" s="38">
        <f>[2]nd!G354</f>
        <v>0</v>
      </c>
      <c r="C354" s="38">
        <f>[3]nd!$G354</f>
        <v>0</v>
      </c>
      <c r="D354" s="38">
        <f>[4]nd!$G354</f>
        <v>0</v>
      </c>
      <c r="E354" s="38">
        <f>[5]nd!$G354</f>
        <v>0</v>
      </c>
      <c r="F354" s="38">
        <f>[6]nd!$G354</f>
        <v>0</v>
      </c>
      <c r="G354" s="38">
        <f>[7]nd!$G354</f>
        <v>0</v>
      </c>
      <c r="H354" s="38">
        <f>[8]nd!$G354</f>
        <v>0</v>
      </c>
      <c r="I354" s="38">
        <f>[9]nd!$G354</f>
        <v>0</v>
      </c>
      <c r="J354" s="38">
        <f>[10]nd!$G354</f>
        <v>0</v>
      </c>
      <c r="K354" s="38">
        <f>[11]nd!$G354</f>
        <v>0</v>
      </c>
      <c r="L354" s="38">
        <f>[12]nd!$G354</f>
        <v>0</v>
      </c>
      <c r="M354" s="38">
        <f>[13]nd!$G354</f>
        <v>0</v>
      </c>
      <c r="N354" s="38">
        <f>[14]nd!$G354</f>
        <v>0</v>
      </c>
      <c r="O354" s="38">
        <f>[15]nd!$G354</f>
        <v>0</v>
      </c>
      <c r="P354" s="38">
        <f>[16]nd!$G354</f>
        <v>0</v>
      </c>
      <c r="Q354" s="38">
        <f>[17]nd!$G354</f>
        <v>0</v>
      </c>
      <c r="R354" s="38">
        <f>[18]nd!$G354</f>
        <v>0</v>
      </c>
      <c r="S354" s="38">
        <f>[19]nd!$G354</f>
        <v>0</v>
      </c>
      <c r="T354" s="38">
        <f>[20]nd!$G354</f>
        <v>0</v>
      </c>
      <c r="U354" s="38">
        <f>[21]nd!$G354</f>
        <v>0</v>
      </c>
      <c r="V354" s="38">
        <f>[22]nd!$G354</f>
        <v>0</v>
      </c>
      <c r="W354" s="38">
        <f>[23]nd!$G354</f>
        <v>0</v>
      </c>
      <c r="X354" s="38">
        <f>[24]nd!$G354</f>
        <v>0</v>
      </c>
      <c r="Y354" s="38">
        <f>[25]nd!$G354</f>
        <v>0</v>
      </c>
      <c r="Z354" s="38">
        <f>[26]nd!$G354</f>
        <v>0</v>
      </c>
      <c r="AA354" s="38">
        <f>[27]nd!$G354</f>
        <v>0</v>
      </c>
      <c r="AB354" s="38">
        <f>[28]nd!$G354</f>
        <v>0</v>
      </c>
      <c r="AC354" s="38">
        <f>[29]nd!$G354</f>
        <v>0</v>
      </c>
      <c r="AD354" s="38">
        <f>[30]nd!$G354</f>
        <v>0</v>
      </c>
      <c r="AE354" s="38">
        <f>[31]nd!$G354</f>
        <v>0</v>
      </c>
      <c r="AF354" s="38">
        <f>[32]nd!$G354</f>
        <v>0</v>
      </c>
      <c r="AG354" s="38">
        <f>[33]nd!$G354</f>
        <v>0</v>
      </c>
      <c r="AH354" s="38">
        <f>[34]nd!$G354</f>
        <v>0</v>
      </c>
    </row>
    <row r="355" spans="2:34" x14ac:dyDescent="0.2">
      <c r="B355" s="38">
        <f>[2]nd!P354</f>
        <v>1</v>
      </c>
      <c r="C355" s="38">
        <f>[3]nd!$P354</f>
        <v>1</v>
      </c>
      <c r="D355" s="38">
        <f>[4]nd!$P354</f>
        <v>1</v>
      </c>
      <c r="E355" s="38">
        <f>[5]nd!$P354</f>
        <v>1</v>
      </c>
      <c r="F355" s="38">
        <f>[6]nd!$P354</f>
        <v>1</v>
      </c>
      <c r="G355" s="38">
        <f>[7]nd!$P354</f>
        <v>1</v>
      </c>
      <c r="H355" s="38">
        <f>[8]nd!$P354</f>
        <v>1</v>
      </c>
      <c r="I355" s="38">
        <f>[9]nd!$P354</f>
        <v>1</v>
      </c>
      <c r="J355" s="38">
        <f>[10]nd!$P354</f>
        <v>1</v>
      </c>
      <c r="K355" s="38">
        <f>[11]nd!$P354</f>
        <v>1</v>
      </c>
      <c r="L355" s="38">
        <f>[12]nd!$P354</f>
        <v>1</v>
      </c>
      <c r="M355" s="38">
        <f>[13]nd!$P354</f>
        <v>1</v>
      </c>
      <c r="N355" s="38">
        <f>[14]nd!$P354</f>
        <v>1</v>
      </c>
      <c r="O355" s="38">
        <f>[15]nd!$P354</f>
        <v>1</v>
      </c>
      <c r="P355" s="38">
        <f>[16]nd!$P354</f>
        <v>1</v>
      </c>
      <c r="Q355" s="38">
        <f>[17]nd!$P354</f>
        <v>1</v>
      </c>
      <c r="R355" s="38">
        <f>[18]nd!$P354</f>
        <v>1</v>
      </c>
      <c r="S355" s="38">
        <f>[19]nd!$P354</f>
        <v>1</v>
      </c>
      <c r="T355" s="38">
        <f>[20]nd!$P354</f>
        <v>1</v>
      </c>
      <c r="U355" s="38">
        <f>[21]nd!$P354</f>
        <v>1</v>
      </c>
      <c r="V355" s="38">
        <f>[22]nd!$P354</f>
        <v>1</v>
      </c>
      <c r="W355" s="38">
        <f>[23]nd!$P354</f>
        <v>1</v>
      </c>
      <c r="X355" s="38">
        <f>[24]nd!$P354</f>
        <v>1</v>
      </c>
      <c r="Y355" s="38">
        <f>[25]nd!$P354</f>
        <v>1</v>
      </c>
      <c r="Z355" s="38">
        <f>[26]nd!$P354</f>
        <v>1</v>
      </c>
      <c r="AA355" s="38">
        <f>[27]nd!$P354</f>
        <v>1</v>
      </c>
      <c r="AB355" s="38">
        <f>[28]nd!$P354</f>
        <v>1</v>
      </c>
      <c r="AC355" s="38">
        <f>[29]nd!$P354</f>
        <v>1</v>
      </c>
      <c r="AD355" s="38">
        <f>[30]nd!$P354</f>
        <v>1</v>
      </c>
      <c r="AE355" s="38">
        <f>[31]nd!$P354</f>
        <v>1</v>
      </c>
      <c r="AF355" s="38">
        <f>[32]nd!$P354</f>
        <v>1</v>
      </c>
      <c r="AG355" s="38">
        <f>[33]nd!$P354</f>
        <v>1</v>
      </c>
      <c r="AH355" s="38">
        <f>[34]nd!$P354</f>
        <v>1</v>
      </c>
    </row>
    <row r="356" spans="2:34" x14ac:dyDescent="0.2">
      <c r="B356" s="30" t="str">
        <f>[2]nd!S356</f>
        <v/>
      </c>
      <c r="C356" s="30" t="str">
        <f>[3]nd!$S356</f>
        <v/>
      </c>
      <c r="D356" s="30" t="str">
        <f>[4]nd!$S356</f>
        <v/>
      </c>
      <c r="E356" s="30" t="str">
        <f>[5]nd!$S356</f>
        <v/>
      </c>
      <c r="F356" s="30" t="str">
        <f>[6]nd!$S356</f>
        <v/>
      </c>
      <c r="G356" s="30" t="str">
        <f>[7]nd!$S356</f>
        <v/>
      </c>
      <c r="H356" s="30" t="str">
        <f>[8]nd!$S356</f>
        <v/>
      </c>
      <c r="I356" s="30" t="str">
        <f>[9]nd!$S356</f>
        <v/>
      </c>
      <c r="J356" s="30" t="str">
        <f>[10]nd!$S356</f>
        <v/>
      </c>
      <c r="K356" s="30" t="str">
        <f>[11]nd!$S356</f>
        <v/>
      </c>
      <c r="L356" s="30" t="str">
        <f>[12]nd!$S356</f>
        <v/>
      </c>
      <c r="M356" s="30" t="str">
        <f>[13]nd!$S356</f>
        <v/>
      </c>
      <c r="N356" s="30" t="str">
        <f>[14]nd!$S356</f>
        <v/>
      </c>
      <c r="O356" s="30" t="str">
        <f>[15]nd!$S356</f>
        <v/>
      </c>
      <c r="P356" s="30" t="str">
        <f>[16]nd!$S356</f>
        <v/>
      </c>
      <c r="Q356" s="30" t="str">
        <f>[17]nd!$S356</f>
        <v/>
      </c>
      <c r="R356" s="30" t="str">
        <f>[18]nd!$S356</f>
        <v/>
      </c>
      <c r="S356" s="30" t="str">
        <f>[19]nd!$S356</f>
        <v/>
      </c>
      <c r="T356" s="30" t="str">
        <f>[20]nd!$S356</f>
        <v/>
      </c>
      <c r="U356" s="30" t="str">
        <f>[21]nd!$S356</f>
        <v/>
      </c>
      <c r="V356" s="30" t="str">
        <f>[22]nd!$S356</f>
        <v/>
      </c>
      <c r="W356" s="30" t="str">
        <f>[23]nd!$S356</f>
        <v/>
      </c>
      <c r="X356" s="30" t="str">
        <f>[24]nd!$S356</f>
        <v/>
      </c>
      <c r="Y356" s="30" t="str">
        <f>[25]nd!$S356</f>
        <v/>
      </c>
      <c r="Z356" s="30" t="str">
        <f>[26]nd!$S356</f>
        <v/>
      </c>
      <c r="AA356" s="30" t="str">
        <f>[27]nd!$S356</f>
        <v/>
      </c>
      <c r="AB356" s="30" t="str">
        <f>[28]nd!$S356</f>
        <v/>
      </c>
      <c r="AC356" s="30" t="str">
        <f>[29]nd!$S356</f>
        <v/>
      </c>
      <c r="AD356" s="30" t="str">
        <f>[30]nd!$S356</f>
        <v/>
      </c>
      <c r="AE356" s="30" t="str">
        <f>[31]nd!$S356</f>
        <v/>
      </c>
      <c r="AF356" s="30" t="str">
        <f>[32]nd!$S356</f>
        <v/>
      </c>
      <c r="AG356" s="30" t="str">
        <f>[33]nd!$S356</f>
        <v/>
      </c>
      <c r="AH356" s="30" t="str">
        <f>[34]nd!$S356</f>
        <v/>
      </c>
    </row>
    <row r="357" spans="2:34" x14ac:dyDescent="0.2">
      <c r="B357" s="30" t="str">
        <f>[2]nd!S357</f>
        <v/>
      </c>
      <c r="C357" s="30" t="str">
        <f>[3]nd!$S357</f>
        <v/>
      </c>
      <c r="D357" s="30" t="str">
        <f>[4]nd!$S357</f>
        <v/>
      </c>
      <c r="E357" s="30" t="str">
        <f>[5]nd!$S357</f>
        <v/>
      </c>
      <c r="F357" s="30" t="str">
        <f>[6]nd!$S357</f>
        <v/>
      </c>
      <c r="G357" s="30" t="str">
        <f>[7]nd!$S357</f>
        <v/>
      </c>
      <c r="H357" s="30" t="str">
        <f>[8]nd!$S357</f>
        <v/>
      </c>
      <c r="I357" s="30" t="str">
        <f>[9]nd!$S357</f>
        <v/>
      </c>
      <c r="J357" s="30" t="str">
        <f>[10]nd!$S357</f>
        <v/>
      </c>
      <c r="K357" s="30" t="str">
        <f>[11]nd!$S357</f>
        <v/>
      </c>
      <c r="L357" s="30" t="str">
        <f>[12]nd!$S357</f>
        <v/>
      </c>
      <c r="M357" s="30" t="str">
        <f>[13]nd!$S357</f>
        <v/>
      </c>
      <c r="N357" s="30" t="str">
        <f>[14]nd!$S357</f>
        <v/>
      </c>
      <c r="O357" s="30" t="str">
        <f>[15]nd!$S357</f>
        <v/>
      </c>
      <c r="P357" s="30" t="str">
        <f>[16]nd!$S357</f>
        <v/>
      </c>
      <c r="Q357" s="30" t="str">
        <f>[17]nd!$S357</f>
        <v/>
      </c>
      <c r="R357" s="30" t="str">
        <f>[18]nd!$S357</f>
        <v/>
      </c>
      <c r="S357" s="30" t="str">
        <f>[19]nd!$S357</f>
        <v/>
      </c>
      <c r="T357" s="30" t="str">
        <f>[20]nd!$S357</f>
        <v/>
      </c>
      <c r="U357" s="30" t="str">
        <f>[21]nd!$S357</f>
        <v/>
      </c>
      <c r="V357" s="30" t="str">
        <f>[22]nd!$S357</f>
        <v/>
      </c>
      <c r="W357" s="30" t="str">
        <f>[23]nd!$S357</f>
        <v/>
      </c>
      <c r="X357" s="30" t="str">
        <f>[24]nd!$S357</f>
        <v/>
      </c>
      <c r="Y357" s="30" t="str">
        <f>[25]nd!$S357</f>
        <v/>
      </c>
      <c r="Z357" s="30" t="str">
        <f>[26]nd!$S357</f>
        <v/>
      </c>
      <c r="AA357" s="30" t="str">
        <f>[27]nd!$S357</f>
        <v/>
      </c>
      <c r="AB357" s="30" t="str">
        <f>[28]nd!$S357</f>
        <v/>
      </c>
      <c r="AC357" s="30" t="str">
        <f>[29]nd!$S357</f>
        <v/>
      </c>
      <c r="AD357" s="30" t="str">
        <f>[30]nd!$S357</f>
        <v/>
      </c>
      <c r="AE357" s="30" t="str">
        <f>[31]nd!$S357</f>
        <v/>
      </c>
      <c r="AF357" s="30" t="str">
        <f>[32]nd!$S357</f>
        <v/>
      </c>
      <c r="AG357" s="30" t="str">
        <f>[33]nd!$S357</f>
        <v/>
      </c>
      <c r="AH357" s="30" t="str">
        <f>[34]nd!$S357</f>
        <v/>
      </c>
    </row>
    <row r="358" spans="2:34" x14ac:dyDescent="0.2">
      <c r="B358" s="30">
        <f>[2]nd!S358</f>
        <v>0</v>
      </c>
      <c r="C358" s="30">
        <f>[3]nd!$S358</f>
        <v>0</v>
      </c>
      <c r="D358" s="30">
        <f>[4]nd!$S358</f>
        <v>0</v>
      </c>
      <c r="E358" s="30">
        <f>[5]nd!$S358</f>
        <v>0</v>
      </c>
      <c r="F358" s="30">
        <f>[6]nd!$S358</f>
        <v>0</v>
      </c>
      <c r="G358" s="30">
        <f>[7]nd!$S358</f>
        <v>0</v>
      </c>
      <c r="H358" s="30">
        <f>[8]nd!$S358</f>
        <v>0</v>
      </c>
      <c r="I358" s="30">
        <f>[9]nd!$S358</f>
        <v>0</v>
      </c>
      <c r="J358" s="30">
        <f>[10]nd!$S358</f>
        <v>0</v>
      </c>
      <c r="K358" s="30">
        <f>[11]nd!$S358</f>
        <v>0</v>
      </c>
      <c r="L358" s="30">
        <f>[12]nd!$S358</f>
        <v>0</v>
      </c>
      <c r="M358" s="30">
        <f>[13]nd!$S358</f>
        <v>0</v>
      </c>
      <c r="N358" s="30">
        <f>[14]nd!$S358</f>
        <v>0</v>
      </c>
      <c r="O358" s="30">
        <f>[15]nd!$S358</f>
        <v>0</v>
      </c>
      <c r="P358" s="30">
        <f>[16]nd!$S358</f>
        <v>0</v>
      </c>
      <c r="Q358" s="30">
        <f>[17]nd!$S358</f>
        <v>0</v>
      </c>
      <c r="R358" s="30">
        <f>[18]nd!$S358</f>
        <v>0</v>
      </c>
      <c r="S358" s="30">
        <f>[19]nd!$S358</f>
        <v>0</v>
      </c>
      <c r="T358" s="30">
        <f>[20]nd!$S358</f>
        <v>0</v>
      </c>
      <c r="U358" s="30">
        <f>[21]nd!$S358</f>
        <v>0</v>
      </c>
      <c r="V358" s="30">
        <f>[22]nd!$S358</f>
        <v>0</v>
      </c>
      <c r="W358" s="30">
        <f>[23]nd!$S358</f>
        <v>0</v>
      </c>
      <c r="X358" s="30">
        <f>[24]nd!$S358</f>
        <v>0</v>
      </c>
      <c r="Y358" s="30">
        <f>[25]nd!$S358</f>
        <v>0</v>
      </c>
      <c r="Z358" s="30">
        <f>[26]nd!$S358</f>
        <v>0</v>
      </c>
      <c r="AA358" s="30">
        <f>[27]nd!$S358</f>
        <v>0</v>
      </c>
      <c r="AB358" s="30">
        <f>[28]nd!$S358</f>
        <v>0</v>
      </c>
      <c r="AC358" s="30">
        <f>[29]nd!$S358</f>
        <v>0</v>
      </c>
      <c r="AD358" s="30">
        <f>[30]nd!$S358</f>
        <v>0</v>
      </c>
      <c r="AE358" s="30">
        <f>[31]nd!$S358</f>
        <v>0</v>
      </c>
      <c r="AF358" s="30">
        <f>[32]nd!$S358</f>
        <v>0</v>
      </c>
      <c r="AG358" s="30">
        <f>[33]nd!$S358</f>
        <v>0</v>
      </c>
      <c r="AH358" s="30">
        <f>[34]nd!$S358</f>
        <v>0</v>
      </c>
    </row>
    <row r="359" spans="2:34" x14ac:dyDescent="0.2">
      <c r="B359" s="30">
        <f>[2]nd!T358</f>
        <v>0</v>
      </c>
      <c r="C359" s="30">
        <f>[3]nd!$T358</f>
        <v>0</v>
      </c>
      <c r="D359" s="30">
        <f>[4]nd!$T358</f>
        <v>0</v>
      </c>
      <c r="E359" s="30">
        <f>[5]nd!$T358</f>
        <v>0</v>
      </c>
      <c r="F359" s="30">
        <f>[6]nd!$T358</f>
        <v>0</v>
      </c>
      <c r="G359" s="30">
        <f>[7]nd!$T358</f>
        <v>0</v>
      </c>
      <c r="H359" s="30">
        <f>[8]nd!$T358</f>
        <v>0</v>
      </c>
      <c r="I359" s="30">
        <f>[9]nd!$T358</f>
        <v>0</v>
      </c>
      <c r="J359" s="30">
        <f>[10]nd!$T358</f>
        <v>0</v>
      </c>
      <c r="K359" s="30">
        <f>[11]nd!$T358</f>
        <v>0</v>
      </c>
      <c r="L359" s="30">
        <f>[12]nd!$T358</f>
        <v>0</v>
      </c>
      <c r="M359" s="30">
        <f>[13]nd!$T358</f>
        <v>0</v>
      </c>
      <c r="N359" s="30">
        <f>[14]nd!$T358</f>
        <v>0</v>
      </c>
      <c r="O359" s="30">
        <f>[15]nd!$T358</f>
        <v>0</v>
      </c>
      <c r="P359" s="30">
        <f>[16]nd!$T358</f>
        <v>0</v>
      </c>
      <c r="Q359" s="30">
        <f>[17]nd!$T358</f>
        <v>0</v>
      </c>
      <c r="R359" s="30">
        <f>[18]nd!$T358</f>
        <v>0</v>
      </c>
      <c r="S359" s="30">
        <f>[19]nd!$T358</f>
        <v>0</v>
      </c>
      <c r="T359" s="30">
        <f>[20]nd!$T358</f>
        <v>0</v>
      </c>
      <c r="U359" s="30">
        <f>[21]nd!$T358</f>
        <v>0</v>
      </c>
      <c r="V359" s="30">
        <f>[22]nd!$T358</f>
        <v>0</v>
      </c>
      <c r="W359" s="30">
        <f>[23]nd!$T358</f>
        <v>0</v>
      </c>
      <c r="X359" s="30">
        <f>[24]nd!$T358</f>
        <v>0</v>
      </c>
      <c r="Y359" s="30">
        <f>[25]nd!$T358</f>
        <v>0</v>
      </c>
      <c r="Z359" s="30">
        <f>[26]nd!$T358</f>
        <v>0</v>
      </c>
      <c r="AA359" s="30">
        <f>[27]nd!$T358</f>
        <v>0</v>
      </c>
      <c r="AB359" s="30">
        <f>[28]nd!$T358</f>
        <v>0</v>
      </c>
      <c r="AC359" s="30">
        <f>[29]nd!$T358</f>
        <v>0</v>
      </c>
      <c r="AD359" s="30">
        <f>[30]nd!$T358</f>
        <v>0</v>
      </c>
      <c r="AE359" s="30">
        <f>[31]nd!$T358</f>
        <v>0</v>
      </c>
      <c r="AF359" s="30">
        <f>[32]nd!$T358</f>
        <v>0</v>
      </c>
      <c r="AG359" s="30">
        <f>[33]nd!$T358</f>
        <v>0</v>
      </c>
      <c r="AH359" s="30">
        <f>[34]nd!$T358</f>
        <v>0</v>
      </c>
    </row>
    <row r="360" spans="2:34" x14ac:dyDescent="0.2">
      <c r="B360" s="38">
        <f>[2]nd!G360</f>
        <v>0</v>
      </c>
      <c r="C360" s="38">
        <f>[3]nd!$G360</f>
        <v>0</v>
      </c>
      <c r="D360" s="38">
        <f>[4]nd!$G360</f>
        <v>0</v>
      </c>
      <c r="E360" s="38">
        <f>[5]nd!$G360</f>
        <v>0</v>
      </c>
      <c r="F360" s="38">
        <f>[6]nd!$G360</f>
        <v>0</v>
      </c>
      <c r="G360" s="38">
        <f>[7]nd!$G360</f>
        <v>0</v>
      </c>
      <c r="H360" s="38">
        <f>[8]nd!$G360</f>
        <v>0</v>
      </c>
      <c r="I360" s="38">
        <f>[9]nd!$G360</f>
        <v>0</v>
      </c>
      <c r="J360" s="38">
        <f>[10]nd!$G360</f>
        <v>0</v>
      </c>
      <c r="K360" s="38">
        <f>[11]nd!$G360</f>
        <v>0</v>
      </c>
      <c r="L360" s="38">
        <f>[12]nd!$G360</f>
        <v>0</v>
      </c>
      <c r="M360" s="38">
        <f>[13]nd!$G360</f>
        <v>0</v>
      </c>
      <c r="N360" s="38">
        <f>[14]nd!$G360</f>
        <v>0</v>
      </c>
      <c r="O360" s="38">
        <f>[15]nd!$G360</f>
        <v>0</v>
      </c>
      <c r="P360" s="38">
        <f>[16]nd!$G360</f>
        <v>0</v>
      </c>
      <c r="Q360" s="38">
        <f>[17]nd!$G360</f>
        <v>0</v>
      </c>
      <c r="R360" s="38">
        <f>[18]nd!$G360</f>
        <v>0</v>
      </c>
      <c r="S360" s="38">
        <f>[19]nd!$G360</f>
        <v>0</v>
      </c>
      <c r="T360" s="38">
        <f>[20]nd!$G360</f>
        <v>0</v>
      </c>
      <c r="U360" s="38">
        <f>[21]nd!$G360</f>
        <v>0</v>
      </c>
      <c r="V360" s="38">
        <f>[22]nd!$G360</f>
        <v>0</v>
      </c>
      <c r="W360" s="38">
        <f>[23]nd!$G360</f>
        <v>0</v>
      </c>
      <c r="X360" s="38">
        <f>[24]nd!$G360</f>
        <v>0</v>
      </c>
      <c r="Y360" s="38">
        <f>[25]nd!$G360</f>
        <v>0</v>
      </c>
      <c r="Z360" s="38">
        <f>[26]nd!$G360</f>
        <v>0</v>
      </c>
      <c r="AA360" s="38">
        <f>[27]nd!$G360</f>
        <v>0</v>
      </c>
      <c r="AB360" s="38">
        <f>[28]nd!$G360</f>
        <v>0</v>
      </c>
      <c r="AC360" s="38">
        <f>[29]nd!$G360</f>
        <v>0</v>
      </c>
      <c r="AD360" s="38">
        <f>[30]nd!$G360</f>
        <v>0</v>
      </c>
      <c r="AE360" s="38">
        <f>[31]nd!$G360</f>
        <v>0</v>
      </c>
      <c r="AF360" s="38">
        <f>[32]nd!$G360</f>
        <v>0</v>
      </c>
      <c r="AG360" s="38">
        <f>[33]nd!$G360</f>
        <v>0</v>
      </c>
      <c r="AH360" s="38">
        <f>[34]nd!$G360</f>
        <v>0</v>
      </c>
    </row>
    <row r="361" spans="2:34" x14ac:dyDescent="0.2">
      <c r="B361" s="38">
        <f>[2]nd!P360</f>
        <v>1</v>
      </c>
      <c r="C361" s="38">
        <f>[3]nd!$P360</f>
        <v>1</v>
      </c>
      <c r="D361" s="38">
        <f>[4]nd!$P360</f>
        <v>1</v>
      </c>
      <c r="E361" s="38">
        <f>[5]nd!$P360</f>
        <v>1</v>
      </c>
      <c r="F361" s="38">
        <f>[6]nd!$P360</f>
        <v>1</v>
      </c>
      <c r="G361" s="38">
        <f>[7]nd!$P360</f>
        <v>1</v>
      </c>
      <c r="H361" s="38">
        <f>[8]nd!$P360</f>
        <v>1</v>
      </c>
      <c r="I361" s="38">
        <f>[9]nd!$P360</f>
        <v>1</v>
      </c>
      <c r="J361" s="38">
        <f>[10]nd!$P360</f>
        <v>1</v>
      </c>
      <c r="K361" s="38">
        <f>[11]nd!$P360</f>
        <v>1</v>
      </c>
      <c r="L361" s="38">
        <f>[12]nd!$P360</f>
        <v>1</v>
      </c>
      <c r="M361" s="38">
        <f>[13]nd!$P360</f>
        <v>1</v>
      </c>
      <c r="N361" s="38">
        <f>[14]nd!$P360</f>
        <v>1</v>
      </c>
      <c r="O361" s="38">
        <f>[15]nd!$P360</f>
        <v>1</v>
      </c>
      <c r="P361" s="38">
        <f>[16]nd!$P360</f>
        <v>1</v>
      </c>
      <c r="Q361" s="38">
        <f>[17]nd!$P360</f>
        <v>1</v>
      </c>
      <c r="R361" s="38">
        <f>[18]nd!$P360</f>
        <v>1</v>
      </c>
      <c r="S361" s="38">
        <f>[19]nd!$P360</f>
        <v>1</v>
      </c>
      <c r="T361" s="38">
        <f>[20]nd!$P360</f>
        <v>1</v>
      </c>
      <c r="U361" s="38">
        <f>[21]nd!$P360</f>
        <v>1</v>
      </c>
      <c r="V361" s="38">
        <f>[22]nd!$P360</f>
        <v>1</v>
      </c>
      <c r="W361" s="38">
        <f>[23]nd!$P360</f>
        <v>1</v>
      </c>
      <c r="X361" s="38">
        <f>[24]nd!$P360</f>
        <v>1</v>
      </c>
      <c r="Y361" s="38">
        <f>[25]nd!$P360</f>
        <v>1</v>
      </c>
      <c r="Z361" s="38">
        <f>[26]nd!$P360</f>
        <v>1</v>
      </c>
      <c r="AA361" s="38">
        <f>[27]nd!$P360</f>
        <v>1</v>
      </c>
      <c r="AB361" s="38">
        <f>[28]nd!$P360</f>
        <v>1</v>
      </c>
      <c r="AC361" s="38">
        <f>[29]nd!$P360</f>
        <v>1</v>
      </c>
      <c r="AD361" s="38">
        <f>[30]nd!$P360</f>
        <v>1</v>
      </c>
      <c r="AE361" s="38">
        <f>[31]nd!$P360</f>
        <v>1</v>
      </c>
      <c r="AF361" s="38">
        <f>[32]nd!$P360</f>
        <v>1</v>
      </c>
      <c r="AG361" s="38">
        <f>[33]nd!$P360</f>
        <v>1</v>
      </c>
      <c r="AH361" s="38">
        <f>[34]nd!$P360</f>
        <v>1</v>
      </c>
    </row>
    <row r="362" spans="2:34" x14ac:dyDescent="0.2">
      <c r="B362" s="30" t="str">
        <f>[2]nd!S362</f>
        <v/>
      </c>
      <c r="C362" s="30" t="str">
        <f>[3]nd!$S362</f>
        <v/>
      </c>
      <c r="D362" s="30" t="str">
        <f>[4]nd!$S362</f>
        <v/>
      </c>
      <c r="E362" s="30" t="str">
        <f>[5]nd!$S362</f>
        <v/>
      </c>
      <c r="F362" s="30" t="str">
        <f>[6]nd!$S362</f>
        <v/>
      </c>
      <c r="G362" s="30" t="str">
        <f>[7]nd!$S362</f>
        <v/>
      </c>
      <c r="H362" s="30" t="str">
        <f>[8]nd!$S362</f>
        <v/>
      </c>
      <c r="I362" s="30" t="str">
        <f>[9]nd!$S362</f>
        <v/>
      </c>
      <c r="J362" s="30" t="str">
        <f>[10]nd!$S362</f>
        <v/>
      </c>
      <c r="K362" s="30" t="str">
        <f>[11]nd!$S362</f>
        <v/>
      </c>
      <c r="L362" s="30" t="str">
        <f>[12]nd!$S362</f>
        <v/>
      </c>
      <c r="M362" s="30" t="str">
        <f>[13]nd!$S362</f>
        <v/>
      </c>
      <c r="N362" s="30" t="str">
        <f>[14]nd!$S362</f>
        <v/>
      </c>
      <c r="O362" s="30" t="str">
        <f>[15]nd!$S362</f>
        <v/>
      </c>
      <c r="P362" s="30" t="str">
        <f>[16]nd!$S362</f>
        <v/>
      </c>
      <c r="Q362" s="30" t="str">
        <f>[17]nd!$S362</f>
        <v/>
      </c>
      <c r="R362" s="30" t="str">
        <f>[18]nd!$S362</f>
        <v/>
      </c>
      <c r="S362" s="30" t="str">
        <f>[19]nd!$S362</f>
        <v/>
      </c>
      <c r="T362" s="30" t="str">
        <f>[20]nd!$S362</f>
        <v/>
      </c>
      <c r="U362" s="30" t="str">
        <f>[21]nd!$S362</f>
        <v/>
      </c>
      <c r="V362" s="30" t="str">
        <f>[22]nd!$S362</f>
        <v/>
      </c>
      <c r="W362" s="30" t="str">
        <f>[23]nd!$S362</f>
        <v/>
      </c>
      <c r="X362" s="30" t="str">
        <f>[24]nd!$S362</f>
        <v/>
      </c>
      <c r="Y362" s="30" t="str">
        <f>[25]nd!$S362</f>
        <v/>
      </c>
      <c r="Z362" s="30" t="str">
        <f>[26]nd!$S362</f>
        <v/>
      </c>
      <c r="AA362" s="30" t="str">
        <f>[27]nd!$S362</f>
        <v/>
      </c>
      <c r="AB362" s="30" t="str">
        <f>[28]nd!$S362</f>
        <v/>
      </c>
      <c r="AC362" s="30" t="str">
        <f>[29]nd!$S362</f>
        <v/>
      </c>
      <c r="AD362" s="30" t="str">
        <f>[30]nd!$S362</f>
        <v/>
      </c>
      <c r="AE362" s="30" t="str">
        <f>[31]nd!$S362</f>
        <v/>
      </c>
      <c r="AF362" s="30" t="str">
        <f>[32]nd!$S362</f>
        <v/>
      </c>
      <c r="AG362" s="30" t="str">
        <f>[33]nd!$S362</f>
        <v/>
      </c>
      <c r="AH362" s="30" t="str">
        <f>[34]nd!$S362</f>
        <v/>
      </c>
    </row>
    <row r="363" spans="2:34" x14ac:dyDescent="0.2">
      <c r="B363" s="30" t="str">
        <f>[2]nd!S363</f>
        <v/>
      </c>
      <c r="C363" s="30" t="str">
        <f>[3]nd!$S363</f>
        <v/>
      </c>
      <c r="D363" s="30" t="str">
        <f>[4]nd!$S363</f>
        <v/>
      </c>
      <c r="E363" s="30" t="str">
        <f>[5]nd!$S363</f>
        <v/>
      </c>
      <c r="F363" s="30" t="str">
        <f>[6]nd!$S363</f>
        <v/>
      </c>
      <c r="G363" s="30" t="str">
        <f>[7]nd!$S363</f>
        <v/>
      </c>
      <c r="H363" s="30" t="str">
        <f>[8]nd!$S363</f>
        <v/>
      </c>
      <c r="I363" s="30" t="str">
        <f>[9]nd!$S363</f>
        <v/>
      </c>
      <c r="J363" s="30" t="str">
        <f>[10]nd!$S363</f>
        <v/>
      </c>
      <c r="K363" s="30" t="str">
        <f>[11]nd!$S363</f>
        <v/>
      </c>
      <c r="L363" s="30" t="str">
        <f>[12]nd!$S363</f>
        <v/>
      </c>
      <c r="M363" s="30" t="str">
        <f>[13]nd!$S363</f>
        <v/>
      </c>
      <c r="N363" s="30" t="str">
        <f>[14]nd!$S363</f>
        <v/>
      </c>
      <c r="O363" s="30" t="str">
        <f>[15]nd!$S363</f>
        <v/>
      </c>
      <c r="P363" s="30" t="str">
        <f>[16]nd!$S363</f>
        <v/>
      </c>
      <c r="Q363" s="30" t="str">
        <f>[17]nd!$S363</f>
        <v/>
      </c>
      <c r="R363" s="30" t="str">
        <f>[18]nd!$S363</f>
        <v/>
      </c>
      <c r="S363" s="30" t="str">
        <f>[19]nd!$S363</f>
        <v/>
      </c>
      <c r="T363" s="30" t="str">
        <f>[20]nd!$S363</f>
        <v/>
      </c>
      <c r="U363" s="30" t="str">
        <f>[21]nd!$S363</f>
        <v/>
      </c>
      <c r="V363" s="30" t="str">
        <f>[22]nd!$S363</f>
        <v/>
      </c>
      <c r="W363" s="30" t="str">
        <f>[23]nd!$S363</f>
        <v/>
      </c>
      <c r="X363" s="30" t="str">
        <f>[24]nd!$S363</f>
        <v/>
      </c>
      <c r="Y363" s="30" t="str">
        <f>[25]nd!$S363</f>
        <v/>
      </c>
      <c r="Z363" s="30" t="str">
        <f>[26]nd!$S363</f>
        <v/>
      </c>
      <c r="AA363" s="30" t="str">
        <f>[27]nd!$S363</f>
        <v/>
      </c>
      <c r="AB363" s="30" t="str">
        <f>[28]nd!$S363</f>
        <v/>
      </c>
      <c r="AC363" s="30" t="str">
        <f>[29]nd!$S363</f>
        <v/>
      </c>
      <c r="AD363" s="30" t="str">
        <f>[30]nd!$S363</f>
        <v/>
      </c>
      <c r="AE363" s="30" t="str">
        <f>[31]nd!$S363</f>
        <v/>
      </c>
      <c r="AF363" s="30" t="str">
        <f>[32]nd!$S363</f>
        <v/>
      </c>
      <c r="AG363" s="30" t="str">
        <f>[33]nd!$S363</f>
        <v/>
      </c>
      <c r="AH363" s="30" t="str">
        <f>[34]nd!$S363</f>
        <v/>
      </c>
    </row>
    <row r="364" spans="2:34" x14ac:dyDescent="0.2">
      <c r="B364" s="30">
        <f>[2]nd!S364</f>
        <v>0</v>
      </c>
      <c r="C364" s="30">
        <f>[3]nd!$S364</f>
        <v>0</v>
      </c>
      <c r="D364" s="30">
        <f>[4]nd!$S364</f>
        <v>0</v>
      </c>
      <c r="E364" s="30">
        <f>[5]nd!$S364</f>
        <v>0</v>
      </c>
      <c r="F364" s="30">
        <f>[6]nd!$S364</f>
        <v>0</v>
      </c>
      <c r="G364" s="30">
        <f>[7]nd!$S364</f>
        <v>0</v>
      </c>
      <c r="H364" s="30">
        <f>[8]nd!$S364</f>
        <v>0</v>
      </c>
      <c r="I364" s="30">
        <f>[9]nd!$S364</f>
        <v>0</v>
      </c>
      <c r="J364" s="30">
        <f>[10]nd!$S364</f>
        <v>0</v>
      </c>
      <c r="K364" s="30">
        <f>[11]nd!$S364</f>
        <v>0</v>
      </c>
      <c r="L364" s="30">
        <f>[12]nd!$S364</f>
        <v>0</v>
      </c>
      <c r="M364" s="30">
        <f>[13]nd!$S364</f>
        <v>0</v>
      </c>
      <c r="N364" s="30">
        <f>[14]nd!$S364</f>
        <v>0</v>
      </c>
      <c r="O364" s="30">
        <f>[15]nd!$S364</f>
        <v>0</v>
      </c>
      <c r="P364" s="30">
        <f>[16]nd!$S364</f>
        <v>0</v>
      </c>
      <c r="Q364" s="30">
        <f>[17]nd!$S364</f>
        <v>0</v>
      </c>
      <c r="R364" s="30">
        <f>[18]nd!$S364</f>
        <v>0</v>
      </c>
      <c r="S364" s="30">
        <f>[19]nd!$S364</f>
        <v>0</v>
      </c>
      <c r="T364" s="30">
        <f>[20]nd!$S364</f>
        <v>0</v>
      </c>
      <c r="U364" s="30">
        <f>[21]nd!$S364</f>
        <v>0</v>
      </c>
      <c r="V364" s="30">
        <f>[22]nd!$S364</f>
        <v>0</v>
      </c>
      <c r="W364" s="30">
        <f>[23]nd!$S364</f>
        <v>0</v>
      </c>
      <c r="X364" s="30">
        <f>[24]nd!$S364</f>
        <v>0</v>
      </c>
      <c r="Y364" s="30">
        <f>[25]nd!$S364</f>
        <v>0</v>
      </c>
      <c r="Z364" s="30">
        <f>[26]nd!$S364</f>
        <v>0</v>
      </c>
      <c r="AA364" s="30">
        <f>[27]nd!$S364</f>
        <v>0</v>
      </c>
      <c r="AB364" s="30">
        <f>[28]nd!$S364</f>
        <v>0</v>
      </c>
      <c r="AC364" s="30">
        <f>[29]nd!$S364</f>
        <v>0</v>
      </c>
      <c r="AD364" s="30">
        <f>[30]nd!$S364</f>
        <v>0</v>
      </c>
      <c r="AE364" s="30">
        <f>[31]nd!$S364</f>
        <v>0</v>
      </c>
      <c r="AF364" s="30">
        <f>[32]nd!$S364</f>
        <v>0</v>
      </c>
      <c r="AG364" s="30">
        <f>[33]nd!$S364</f>
        <v>0</v>
      </c>
      <c r="AH364" s="30">
        <f>[34]nd!$S364</f>
        <v>0</v>
      </c>
    </row>
    <row r="365" spans="2:34" x14ac:dyDescent="0.2">
      <c r="B365" s="30">
        <f>[2]nd!T364</f>
        <v>0</v>
      </c>
      <c r="C365" s="30">
        <f>[3]nd!$T364</f>
        <v>0</v>
      </c>
      <c r="D365" s="30">
        <f>[4]nd!$T364</f>
        <v>0</v>
      </c>
      <c r="E365" s="30">
        <f>[5]nd!$T364</f>
        <v>0</v>
      </c>
      <c r="F365" s="30">
        <f>[6]nd!$T364</f>
        <v>0</v>
      </c>
      <c r="G365" s="30">
        <f>[7]nd!$T364</f>
        <v>0</v>
      </c>
      <c r="H365" s="30">
        <f>[8]nd!$T364</f>
        <v>0</v>
      </c>
      <c r="I365" s="30">
        <f>[9]nd!$T364</f>
        <v>0</v>
      </c>
      <c r="J365" s="30">
        <f>[10]nd!$T364</f>
        <v>0</v>
      </c>
      <c r="K365" s="30">
        <f>[11]nd!$T364</f>
        <v>0</v>
      </c>
      <c r="L365" s="30">
        <f>[12]nd!$T364</f>
        <v>0</v>
      </c>
      <c r="M365" s="30">
        <f>[13]nd!$T364</f>
        <v>0</v>
      </c>
      <c r="N365" s="30">
        <f>[14]nd!$T364</f>
        <v>0</v>
      </c>
      <c r="O365" s="30">
        <f>[15]nd!$T364</f>
        <v>0</v>
      </c>
      <c r="P365" s="30">
        <f>[16]nd!$T364</f>
        <v>0</v>
      </c>
      <c r="Q365" s="30">
        <f>[17]nd!$T364</f>
        <v>0</v>
      </c>
      <c r="R365" s="30">
        <f>[18]nd!$T364</f>
        <v>0</v>
      </c>
      <c r="S365" s="30">
        <f>[19]nd!$T364</f>
        <v>0</v>
      </c>
      <c r="T365" s="30">
        <f>[20]nd!$T364</f>
        <v>0</v>
      </c>
      <c r="U365" s="30">
        <f>[21]nd!$T364</f>
        <v>0</v>
      </c>
      <c r="V365" s="30">
        <f>[22]nd!$T364</f>
        <v>0</v>
      </c>
      <c r="W365" s="30">
        <f>[23]nd!$T364</f>
        <v>0</v>
      </c>
      <c r="X365" s="30">
        <f>[24]nd!$T364</f>
        <v>0</v>
      </c>
      <c r="Y365" s="30">
        <f>[25]nd!$T364</f>
        <v>0</v>
      </c>
      <c r="Z365" s="30">
        <f>[26]nd!$T364</f>
        <v>0</v>
      </c>
      <c r="AA365" s="30">
        <f>[27]nd!$T364</f>
        <v>0</v>
      </c>
      <c r="AB365" s="30">
        <f>[28]nd!$T364</f>
        <v>0</v>
      </c>
      <c r="AC365" s="30">
        <f>[29]nd!$T364</f>
        <v>0</v>
      </c>
      <c r="AD365" s="30">
        <f>[30]nd!$T364</f>
        <v>0</v>
      </c>
      <c r="AE365" s="30">
        <f>[31]nd!$T364</f>
        <v>0</v>
      </c>
      <c r="AF365" s="30">
        <f>[32]nd!$T364</f>
        <v>0</v>
      </c>
      <c r="AG365" s="30">
        <f>[33]nd!$T364</f>
        <v>0</v>
      </c>
      <c r="AH365" s="30">
        <f>[34]nd!$T364</f>
        <v>0</v>
      </c>
    </row>
    <row r="366" spans="2:34" x14ac:dyDescent="0.2">
      <c r="B366" s="38">
        <f>[2]nd!G366</f>
        <v>0</v>
      </c>
      <c r="C366" s="38">
        <f>[3]nd!$G366</f>
        <v>0</v>
      </c>
      <c r="D366" s="38">
        <f>[4]nd!$G366</f>
        <v>0</v>
      </c>
      <c r="E366" s="38">
        <f>[5]nd!$G366</f>
        <v>0</v>
      </c>
      <c r="F366" s="38">
        <f>[6]nd!$G366</f>
        <v>0</v>
      </c>
      <c r="G366" s="38">
        <f>[7]nd!$G366</f>
        <v>0</v>
      </c>
      <c r="H366" s="38">
        <f>[8]nd!$G366</f>
        <v>0</v>
      </c>
      <c r="I366" s="38">
        <f>[9]nd!$G366</f>
        <v>0</v>
      </c>
      <c r="J366" s="38">
        <f>[10]nd!$G366</f>
        <v>0</v>
      </c>
      <c r="K366" s="38">
        <f>[11]nd!$G366</f>
        <v>0</v>
      </c>
      <c r="L366" s="38">
        <f>[12]nd!$G366</f>
        <v>0</v>
      </c>
      <c r="M366" s="38">
        <f>[13]nd!$G366</f>
        <v>0</v>
      </c>
      <c r="N366" s="38">
        <f>[14]nd!$G366</f>
        <v>0</v>
      </c>
      <c r="O366" s="38">
        <f>[15]nd!$G366</f>
        <v>0</v>
      </c>
      <c r="P366" s="38">
        <f>[16]nd!$G366</f>
        <v>0</v>
      </c>
      <c r="Q366" s="38">
        <f>[17]nd!$G366</f>
        <v>0</v>
      </c>
      <c r="R366" s="38">
        <f>[18]nd!$G366</f>
        <v>0</v>
      </c>
      <c r="S366" s="38">
        <f>[19]nd!$G366</f>
        <v>0</v>
      </c>
      <c r="T366" s="38">
        <f>[20]nd!$G366</f>
        <v>0</v>
      </c>
      <c r="U366" s="38">
        <f>[21]nd!$G366</f>
        <v>0</v>
      </c>
      <c r="V366" s="38">
        <f>[22]nd!$G366</f>
        <v>0</v>
      </c>
      <c r="W366" s="38">
        <f>[23]nd!$G366</f>
        <v>0</v>
      </c>
      <c r="X366" s="38">
        <f>[24]nd!$G366</f>
        <v>0</v>
      </c>
      <c r="Y366" s="38">
        <f>[25]nd!$G366</f>
        <v>0</v>
      </c>
      <c r="Z366" s="38">
        <f>[26]nd!$G366</f>
        <v>0</v>
      </c>
      <c r="AA366" s="38">
        <f>[27]nd!$G366</f>
        <v>0</v>
      </c>
      <c r="AB366" s="38">
        <f>[28]nd!$G366</f>
        <v>0</v>
      </c>
      <c r="AC366" s="38">
        <f>[29]nd!$G366</f>
        <v>0</v>
      </c>
      <c r="AD366" s="38">
        <f>[30]nd!$G366</f>
        <v>0</v>
      </c>
      <c r="AE366" s="38">
        <f>[31]nd!$G366</f>
        <v>0</v>
      </c>
      <c r="AF366" s="38">
        <f>[32]nd!$G366</f>
        <v>0</v>
      </c>
      <c r="AG366" s="38">
        <f>[33]nd!$G366</f>
        <v>0</v>
      </c>
      <c r="AH366" s="38">
        <f>[34]nd!$G366</f>
        <v>0</v>
      </c>
    </row>
    <row r="367" spans="2:34" x14ac:dyDescent="0.2">
      <c r="B367" s="38">
        <f>[2]nd!P366</f>
        <v>1</v>
      </c>
      <c r="C367" s="38">
        <f>[3]nd!$P366</f>
        <v>1</v>
      </c>
      <c r="D367" s="38">
        <f>[4]nd!$P366</f>
        <v>1</v>
      </c>
      <c r="E367" s="38">
        <f>[5]nd!$P366</f>
        <v>1</v>
      </c>
      <c r="F367" s="38">
        <f>[6]nd!$P366</f>
        <v>1</v>
      </c>
      <c r="G367" s="38">
        <f>[7]nd!$P366</f>
        <v>1</v>
      </c>
      <c r="H367" s="38">
        <f>[8]nd!$P366</f>
        <v>1</v>
      </c>
      <c r="I367" s="38">
        <f>[9]nd!$P366</f>
        <v>1</v>
      </c>
      <c r="J367" s="38">
        <f>[10]nd!$P366</f>
        <v>1</v>
      </c>
      <c r="K367" s="38">
        <f>[11]nd!$P366</f>
        <v>1</v>
      </c>
      <c r="L367" s="38">
        <f>[12]nd!$P366</f>
        <v>1</v>
      </c>
      <c r="M367" s="38">
        <f>[13]nd!$P366</f>
        <v>1</v>
      </c>
      <c r="N367" s="38">
        <f>[14]nd!$P366</f>
        <v>1</v>
      </c>
      <c r="O367" s="38">
        <f>[15]nd!$P366</f>
        <v>1</v>
      </c>
      <c r="P367" s="38">
        <f>[16]nd!$P366</f>
        <v>1</v>
      </c>
      <c r="Q367" s="38">
        <f>[17]nd!$P366</f>
        <v>1</v>
      </c>
      <c r="R367" s="38">
        <f>[18]nd!$P366</f>
        <v>1</v>
      </c>
      <c r="S367" s="38">
        <f>[19]nd!$P366</f>
        <v>1</v>
      </c>
      <c r="T367" s="38">
        <f>[20]nd!$P366</f>
        <v>1</v>
      </c>
      <c r="U367" s="38">
        <f>[21]nd!$P366</f>
        <v>1</v>
      </c>
      <c r="V367" s="38">
        <f>[22]nd!$P366</f>
        <v>1</v>
      </c>
      <c r="W367" s="38">
        <f>[23]nd!$P366</f>
        <v>1</v>
      </c>
      <c r="X367" s="38">
        <f>[24]nd!$P366</f>
        <v>1</v>
      </c>
      <c r="Y367" s="38">
        <f>[25]nd!$P366</f>
        <v>1</v>
      </c>
      <c r="Z367" s="38">
        <f>[26]nd!$P366</f>
        <v>1</v>
      </c>
      <c r="AA367" s="38">
        <f>[27]nd!$P366</f>
        <v>1</v>
      </c>
      <c r="AB367" s="38">
        <f>[28]nd!$P366</f>
        <v>1</v>
      </c>
      <c r="AC367" s="38">
        <f>[29]nd!$P366</f>
        <v>1</v>
      </c>
      <c r="AD367" s="38">
        <f>[30]nd!$P366</f>
        <v>1</v>
      </c>
      <c r="AE367" s="38">
        <f>[31]nd!$P366</f>
        <v>1</v>
      </c>
      <c r="AF367" s="38">
        <f>[32]nd!$P366</f>
        <v>1</v>
      </c>
      <c r="AG367" s="38">
        <f>[33]nd!$P366</f>
        <v>1</v>
      </c>
      <c r="AH367" s="38">
        <f>[34]nd!$P366</f>
        <v>1</v>
      </c>
    </row>
    <row r="368" spans="2:34" x14ac:dyDescent="0.2">
      <c r="B368" s="30" t="str">
        <f>[2]nd!S368</f>
        <v/>
      </c>
      <c r="C368" s="30" t="str">
        <f>[3]nd!$S368</f>
        <v/>
      </c>
      <c r="D368" s="30" t="str">
        <f>[4]nd!$S368</f>
        <v/>
      </c>
      <c r="E368" s="30" t="str">
        <f>[5]nd!$S368</f>
        <v/>
      </c>
      <c r="F368" s="30" t="str">
        <f>[6]nd!$S368</f>
        <v/>
      </c>
      <c r="G368" s="30" t="str">
        <f>[7]nd!$S368</f>
        <v/>
      </c>
      <c r="H368" s="30" t="str">
        <f>[8]nd!$S368</f>
        <v/>
      </c>
      <c r="I368" s="30" t="str">
        <f>[9]nd!$S368</f>
        <v/>
      </c>
      <c r="J368" s="30" t="str">
        <f>[10]nd!$S368</f>
        <v/>
      </c>
      <c r="K368" s="30" t="str">
        <f>[11]nd!$S368</f>
        <v/>
      </c>
      <c r="L368" s="30" t="str">
        <f>[12]nd!$S368</f>
        <v/>
      </c>
      <c r="M368" s="30" t="str">
        <f>[13]nd!$S368</f>
        <v/>
      </c>
      <c r="N368" s="30" t="str">
        <f>[14]nd!$S368</f>
        <v/>
      </c>
      <c r="O368" s="30" t="str">
        <f>[15]nd!$S368</f>
        <v/>
      </c>
      <c r="P368" s="30" t="str">
        <f>[16]nd!$S368</f>
        <v/>
      </c>
      <c r="Q368" s="30" t="str">
        <f>[17]nd!$S368</f>
        <v/>
      </c>
      <c r="R368" s="30" t="str">
        <f>[18]nd!$S368</f>
        <v/>
      </c>
      <c r="S368" s="30" t="str">
        <f>[19]nd!$S368</f>
        <v/>
      </c>
      <c r="T368" s="30" t="str">
        <f>[20]nd!$S368</f>
        <v/>
      </c>
      <c r="U368" s="30" t="str">
        <f>[21]nd!$S368</f>
        <v/>
      </c>
      <c r="V368" s="30" t="str">
        <f>[22]nd!$S368</f>
        <v/>
      </c>
      <c r="W368" s="30" t="str">
        <f>[23]nd!$S368</f>
        <v/>
      </c>
      <c r="X368" s="30" t="str">
        <f>[24]nd!$S368</f>
        <v/>
      </c>
      <c r="Y368" s="30" t="str">
        <f>[25]nd!$S368</f>
        <v/>
      </c>
      <c r="Z368" s="30" t="str">
        <f>[26]nd!$S368</f>
        <v/>
      </c>
      <c r="AA368" s="30" t="str">
        <f>[27]nd!$S368</f>
        <v/>
      </c>
      <c r="AB368" s="30" t="str">
        <f>[28]nd!$S368</f>
        <v/>
      </c>
      <c r="AC368" s="30" t="str">
        <f>[29]nd!$S368</f>
        <v/>
      </c>
      <c r="AD368" s="30" t="str">
        <f>[30]nd!$S368</f>
        <v/>
      </c>
      <c r="AE368" s="30" t="str">
        <f>[31]nd!$S368</f>
        <v/>
      </c>
      <c r="AF368" s="30" t="str">
        <f>[32]nd!$S368</f>
        <v/>
      </c>
      <c r="AG368" s="30" t="str">
        <f>[33]nd!$S368</f>
        <v/>
      </c>
      <c r="AH368" s="30" t="str">
        <f>[34]nd!$S368</f>
        <v/>
      </c>
    </row>
    <row r="369" spans="2:34" x14ac:dyDescent="0.2">
      <c r="B369" s="30" t="str">
        <f>[2]nd!S369</f>
        <v/>
      </c>
      <c r="C369" s="30" t="str">
        <f>[3]nd!$S369</f>
        <v/>
      </c>
      <c r="D369" s="30" t="str">
        <f>[4]nd!$S369</f>
        <v/>
      </c>
      <c r="E369" s="30" t="str">
        <f>[5]nd!$S369</f>
        <v/>
      </c>
      <c r="F369" s="30" t="str">
        <f>[6]nd!$S369</f>
        <v/>
      </c>
      <c r="G369" s="30" t="str">
        <f>[7]nd!$S369</f>
        <v/>
      </c>
      <c r="H369" s="30" t="str">
        <f>[8]nd!$S369</f>
        <v/>
      </c>
      <c r="I369" s="30" t="str">
        <f>[9]nd!$S369</f>
        <v/>
      </c>
      <c r="J369" s="30" t="str">
        <f>[10]nd!$S369</f>
        <v/>
      </c>
      <c r="K369" s="30" t="str">
        <f>[11]nd!$S369</f>
        <v/>
      </c>
      <c r="L369" s="30" t="str">
        <f>[12]nd!$S369</f>
        <v/>
      </c>
      <c r="M369" s="30" t="str">
        <f>[13]nd!$S369</f>
        <v/>
      </c>
      <c r="N369" s="30" t="str">
        <f>[14]nd!$S369</f>
        <v/>
      </c>
      <c r="O369" s="30" t="str">
        <f>[15]nd!$S369</f>
        <v/>
      </c>
      <c r="P369" s="30" t="str">
        <f>[16]nd!$S369</f>
        <v/>
      </c>
      <c r="Q369" s="30" t="str">
        <f>[17]nd!$S369</f>
        <v/>
      </c>
      <c r="R369" s="30" t="str">
        <f>[18]nd!$S369</f>
        <v/>
      </c>
      <c r="S369" s="30" t="str">
        <f>[19]nd!$S369</f>
        <v/>
      </c>
      <c r="T369" s="30" t="str">
        <f>[20]nd!$S369</f>
        <v/>
      </c>
      <c r="U369" s="30" t="str">
        <f>[21]nd!$S369</f>
        <v/>
      </c>
      <c r="V369" s="30" t="str">
        <f>[22]nd!$S369</f>
        <v/>
      </c>
      <c r="W369" s="30" t="str">
        <f>[23]nd!$S369</f>
        <v/>
      </c>
      <c r="X369" s="30" t="str">
        <f>[24]nd!$S369</f>
        <v/>
      </c>
      <c r="Y369" s="30" t="str">
        <f>[25]nd!$S369</f>
        <v/>
      </c>
      <c r="Z369" s="30" t="str">
        <f>[26]nd!$S369</f>
        <v/>
      </c>
      <c r="AA369" s="30" t="str">
        <f>[27]nd!$S369</f>
        <v/>
      </c>
      <c r="AB369" s="30" t="str">
        <f>[28]nd!$S369</f>
        <v/>
      </c>
      <c r="AC369" s="30" t="str">
        <f>[29]nd!$S369</f>
        <v/>
      </c>
      <c r="AD369" s="30" t="str">
        <f>[30]nd!$S369</f>
        <v/>
      </c>
      <c r="AE369" s="30" t="str">
        <f>[31]nd!$S369</f>
        <v/>
      </c>
      <c r="AF369" s="30" t="str">
        <f>[32]nd!$S369</f>
        <v/>
      </c>
      <c r="AG369" s="30" t="str">
        <f>[33]nd!$S369</f>
        <v/>
      </c>
      <c r="AH369" s="30" t="str">
        <f>[34]nd!$S369</f>
        <v/>
      </c>
    </row>
    <row r="370" spans="2:34" x14ac:dyDescent="0.2">
      <c r="B370" s="30">
        <f>[2]nd!S370</f>
        <v>0</v>
      </c>
      <c r="C370" s="30">
        <f>[3]nd!$S370</f>
        <v>0</v>
      </c>
      <c r="D370" s="30">
        <f>[4]nd!$S370</f>
        <v>0</v>
      </c>
      <c r="E370" s="30">
        <f>[5]nd!$S370</f>
        <v>0</v>
      </c>
      <c r="F370" s="30">
        <f>[6]nd!$S370</f>
        <v>0</v>
      </c>
      <c r="G370" s="30">
        <f>[7]nd!$S370</f>
        <v>0</v>
      </c>
      <c r="H370" s="30">
        <f>[8]nd!$S370</f>
        <v>0</v>
      </c>
      <c r="I370" s="30">
        <f>[9]nd!$S370</f>
        <v>0</v>
      </c>
      <c r="J370" s="30">
        <f>[10]nd!$S370</f>
        <v>0</v>
      </c>
      <c r="K370" s="30">
        <f>[11]nd!$S370</f>
        <v>0</v>
      </c>
      <c r="L370" s="30">
        <f>[12]nd!$S370</f>
        <v>0</v>
      </c>
      <c r="M370" s="30">
        <f>[13]nd!$S370</f>
        <v>0</v>
      </c>
      <c r="N370" s="30">
        <f>[14]nd!$S370</f>
        <v>0</v>
      </c>
      <c r="O370" s="30">
        <f>[15]nd!$S370</f>
        <v>0</v>
      </c>
      <c r="P370" s="30">
        <f>[16]nd!$S370</f>
        <v>0</v>
      </c>
      <c r="Q370" s="30">
        <f>[17]nd!$S370</f>
        <v>0</v>
      </c>
      <c r="R370" s="30">
        <f>[18]nd!$S370</f>
        <v>0</v>
      </c>
      <c r="S370" s="30">
        <f>[19]nd!$S370</f>
        <v>0</v>
      </c>
      <c r="T370" s="30">
        <f>[20]nd!$S370</f>
        <v>0</v>
      </c>
      <c r="U370" s="30">
        <f>[21]nd!$S370</f>
        <v>0</v>
      </c>
      <c r="V370" s="30">
        <f>[22]nd!$S370</f>
        <v>0</v>
      </c>
      <c r="W370" s="30">
        <f>[23]nd!$S370</f>
        <v>0</v>
      </c>
      <c r="X370" s="30">
        <f>[24]nd!$S370</f>
        <v>0</v>
      </c>
      <c r="Y370" s="30">
        <f>[25]nd!$S370</f>
        <v>0</v>
      </c>
      <c r="Z370" s="30">
        <f>[26]nd!$S370</f>
        <v>0</v>
      </c>
      <c r="AA370" s="30">
        <f>[27]nd!$S370</f>
        <v>0</v>
      </c>
      <c r="AB370" s="30">
        <f>[28]nd!$S370</f>
        <v>0</v>
      </c>
      <c r="AC370" s="30">
        <f>[29]nd!$S370</f>
        <v>0</v>
      </c>
      <c r="AD370" s="30">
        <f>[30]nd!$S370</f>
        <v>0</v>
      </c>
      <c r="AE370" s="30">
        <f>[31]nd!$S370</f>
        <v>0</v>
      </c>
      <c r="AF370" s="30">
        <f>[32]nd!$S370</f>
        <v>0</v>
      </c>
      <c r="AG370" s="30">
        <f>[33]nd!$S370</f>
        <v>0</v>
      </c>
      <c r="AH370" s="30">
        <f>[34]nd!$S370</f>
        <v>0</v>
      </c>
    </row>
    <row r="371" spans="2:34" x14ac:dyDescent="0.2">
      <c r="B371" s="30">
        <f>[2]nd!T370</f>
        <v>0</v>
      </c>
      <c r="C371" s="30">
        <f>[3]nd!$T370</f>
        <v>0</v>
      </c>
      <c r="D371" s="30">
        <f>[4]nd!$T370</f>
        <v>0</v>
      </c>
      <c r="E371" s="30">
        <f>[5]nd!$T370</f>
        <v>0</v>
      </c>
      <c r="F371" s="30">
        <f>[6]nd!$T370</f>
        <v>0</v>
      </c>
      <c r="G371" s="30">
        <f>[7]nd!$T370</f>
        <v>0</v>
      </c>
      <c r="H371" s="30">
        <f>[8]nd!$T370</f>
        <v>0</v>
      </c>
      <c r="I371" s="30">
        <f>[9]nd!$T370</f>
        <v>0</v>
      </c>
      <c r="J371" s="30">
        <f>[10]nd!$T370</f>
        <v>0</v>
      </c>
      <c r="K371" s="30">
        <f>[11]nd!$T370</f>
        <v>0</v>
      </c>
      <c r="L371" s="30">
        <f>[12]nd!$T370</f>
        <v>0</v>
      </c>
      <c r="M371" s="30">
        <f>[13]nd!$T370</f>
        <v>0</v>
      </c>
      <c r="N371" s="30">
        <f>[14]nd!$T370</f>
        <v>0</v>
      </c>
      <c r="O371" s="30">
        <f>[15]nd!$T370</f>
        <v>0</v>
      </c>
      <c r="P371" s="30">
        <f>[16]nd!$T370</f>
        <v>0</v>
      </c>
      <c r="Q371" s="30">
        <f>[17]nd!$T370</f>
        <v>0</v>
      </c>
      <c r="R371" s="30">
        <f>[18]nd!$T370</f>
        <v>0</v>
      </c>
      <c r="S371" s="30">
        <f>[19]nd!$T370</f>
        <v>0</v>
      </c>
      <c r="T371" s="30">
        <f>[20]nd!$T370</f>
        <v>0</v>
      </c>
      <c r="U371" s="30">
        <f>[21]nd!$T370</f>
        <v>0</v>
      </c>
      <c r="V371" s="30">
        <f>[22]nd!$T370</f>
        <v>0</v>
      </c>
      <c r="W371" s="30">
        <f>[23]nd!$T370</f>
        <v>0</v>
      </c>
      <c r="X371" s="30">
        <f>[24]nd!$T370</f>
        <v>0</v>
      </c>
      <c r="Y371" s="30">
        <f>[25]nd!$T370</f>
        <v>0</v>
      </c>
      <c r="Z371" s="30">
        <f>[26]nd!$T370</f>
        <v>0</v>
      </c>
      <c r="AA371" s="30">
        <f>[27]nd!$T370</f>
        <v>0</v>
      </c>
      <c r="AB371" s="30">
        <f>[28]nd!$T370</f>
        <v>0</v>
      </c>
      <c r="AC371" s="30">
        <f>[29]nd!$T370</f>
        <v>0</v>
      </c>
      <c r="AD371" s="30">
        <f>[30]nd!$T370</f>
        <v>0</v>
      </c>
      <c r="AE371" s="30">
        <f>[31]nd!$T370</f>
        <v>0</v>
      </c>
      <c r="AF371" s="30">
        <f>[32]nd!$T370</f>
        <v>0</v>
      </c>
      <c r="AG371" s="30">
        <f>[33]nd!$T370</f>
        <v>0</v>
      </c>
      <c r="AH371" s="30">
        <f>[34]nd!$T370</f>
        <v>0</v>
      </c>
    </row>
    <row r="372" spans="2:34" x14ac:dyDescent="0.2">
      <c r="B372" s="38">
        <f>[2]nd!G372</f>
        <v>0</v>
      </c>
      <c r="C372" s="38">
        <f>[3]nd!$G372</f>
        <v>0</v>
      </c>
      <c r="D372" s="38">
        <f>[4]nd!$G372</f>
        <v>0</v>
      </c>
      <c r="E372" s="38">
        <f>[5]nd!$G372</f>
        <v>0</v>
      </c>
      <c r="F372" s="38">
        <f>[6]nd!$G372</f>
        <v>0</v>
      </c>
      <c r="G372" s="38">
        <f>[7]nd!$G372</f>
        <v>0</v>
      </c>
      <c r="H372" s="38">
        <f>[8]nd!$G372</f>
        <v>0</v>
      </c>
      <c r="I372" s="38">
        <f>[9]nd!$G372</f>
        <v>0</v>
      </c>
      <c r="J372" s="38">
        <f>[10]nd!$G372</f>
        <v>0</v>
      </c>
      <c r="K372" s="38">
        <f>[11]nd!$G372</f>
        <v>0</v>
      </c>
      <c r="L372" s="38">
        <f>[12]nd!$G372</f>
        <v>0</v>
      </c>
      <c r="M372" s="38">
        <f>[13]nd!$G372</f>
        <v>0</v>
      </c>
      <c r="N372" s="38">
        <f>[14]nd!$G372</f>
        <v>0</v>
      </c>
      <c r="O372" s="38">
        <f>[15]nd!$G372</f>
        <v>0</v>
      </c>
      <c r="P372" s="38">
        <f>[16]nd!$G372</f>
        <v>0</v>
      </c>
      <c r="Q372" s="38">
        <f>[17]nd!$G372</f>
        <v>0</v>
      </c>
      <c r="R372" s="38">
        <f>[18]nd!$G372</f>
        <v>0</v>
      </c>
      <c r="S372" s="38">
        <f>[19]nd!$G372</f>
        <v>0</v>
      </c>
      <c r="T372" s="38">
        <f>[20]nd!$G372</f>
        <v>0</v>
      </c>
      <c r="U372" s="38">
        <f>[21]nd!$G372</f>
        <v>0</v>
      </c>
      <c r="V372" s="38">
        <f>[22]nd!$G372</f>
        <v>0</v>
      </c>
      <c r="W372" s="38">
        <f>[23]nd!$G372</f>
        <v>0</v>
      </c>
      <c r="X372" s="38">
        <f>[24]nd!$G372</f>
        <v>0</v>
      </c>
      <c r="Y372" s="38">
        <f>[25]nd!$G372</f>
        <v>0</v>
      </c>
      <c r="Z372" s="38">
        <f>[26]nd!$G372</f>
        <v>0</v>
      </c>
      <c r="AA372" s="38">
        <f>[27]nd!$G372</f>
        <v>0</v>
      </c>
      <c r="AB372" s="38">
        <f>[28]nd!$G372</f>
        <v>0</v>
      </c>
      <c r="AC372" s="38">
        <f>[29]nd!$G372</f>
        <v>0</v>
      </c>
      <c r="AD372" s="38">
        <f>[30]nd!$G372</f>
        <v>0</v>
      </c>
      <c r="AE372" s="38">
        <f>[31]nd!$G372</f>
        <v>0</v>
      </c>
      <c r="AF372" s="38">
        <f>[32]nd!$G372</f>
        <v>0</v>
      </c>
      <c r="AG372" s="38">
        <f>[33]nd!$G372</f>
        <v>0</v>
      </c>
      <c r="AH372" s="38">
        <f>[34]nd!$G372</f>
        <v>0</v>
      </c>
    </row>
    <row r="373" spans="2:34" x14ac:dyDescent="0.2">
      <c r="B373" s="38">
        <f>[2]nd!P372</f>
        <v>1</v>
      </c>
      <c r="C373" s="38">
        <f>[3]nd!$P372</f>
        <v>1</v>
      </c>
      <c r="D373" s="38">
        <f>[4]nd!$P372</f>
        <v>1</v>
      </c>
      <c r="E373" s="38">
        <f>[5]nd!$P372</f>
        <v>1</v>
      </c>
      <c r="F373" s="38">
        <f>[6]nd!$P372</f>
        <v>1</v>
      </c>
      <c r="G373" s="38">
        <f>[7]nd!$P372</f>
        <v>1</v>
      </c>
      <c r="H373" s="38">
        <f>[8]nd!$P372</f>
        <v>1</v>
      </c>
      <c r="I373" s="38">
        <f>[9]nd!$P372</f>
        <v>1</v>
      </c>
      <c r="J373" s="38">
        <f>[10]nd!$P372</f>
        <v>1</v>
      </c>
      <c r="K373" s="38">
        <f>[11]nd!$P372</f>
        <v>1</v>
      </c>
      <c r="L373" s="38">
        <f>[12]nd!$P372</f>
        <v>1</v>
      </c>
      <c r="M373" s="38">
        <f>[13]nd!$P372</f>
        <v>1</v>
      </c>
      <c r="N373" s="38">
        <f>[14]nd!$P372</f>
        <v>1</v>
      </c>
      <c r="O373" s="38">
        <f>[15]nd!$P372</f>
        <v>1</v>
      </c>
      <c r="P373" s="38">
        <f>[16]nd!$P372</f>
        <v>1</v>
      </c>
      <c r="Q373" s="38">
        <f>[17]nd!$P372</f>
        <v>1</v>
      </c>
      <c r="R373" s="38">
        <f>[18]nd!$P372</f>
        <v>1</v>
      </c>
      <c r="S373" s="38">
        <f>[19]nd!$P372</f>
        <v>1</v>
      </c>
      <c r="T373" s="38">
        <f>[20]nd!$P372</f>
        <v>1</v>
      </c>
      <c r="U373" s="38">
        <f>[21]nd!$P372</f>
        <v>1</v>
      </c>
      <c r="V373" s="38">
        <f>[22]nd!$P372</f>
        <v>1</v>
      </c>
      <c r="W373" s="38">
        <f>[23]nd!$P372</f>
        <v>1</v>
      </c>
      <c r="X373" s="38">
        <f>[24]nd!$P372</f>
        <v>1</v>
      </c>
      <c r="Y373" s="38">
        <f>[25]nd!$P372</f>
        <v>1</v>
      </c>
      <c r="Z373" s="38">
        <f>[26]nd!$P372</f>
        <v>1</v>
      </c>
      <c r="AA373" s="38">
        <f>[27]nd!$P372</f>
        <v>1</v>
      </c>
      <c r="AB373" s="38">
        <f>[28]nd!$P372</f>
        <v>1</v>
      </c>
      <c r="AC373" s="38">
        <f>[29]nd!$P372</f>
        <v>1</v>
      </c>
      <c r="AD373" s="38">
        <f>[30]nd!$P372</f>
        <v>1</v>
      </c>
      <c r="AE373" s="38">
        <f>[31]nd!$P372</f>
        <v>1</v>
      </c>
      <c r="AF373" s="38">
        <f>[32]nd!$P372</f>
        <v>1</v>
      </c>
      <c r="AG373" s="38">
        <f>[33]nd!$P372</f>
        <v>1</v>
      </c>
      <c r="AH373" s="38">
        <f>[34]nd!$P372</f>
        <v>1</v>
      </c>
    </row>
    <row r="374" spans="2:34" x14ac:dyDescent="0.2">
      <c r="B374" s="30" t="str">
        <f>[2]nd!S374</f>
        <v/>
      </c>
      <c r="C374" s="30" t="str">
        <f>[3]nd!$S374</f>
        <v/>
      </c>
      <c r="D374" s="30" t="str">
        <f>[4]nd!$S374</f>
        <v/>
      </c>
      <c r="E374" s="30" t="str">
        <f>[5]nd!$S374</f>
        <v/>
      </c>
      <c r="F374" s="30" t="str">
        <f>[6]nd!$S374</f>
        <v/>
      </c>
      <c r="G374" s="30" t="str">
        <f>[7]nd!$S374</f>
        <v/>
      </c>
      <c r="H374" s="30" t="str">
        <f>[8]nd!$S374</f>
        <v/>
      </c>
      <c r="I374" s="30" t="str">
        <f>[9]nd!$S374</f>
        <v/>
      </c>
      <c r="J374" s="30" t="str">
        <f>[10]nd!$S374</f>
        <v/>
      </c>
      <c r="K374" s="30" t="str">
        <f>[11]nd!$S374</f>
        <v/>
      </c>
      <c r="L374" s="30" t="str">
        <f>[12]nd!$S374</f>
        <v/>
      </c>
      <c r="M374" s="30" t="str">
        <f>[13]nd!$S374</f>
        <v/>
      </c>
      <c r="N374" s="30" t="str">
        <f>[14]nd!$S374</f>
        <v/>
      </c>
      <c r="O374" s="30" t="str">
        <f>[15]nd!$S374</f>
        <v/>
      </c>
      <c r="P374" s="30" t="str">
        <f>[16]nd!$S374</f>
        <v/>
      </c>
      <c r="Q374" s="30" t="str">
        <f>[17]nd!$S374</f>
        <v/>
      </c>
      <c r="R374" s="30" t="str">
        <f>[18]nd!$S374</f>
        <v/>
      </c>
      <c r="S374" s="30" t="str">
        <f>[19]nd!$S374</f>
        <v/>
      </c>
      <c r="T374" s="30" t="str">
        <f>[20]nd!$S374</f>
        <v/>
      </c>
      <c r="U374" s="30" t="str">
        <f>[21]nd!$S374</f>
        <v/>
      </c>
      <c r="V374" s="30" t="str">
        <f>[22]nd!$S374</f>
        <v/>
      </c>
      <c r="W374" s="30" t="str">
        <f>[23]nd!$S374</f>
        <v/>
      </c>
      <c r="X374" s="30" t="str">
        <f>[24]nd!$S374</f>
        <v/>
      </c>
      <c r="Y374" s="30" t="str">
        <f>[25]nd!$S374</f>
        <v/>
      </c>
      <c r="Z374" s="30" t="str">
        <f>[26]nd!$S374</f>
        <v/>
      </c>
      <c r="AA374" s="30" t="str">
        <f>[27]nd!$S374</f>
        <v/>
      </c>
      <c r="AB374" s="30" t="str">
        <f>[28]nd!$S374</f>
        <v/>
      </c>
      <c r="AC374" s="30" t="str">
        <f>[29]nd!$S374</f>
        <v/>
      </c>
      <c r="AD374" s="30" t="str">
        <f>[30]nd!$S374</f>
        <v/>
      </c>
      <c r="AE374" s="30" t="str">
        <f>[31]nd!$S374</f>
        <v/>
      </c>
      <c r="AF374" s="30" t="str">
        <f>[32]nd!$S374</f>
        <v/>
      </c>
      <c r="AG374" s="30" t="str">
        <f>[33]nd!$S374</f>
        <v/>
      </c>
      <c r="AH374" s="30" t="str">
        <f>[34]nd!$S374</f>
        <v/>
      </c>
    </row>
    <row r="375" spans="2:34" x14ac:dyDescent="0.2">
      <c r="B375" s="30" t="str">
        <f>[2]nd!S375</f>
        <v/>
      </c>
      <c r="C375" s="30" t="str">
        <f>[3]nd!$S375</f>
        <v/>
      </c>
      <c r="D375" s="30" t="str">
        <f>[4]nd!$S375</f>
        <v/>
      </c>
      <c r="E375" s="30" t="str">
        <f>[5]nd!$S375</f>
        <v/>
      </c>
      <c r="F375" s="30" t="str">
        <f>[6]nd!$S375</f>
        <v/>
      </c>
      <c r="G375" s="30" t="str">
        <f>[7]nd!$S375</f>
        <v/>
      </c>
      <c r="H375" s="30" t="str">
        <f>[8]nd!$S375</f>
        <v/>
      </c>
      <c r="I375" s="30" t="str">
        <f>[9]nd!$S375</f>
        <v/>
      </c>
      <c r="J375" s="30" t="str">
        <f>[10]nd!$S375</f>
        <v/>
      </c>
      <c r="K375" s="30" t="str">
        <f>[11]nd!$S375</f>
        <v/>
      </c>
      <c r="L375" s="30" t="str">
        <f>[12]nd!$S375</f>
        <v/>
      </c>
      <c r="M375" s="30" t="str">
        <f>[13]nd!$S375</f>
        <v/>
      </c>
      <c r="N375" s="30" t="str">
        <f>[14]nd!$S375</f>
        <v/>
      </c>
      <c r="O375" s="30" t="str">
        <f>[15]nd!$S375</f>
        <v/>
      </c>
      <c r="P375" s="30" t="str">
        <f>[16]nd!$S375</f>
        <v/>
      </c>
      <c r="Q375" s="30" t="str">
        <f>[17]nd!$S375</f>
        <v/>
      </c>
      <c r="R375" s="30" t="str">
        <f>[18]nd!$S375</f>
        <v/>
      </c>
      <c r="S375" s="30" t="str">
        <f>[19]nd!$S375</f>
        <v/>
      </c>
      <c r="T375" s="30" t="str">
        <f>[20]nd!$S375</f>
        <v/>
      </c>
      <c r="U375" s="30" t="str">
        <f>[21]nd!$S375</f>
        <v/>
      </c>
      <c r="V375" s="30" t="str">
        <f>[22]nd!$S375</f>
        <v/>
      </c>
      <c r="W375" s="30" t="str">
        <f>[23]nd!$S375</f>
        <v/>
      </c>
      <c r="X375" s="30" t="str">
        <f>[24]nd!$S375</f>
        <v/>
      </c>
      <c r="Y375" s="30" t="str">
        <f>[25]nd!$S375</f>
        <v/>
      </c>
      <c r="Z375" s="30" t="str">
        <f>[26]nd!$S375</f>
        <v/>
      </c>
      <c r="AA375" s="30" t="str">
        <f>[27]nd!$S375</f>
        <v/>
      </c>
      <c r="AB375" s="30" t="str">
        <f>[28]nd!$S375</f>
        <v/>
      </c>
      <c r="AC375" s="30" t="str">
        <f>[29]nd!$S375</f>
        <v/>
      </c>
      <c r="AD375" s="30" t="str">
        <f>[30]nd!$S375</f>
        <v/>
      </c>
      <c r="AE375" s="30" t="str">
        <f>[31]nd!$S375</f>
        <v/>
      </c>
      <c r="AF375" s="30" t="str">
        <f>[32]nd!$S375</f>
        <v/>
      </c>
      <c r="AG375" s="30" t="str">
        <f>[33]nd!$S375</f>
        <v/>
      </c>
      <c r="AH375" s="30" t="str">
        <f>[34]nd!$S375</f>
        <v/>
      </c>
    </row>
    <row r="376" spans="2:34" x14ac:dyDescent="0.2">
      <c r="B376" s="30">
        <f>[2]nd!S376</f>
        <v>0</v>
      </c>
      <c r="C376" s="30">
        <f>[3]nd!$S376</f>
        <v>0</v>
      </c>
      <c r="D376" s="30">
        <f>[4]nd!$S376</f>
        <v>0</v>
      </c>
      <c r="E376" s="30">
        <f>[5]nd!$S376</f>
        <v>0</v>
      </c>
      <c r="F376" s="30">
        <f>[6]nd!$S376</f>
        <v>0</v>
      </c>
      <c r="G376" s="30">
        <f>[7]nd!$S376</f>
        <v>0</v>
      </c>
      <c r="H376" s="30">
        <f>[8]nd!$S376</f>
        <v>0</v>
      </c>
      <c r="I376" s="30">
        <f>[9]nd!$S376</f>
        <v>0</v>
      </c>
      <c r="J376" s="30">
        <f>[10]nd!$S376</f>
        <v>0</v>
      </c>
      <c r="K376" s="30">
        <f>[11]nd!$S376</f>
        <v>0</v>
      </c>
      <c r="L376" s="30">
        <f>[12]nd!$S376</f>
        <v>0</v>
      </c>
      <c r="M376" s="30">
        <f>[13]nd!$S376</f>
        <v>0</v>
      </c>
      <c r="N376" s="30">
        <f>[14]nd!$S376</f>
        <v>0</v>
      </c>
      <c r="O376" s="30">
        <f>[15]nd!$S376</f>
        <v>0</v>
      </c>
      <c r="P376" s="30">
        <f>[16]nd!$S376</f>
        <v>0</v>
      </c>
      <c r="Q376" s="30">
        <f>[17]nd!$S376</f>
        <v>0</v>
      </c>
      <c r="R376" s="30">
        <f>[18]nd!$S376</f>
        <v>0</v>
      </c>
      <c r="S376" s="30">
        <f>[19]nd!$S376</f>
        <v>0</v>
      </c>
      <c r="T376" s="30">
        <f>[20]nd!$S376</f>
        <v>0</v>
      </c>
      <c r="U376" s="30">
        <f>[21]nd!$S376</f>
        <v>0</v>
      </c>
      <c r="V376" s="30">
        <f>[22]nd!$S376</f>
        <v>0</v>
      </c>
      <c r="W376" s="30">
        <f>[23]nd!$S376</f>
        <v>0</v>
      </c>
      <c r="X376" s="30">
        <f>[24]nd!$S376</f>
        <v>0</v>
      </c>
      <c r="Y376" s="30">
        <f>[25]nd!$S376</f>
        <v>0</v>
      </c>
      <c r="Z376" s="30">
        <f>[26]nd!$S376</f>
        <v>0</v>
      </c>
      <c r="AA376" s="30">
        <f>[27]nd!$S376</f>
        <v>0</v>
      </c>
      <c r="AB376" s="30">
        <f>[28]nd!$S376</f>
        <v>0</v>
      </c>
      <c r="AC376" s="30">
        <f>[29]nd!$S376</f>
        <v>0</v>
      </c>
      <c r="AD376" s="30">
        <f>[30]nd!$S376</f>
        <v>0</v>
      </c>
      <c r="AE376" s="30">
        <f>[31]nd!$S376</f>
        <v>0</v>
      </c>
      <c r="AF376" s="30">
        <f>[32]nd!$S376</f>
        <v>0</v>
      </c>
      <c r="AG376" s="30">
        <f>[33]nd!$S376</f>
        <v>0</v>
      </c>
      <c r="AH376" s="30">
        <f>[34]nd!$S376</f>
        <v>0</v>
      </c>
    </row>
    <row r="377" spans="2:34" x14ac:dyDescent="0.2">
      <c r="B377" s="30">
        <f>[2]nd!T376</f>
        <v>0</v>
      </c>
      <c r="C377" s="30">
        <f>[3]nd!$T376</f>
        <v>0</v>
      </c>
      <c r="D377" s="30">
        <f>[4]nd!$T376</f>
        <v>0</v>
      </c>
      <c r="E377" s="30">
        <f>[5]nd!$T376</f>
        <v>0</v>
      </c>
      <c r="F377" s="30">
        <f>[6]nd!$T376</f>
        <v>0</v>
      </c>
      <c r="G377" s="30">
        <f>[7]nd!$T376</f>
        <v>0</v>
      </c>
      <c r="H377" s="30">
        <f>[8]nd!$T376</f>
        <v>0</v>
      </c>
      <c r="I377" s="30">
        <f>[9]nd!$T376</f>
        <v>0</v>
      </c>
      <c r="J377" s="30">
        <f>[10]nd!$T376</f>
        <v>0</v>
      </c>
      <c r="K377" s="30">
        <f>[11]nd!$T376</f>
        <v>0</v>
      </c>
      <c r="L377" s="30">
        <f>[12]nd!$T376</f>
        <v>0</v>
      </c>
      <c r="M377" s="30">
        <f>[13]nd!$T376</f>
        <v>0</v>
      </c>
      <c r="N377" s="30">
        <f>[14]nd!$T376</f>
        <v>0</v>
      </c>
      <c r="O377" s="30">
        <f>[15]nd!$T376</f>
        <v>0</v>
      </c>
      <c r="P377" s="30">
        <f>[16]nd!$T376</f>
        <v>0</v>
      </c>
      <c r="Q377" s="30">
        <f>[17]nd!$T376</f>
        <v>0</v>
      </c>
      <c r="R377" s="30">
        <f>[18]nd!$T376</f>
        <v>0</v>
      </c>
      <c r="S377" s="30">
        <f>[19]nd!$T376</f>
        <v>0</v>
      </c>
      <c r="T377" s="30">
        <f>[20]nd!$T376</f>
        <v>0</v>
      </c>
      <c r="U377" s="30">
        <f>[21]nd!$T376</f>
        <v>0</v>
      </c>
      <c r="V377" s="30">
        <f>[22]nd!$T376</f>
        <v>0</v>
      </c>
      <c r="W377" s="30">
        <f>[23]nd!$T376</f>
        <v>0</v>
      </c>
      <c r="X377" s="30">
        <f>[24]nd!$T376</f>
        <v>0</v>
      </c>
      <c r="Y377" s="30">
        <f>[25]nd!$T376</f>
        <v>0</v>
      </c>
      <c r="Z377" s="30">
        <f>[26]nd!$T376</f>
        <v>0</v>
      </c>
      <c r="AA377" s="30">
        <f>[27]nd!$T376</f>
        <v>0</v>
      </c>
      <c r="AB377" s="30">
        <f>[28]nd!$T376</f>
        <v>0</v>
      </c>
      <c r="AC377" s="30">
        <f>[29]nd!$T376</f>
        <v>0</v>
      </c>
      <c r="AD377" s="30">
        <f>[30]nd!$T376</f>
        <v>0</v>
      </c>
      <c r="AE377" s="30">
        <f>[31]nd!$T376</f>
        <v>0</v>
      </c>
      <c r="AF377" s="30">
        <f>[32]nd!$T376</f>
        <v>0</v>
      </c>
      <c r="AG377" s="30">
        <f>[33]nd!$T376</f>
        <v>0</v>
      </c>
      <c r="AH377" s="30">
        <f>[34]nd!$T376</f>
        <v>0</v>
      </c>
    </row>
    <row r="378" spans="2:34" x14ac:dyDescent="0.2">
      <c r="B378" s="38">
        <f>[2]nd!G378</f>
        <v>0</v>
      </c>
      <c r="C378" s="38">
        <f>[3]nd!$G378</f>
        <v>0</v>
      </c>
      <c r="D378" s="38">
        <f>[4]nd!$G378</f>
        <v>0</v>
      </c>
      <c r="E378" s="38">
        <f>[5]nd!$G378</f>
        <v>0</v>
      </c>
      <c r="F378" s="38">
        <f>[6]nd!$G378</f>
        <v>0</v>
      </c>
      <c r="G378" s="38">
        <f>[7]nd!$G378</f>
        <v>0</v>
      </c>
      <c r="H378" s="38">
        <f>[8]nd!$G378</f>
        <v>0</v>
      </c>
      <c r="I378" s="38">
        <f>[9]nd!$G378</f>
        <v>0</v>
      </c>
      <c r="J378" s="38">
        <f>[10]nd!$G378</f>
        <v>0</v>
      </c>
      <c r="K378" s="38">
        <f>[11]nd!$G378</f>
        <v>0</v>
      </c>
      <c r="L378" s="38">
        <f>[12]nd!$G378</f>
        <v>0</v>
      </c>
      <c r="M378" s="38">
        <f>[13]nd!$G378</f>
        <v>0</v>
      </c>
      <c r="N378" s="38">
        <f>[14]nd!$G378</f>
        <v>0</v>
      </c>
      <c r="O378" s="38">
        <f>[15]nd!$G378</f>
        <v>0</v>
      </c>
      <c r="P378" s="38">
        <f>[16]nd!$G378</f>
        <v>0</v>
      </c>
      <c r="Q378" s="38">
        <f>[17]nd!$G378</f>
        <v>0</v>
      </c>
      <c r="R378" s="38">
        <f>[18]nd!$G378</f>
        <v>0</v>
      </c>
      <c r="S378" s="38">
        <f>[19]nd!$G378</f>
        <v>0</v>
      </c>
      <c r="T378" s="38">
        <f>[20]nd!$G378</f>
        <v>0</v>
      </c>
      <c r="U378" s="38">
        <f>[21]nd!$G378</f>
        <v>0</v>
      </c>
      <c r="V378" s="38">
        <f>[22]nd!$G378</f>
        <v>0</v>
      </c>
      <c r="W378" s="38">
        <f>[23]nd!$G378</f>
        <v>0</v>
      </c>
      <c r="X378" s="38">
        <f>[24]nd!$G378</f>
        <v>0</v>
      </c>
      <c r="Y378" s="38">
        <f>[25]nd!$G378</f>
        <v>0</v>
      </c>
      <c r="Z378" s="38">
        <f>[26]nd!$G378</f>
        <v>0</v>
      </c>
      <c r="AA378" s="38">
        <f>[27]nd!$G378</f>
        <v>0</v>
      </c>
      <c r="AB378" s="38">
        <f>[28]nd!$G378</f>
        <v>0</v>
      </c>
      <c r="AC378" s="38">
        <f>[29]nd!$G378</f>
        <v>0</v>
      </c>
      <c r="AD378" s="38">
        <f>[30]nd!$G378</f>
        <v>0</v>
      </c>
      <c r="AE378" s="38">
        <f>[31]nd!$G378</f>
        <v>0</v>
      </c>
      <c r="AF378" s="38">
        <f>[32]nd!$G378</f>
        <v>0</v>
      </c>
      <c r="AG378" s="38">
        <f>[33]nd!$G378</f>
        <v>0</v>
      </c>
      <c r="AH378" s="38">
        <f>[34]nd!$G378</f>
        <v>0</v>
      </c>
    </row>
    <row r="379" spans="2:34" x14ac:dyDescent="0.2">
      <c r="B379" s="38">
        <f>[2]nd!P378</f>
        <v>1</v>
      </c>
      <c r="C379" s="38">
        <f>[3]nd!$P378</f>
        <v>1</v>
      </c>
      <c r="D379" s="38">
        <f>[4]nd!$P378</f>
        <v>1</v>
      </c>
      <c r="E379" s="38">
        <f>[5]nd!$P378</f>
        <v>1</v>
      </c>
      <c r="F379" s="38">
        <f>[6]nd!$P378</f>
        <v>1</v>
      </c>
      <c r="G379" s="38">
        <f>[7]nd!$P378</f>
        <v>1</v>
      </c>
      <c r="H379" s="38">
        <f>[8]nd!$P378</f>
        <v>1</v>
      </c>
      <c r="I379" s="38">
        <f>[9]nd!$P378</f>
        <v>1</v>
      </c>
      <c r="J379" s="38">
        <f>[10]nd!$P378</f>
        <v>1</v>
      </c>
      <c r="K379" s="38">
        <f>[11]nd!$P378</f>
        <v>1</v>
      </c>
      <c r="L379" s="38">
        <f>[12]nd!$P378</f>
        <v>1</v>
      </c>
      <c r="M379" s="38">
        <f>[13]nd!$P378</f>
        <v>1</v>
      </c>
      <c r="N379" s="38">
        <f>[14]nd!$P378</f>
        <v>1</v>
      </c>
      <c r="O379" s="38">
        <f>[15]nd!$P378</f>
        <v>1</v>
      </c>
      <c r="P379" s="38">
        <f>[16]nd!$P378</f>
        <v>1</v>
      </c>
      <c r="Q379" s="38">
        <f>[17]nd!$P378</f>
        <v>1</v>
      </c>
      <c r="R379" s="38">
        <f>[18]nd!$P378</f>
        <v>1</v>
      </c>
      <c r="S379" s="38">
        <f>[19]nd!$P378</f>
        <v>1</v>
      </c>
      <c r="T379" s="38">
        <f>[20]nd!$P378</f>
        <v>1</v>
      </c>
      <c r="U379" s="38">
        <f>[21]nd!$P378</f>
        <v>1</v>
      </c>
      <c r="V379" s="38">
        <f>[22]nd!$P378</f>
        <v>1</v>
      </c>
      <c r="W379" s="38">
        <f>[23]nd!$P378</f>
        <v>1</v>
      </c>
      <c r="X379" s="38">
        <f>[24]nd!$P378</f>
        <v>1</v>
      </c>
      <c r="Y379" s="38">
        <f>[25]nd!$P378</f>
        <v>1</v>
      </c>
      <c r="Z379" s="38">
        <f>[26]nd!$P378</f>
        <v>1</v>
      </c>
      <c r="AA379" s="38">
        <f>[27]nd!$P378</f>
        <v>1</v>
      </c>
      <c r="AB379" s="38">
        <f>[28]nd!$P378</f>
        <v>1</v>
      </c>
      <c r="AC379" s="38">
        <f>[29]nd!$P378</f>
        <v>1</v>
      </c>
      <c r="AD379" s="38">
        <f>[30]nd!$P378</f>
        <v>1</v>
      </c>
      <c r="AE379" s="38">
        <f>[31]nd!$P378</f>
        <v>1</v>
      </c>
      <c r="AF379" s="38">
        <f>[32]nd!$P378</f>
        <v>1</v>
      </c>
      <c r="AG379" s="38">
        <f>[33]nd!$P378</f>
        <v>1</v>
      </c>
      <c r="AH379" s="38">
        <f>[34]nd!$P378</f>
        <v>1</v>
      </c>
    </row>
    <row r="380" spans="2:34" x14ac:dyDescent="0.2">
      <c r="B380" s="30" t="str">
        <f>[2]nd!S380</f>
        <v/>
      </c>
      <c r="C380" s="30" t="str">
        <f>[3]nd!$S380</f>
        <v/>
      </c>
      <c r="D380" s="30" t="str">
        <f>[4]nd!$S380</f>
        <v/>
      </c>
      <c r="E380" s="30" t="str">
        <f>[5]nd!$S380</f>
        <v/>
      </c>
      <c r="F380" s="30" t="str">
        <f>[6]nd!$S380</f>
        <v/>
      </c>
      <c r="G380" s="30" t="str">
        <f>[7]nd!$S380</f>
        <v/>
      </c>
      <c r="H380" s="30" t="str">
        <f>[8]nd!$S380</f>
        <v/>
      </c>
      <c r="I380" s="30" t="str">
        <f>[9]nd!$S380</f>
        <v/>
      </c>
      <c r="J380" s="30" t="str">
        <f>[10]nd!$S380</f>
        <v/>
      </c>
      <c r="K380" s="30" t="str">
        <f>[11]nd!$S380</f>
        <v/>
      </c>
      <c r="L380" s="30" t="str">
        <f>[12]nd!$S380</f>
        <v/>
      </c>
      <c r="M380" s="30" t="str">
        <f>[13]nd!$S380</f>
        <v/>
      </c>
      <c r="N380" s="30" t="str">
        <f>[14]nd!$S380</f>
        <v/>
      </c>
      <c r="O380" s="30" t="str">
        <f>[15]nd!$S380</f>
        <v/>
      </c>
      <c r="P380" s="30" t="str">
        <f>[16]nd!$S380</f>
        <v/>
      </c>
      <c r="Q380" s="30" t="str">
        <f>[17]nd!$S380</f>
        <v/>
      </c>
      <c r="R380" s="30" t="str">
        <f>[18]nd!$S380</f>
        <v/>
      </c>
      <c r="S380" s="30" t="str">
        <f>[19]nd!$S380</f>
        <v/>
      </c>
      <c r="T380" s="30" t="str">
        <f>[20]nd!$S380</f>
        <v/>
      </c>
      <c r="U380" s="30" t="str">
        <f>[21]nd!$S380</f>
        <v/>
      </c>
      <c r="V380" s="30" t="str">
        <f>[22]nd!$S380</f>
        <v/>
      </c>
      <c r="W380" s="30" t="str">
        <f>[23]nd!$S380</f>
        <v/>
      </c>
      <c r="X380" s="30" t="str">
        <f>[24]nd!$S380</f>
        <v/>
      </c>
      <c r="Y380" s="30" t="str">
        <f>[25]nd!$S380</f>
        <v/>
      </c>
      <c r="Z380" s="30" t="str">
        <f>[26]nd!$S380</f>
        <v/>
      </c>
      <c r="AA380" s="30" t="str">
        <f>[27]nd!$S380</f>
        <v/>
      </c>
      <c r="AB380" s="30" t="str">
        <f>[28]nd!$S380</f>
        <v/>
      </c>
      <c r="AC380" s="30" t="str">
        <f>[29]nd!$S380</f>
        <v/>
      </c>
      <c r="AD380" s="30" t="str">
        <f>[30]nd!$S380</f>
        <v/>
      </c>
      <c r="AE380" s="30" t="str">
        <f>[31]nd!$S380</f>
        <v/>
      </c>
      <c r="AF380" s="30" t="str">
        <f>[32]nd!$S380</f>
        <v/>
      </c>
      <c r="AG380" s="30" t="str">
        <f>[33]nd!$S380</f>
        <v/>
      </c>
      <c r="AH380" s="30" t="str">
        <f>[34]nd!$S380</f>
        <v/>
      </c>
    </row>
    <row r="381" spans="2:34" x14ac:dyDescent="0.2">
      <c r="B381" s="30" t="str">
        <f>[2]nd!S381</f>
        <v/>
      </c>
      <c r="C381" s="30" t="str">
        <f>[3]nd!$S381</f>
        <v/>
      </c>
      <c r="D381" s="30" t="str">
        <f>[4]nd!$S381</f>
        <v/>
      </c>
      <c r="E381" s="30" t="str">
        <f>[5]nd!$S381</f>
        <v/>
      </c>
      <c r="F381" s="30" t="str">
        <f>[6]nd!$S381</f>
        <v/>
      </c>
      <c r="G381" s="30" t="str">
        <f>[7]nd!$S381</f>
        <v/>
      </c>
      <c r="H381" s="30" t="str">
        <f>[8]nd!$S381</f>
        <v/>
      </c>
      <c r="I381" s="30" t="str">
        <f>[9]nd!$S381</f>
        <v/>
      </c>
      <c r="J381" s="30" t="str">
        <f>[10]nd!$S381</f>
        <v/>
      </c>
      <c r="K381" s="30" t="str">
        <f>[11]nd!$S381</f>
        <v/>
      </c>
      <c r="L381" s="30" t="str">
        <f>[12]nd!$S381</f>
        <v/>
      </c>
      <c r="M381" s="30" t="str">
        <f>[13]nd!$S381</f>
        <v/>
      </c>
      <c r="N381" s="30" t="str">
        <f>[14]nd!$S381</f>
        <v/>
      </c>
      <c r="O381" s="30" t="str">
        <f>[15]nd!$S381</f>
        <v/>
      </c>
      <c r="P381" s="30" t="str">
        <f>[16]nd!$S381</f>
        <v/>
      </c>
      <c r="Q381" s="30" t="str">
        <f>[17]nd!$S381</f>
        <v/>
      </c>
      <c r="R381" s="30" t="str">
        <f>[18]nd!$S381</f>
        <v/>
      </c>
      <c r="S381" s="30" t="str">
        <f>[19]nd!$S381</f>
        <v/>
      </c>
      <c r="T381" s="30" t="str">
        <f>[20]nd!$S381</f>
        <v/>
      </c>
      <c r="U381" s="30" t="str">
        <f>[21]nd!$S381</f>
        <v/>
      </c>
      <c r="V381" s="30" t="str">
        <f>[22]nd!$S381</f>
        <v/>
      </c>
      <c r="W381" s="30" t="str">
        <f>[23]nd!$S381</f>
        <v/>
      </c>
      <c r="X381" s="30" t="str">
        <f>[24]nd!$S381</f>
        <v/>
      </c>
      <c r="Y381" s="30" t="str">
        <f>[25]nd!$S381</f>
        <v/>
      </c>
      <c r="Z381" s="30" t="str">
        <f>[26]nd!$S381</f>
        <v/>
      </c>
      <c r="AA381" s="30" t="str">
        <f>[27]nd!$S381</f>
        <v/>
      </c>
      <c r="AB381" s="30" t="str">
        <f>[28]nd!$S381</f>
        <v/>
      </c>
      <c r="AC381" s="30" t="str">
        <f>[29]nd!$S381</f>
        <v/>
      </c>
      <c r="AD381" s="30" t="str">
        <f>[30]nd!$S381</f>
        <v/>
      </c>
      <c r="AE381" s="30" t="str">
        <f>[31]nd!$S381</f>
        <v/>
      </c>
      <c r="AF381" s="30" t="str">
        <f>[32]nd!$S381</f>
        <v/>
      </c>
      <c r="AG381" s="30" t="str">
        <f>[33]nd!$S381</f>
        <v/>
      </c>
      <c r="AH381" s="30" t="str">
        <f>[34]nd!$S381</f>
        <v/>
      </c>
    </row>
    <row r="382" spans="2:34" x14ac:dyDescent="0.2">
      <c r="B382" s="30">
        <f>[2]nd!S382</f>
        <v>0</v>
      </c>
      <c r="C382" s="30">
        <f>[3]nd!$S382</f>
        <v>0</v>
      </c>
      <c r="D382" s="30">
        <f>[4]nd!$S382</f>
        <v>0</v>
      </c>
      <c r="E382" s="30">
        <f>[5]nd!$S382</f>
        <v>0</v>
      </c>
      <c r="F382" s="30">
        <f>[6]nd!$S382</f>
        <v>0</v>
      </c>
      <c r="G382" s="30">
        <f>[7]nd!$S382</f>
        <v>0</v>
      </c>
      <c r="H382" s="30">
        <f>[8]nd!$S382</f>
        <v>0</v>
      </c>
      <c r="I382" s="30">
        <f>[9]nd!$S382</f>
        <v>0</v>
      </c>
      <c r="J382" s="30">
        <f>[10]nd!$S382</f>
        <v>0</v>
      </c>
      <c r="K382" s="30">
        <f>[11]nd!$S382</f>
        <v>0</v>
      </c>
      <c r="L382" s="30">
        <f>[12]nd!$S382</f>
        <v>0</v>
      </c>
      <c r="M382" s="30">
        <f>[13]nd!$S382</f>
        <v>0</v>
      </c>
      <c r="N382" s="30">
        <f>[14]nd!$S382</f>
        <v>0</v>
      </c>
      <c r="O382" s="30">
        <f>[15]nd!$S382</f>
        <v>0</v>
      </c>
      <c r="P382" s="30">
        <f>[16]nd!$S382</f>
        <v>0</v>
      </c>
      <c r="Q382" s="30">
        <f>[17]nd!$S382</f>
        <v>0</v>
      </c>
      <c r="R382" s="30">
        <f>[18]nd!$S382</f>
        <v>0</v>
      </c>
      <c r="S382" s="30">
        <f>[19]nd!$S382</f>
        <v>0</v>
      </c>
      <c r="T382" s="30">
        <f>[20]nd!$S382</f>
        <v>0</v>
      </c>
      <c r="U382" s="30">
        <f>[21]nd!$S382</f>
        <v>0</v>
      </c>
      <c r="V382" s="30">
        <f>[22]nd!$S382</f>
        <v>0</v>
      </c>
      <c r="W382" s="30">
        <f>[23]nd!$S382</f>
        <v>0</v>
      </c>
      <c r="X382" s="30">
        <f>[24]nd!$S382</f>
        <v>0</v>
      </c>
      <c r="Y382" s="30">
        <f>[25]nd!$S382</f>
        <v>0</v>
      </c>
      <c r="Z382" s="30">
        <f>[26]nd!$S382</f>
        <v>0</v>
      </c>
      <c r="AA382" s="30">
        <f>[27]nd!$S382</f>
        <v>0</v>
      </c>
      <c r="AB382" s="30">
        <f>[28]nd!$S382</f>
        <v>0</v>
      </c>
      <c r="AC382" s="30">
        <f>[29]nd!$S382</f>
        <v>0</v>
      </c>
      <c r="AD382" s="30">
        <f>[30]nd!$S382</f>
        <v>0</v>
      </c>
      <c r="AE382" s="30">
        <f>[31]nd!$S382</f>
        <v>0</v>
      </c>
      <c r="AF382" s="30">
        <f>[32]nd!$S382</f>
        <v>0</v>
      </c>
      <c r="AG382" s="30">
        <f>[33]nd!$S382</f>
        <v>0</v>
      </c>
      <c r="AH382" s="30">
        <f>[34]nd!$S382</f>
        <v>0</v>
      </c>
    </row>
    <row r="383" spans="2:34" x14ac:dyDescent="0.2">
      <c r="B383" s="30">
        <f>[2]nd!T382</f>
        <v>0</v>
      </c>
      <c r="C383" s="30">
        <f>[3]nd!$T382</f>
        <v>0</v>
      </c>
      <c r="D383" s="30">
        <f>[4]nd!$T382</f>
        <v>0</v>
      </c>
      <c r="E383" s="30">
        <f>[5]nd!$T382</f>
        <v>0</v>
      </c>
      <c r="F383" s="30">
        <f>[6]nd!$T382</f>
        <v>0</v>
      </c>
      <c r="G383" s="30">
        <f>[7]nd!$T382</f>
        <v>0</v>
      </c>
      <c r="H383" s="30">
        <f>[8]nd!$T382</f>
        <v>0</v>
      </c>
      <c r="I383" s="30">
        <f>[9]nd!$T382</f>
        <v>0</v>
      </c>
      <c r="J383" s="30">
        <f>[10]nd!$T382</f>
        <v>0</v>
      </c>
      <c r="K383" s="30">
        <f>[11]nd!$T382</f>
        <v>0</v>
      </c>
      <c r="L383" s="30">
        <f>[12]nd!$T382</f>
        <v>0</v>
      </c>
      <c r="M383" s="30">
        <f>[13]nd!$T382</f>
        <v>0</v>
      </c>
      <c r="N383" s="30">
        <f>[14]nd!$T382</f>
        <v>0</v>
      </c>
      <c r="O383" s="30">
        <f>[15]nd!$T382</f>
        <v>0</v>
      </c>
      <c r="P383" s="30">
        <f>[16]nd!$T382</f>
        <v>0</v>
      </c>
      <c r="Q383" s="30">
        <f>[17]nd!$T382</f>
        <v>0</v>
      </c>
      <c r="R383" s="30">
        <f>[18]nd!$T382</f>
        <v>0</v>
      </c>
      <c r="S383" s="30">
        <f>[19]nd!$T382</f>
        <v>0</v>
      </c>
      <c r="T383" s="30">
        <f>[20]nd!$T382</f>
        <v>0</v>
      </c>
      <c r="U383" s="30">
        <f>[21]nd!$T382</f>
        <v>0</v>
      </c>
      <c r="V383" s="30">
        <f>[22]nd!$T382</f>
        <v>0</v>
      </c>
      <c r="W383" s="30">
        <f>[23]nd!$T382</f>
        <v>0</v>
      </c>
      <c r="X383" s="30">
        <f>[24]nd!$T382</f>
        <v>0</v>
      </c>
      <c r="Y383" s="30">
        <f>[25]nd!$T382</f>
        <v>0</v>
      </c>
      <c r="Z383" s="30">
        <f>[26]nd!$T382</f>
        <v>0</v>
      </c>
      <c r="AA383" s="30">
        <f>[27]nd!$T382</f>
        <v>0</v>
      </c>
      <c r="AB383" s="30">
        <f>[28]nd!$T382</f>
        <v>0</v>
      </c>
      <c r="AC383" s="30">
        <f>[29]nd!$T382</f>
        <v>0</v>
      </c>
      <c r="AD383" s="30">
        <f>[30]nd!$T382</f>
        <v>0</v>
      </c>
      <c r="AE383" s="30">
        <f>[31]nd!$T382</f>
        <v>0</v>
      </c>
      <c r="AF383" s="30">
        <f>[32]nd!$T382</f>
        <v>0</v>
      </c>
      <c r="AG383" s="30">
        <f>[33]nd!$T382</f>
        <v>0</v>
      </c>
      <c r="AH383" s="30">
        <f>[34]nd!$T382</f>
        <v>0</v>
      </c>
    </row>
    <row r="384" spans="2:34" x14ac:dyDescent="0.2">
      <c r="B384" s="38">
        <f>[2]nd!G384</f>
        <v>0</v>
      </c>
      <c r="C384" s="38">
        <f>[3]nd!$G384</f>
        <v>0</v>
      </c>
      <c r="D384" s="38">
        <f>[4]nd!$G384</f>
        <v>0</v>
      </c>
      <c r="E384" s="38">
        <f>[5]nd!$G384</f>
        <v>0</v>
      </c>
      <c r="F384" s="38">
        <f>[6]nd!$G384</f>
        <v>0</v>
      </c>
      <c r="G384" s="38">
        <f>[7]nd!$G384</f>
        <v>0</v>
      </c>
      <c r="H384" s="38">
        <f>[8]nd!$G384</f>
        <v>0</v>
      </c>
      <c r="I384" s="38">
        <f>[9]nd!$G384</f>
        <v>0</v>
      </c>
      <c r="J384" s="38">
        <f>[10]nd!$G384</f>
        <v>0</v>
      </c>
      <c r="K384" s="38">
        <f>[11]nd!$G384</f>
        <v>0</v>
      </c>
      <c r="L384" s="38">
        <f>[12]nd!$G384</f>
        <v>0</v>
      </c>
      <c r="M384" s="38">
        <f>[13]nd!$G384</f>
        <v>0</v>
      </c>
      <c r="N384" s="38">
        <f>[14]nd!$G384</f>
        <v>0</v>
      </c>
      <c r="O384" s="38">
        <f>[15]nd!$G384</f>
        <v>0</v>
      </c>
      <c r="P384" s="38">
        <f>[16]nd!$G384</f>
        <v>0</v>
      </c>
      <c r="Q384" s="38">
        <f>[17]nd!$G384</f>
        <v>0</v>
      </c>
      <c r="R384" s="38">
        <f>[18]nd!$G384</f>
        <v>0</v>
      </c>
      <c r="S384" s="38">
        <f>[19]nd!$G384</f>
        <v>0</v>
      </c>
      <c r="T384" s="38">
        <f>[20]nd!$G384</f>
        <v>0</v>
      </c>
      <c r="U384" s="38">
        <f>[21]nd!$G384</f>
        <v>0</v>
      </c>
      <c r="V384" s="38">
        <f>[22]nd!$G384</f>
        <v>0</v>
      </c>
      <c r="W384" s="38">
        <f>[23]nd!$G384</f>
        <v>0</v>
      </c>
      <c r="X384" s="38">
        <f>[24]nd!$G384</f>
        <v>0</v>
      </c>
      <c r="Y384" s="38">
        <f>[25]nd!$G384</f>
        <v>0</v>
      </c>
      <c r="Z384" s="38">
        <f>[26]nd!$G384</f>
        <v>0</v>
      </c>
      <c r="AA384" s="38">
        <f>[27]nd!$G384</f>
        <v>0</v>
      </c>
      <c r="AB384" s="38">
        <f>[28]nd!$G384</f>
        <v>0</v>
      </c>
      <c r="AC384" s="38">
        <f>[29]nd!$G384</f>
        <v>0</v>
      </c>
      <c r="AD384" s="38">
        <f>[30]nd!$G384</f>
        <v>0</v>
      </c>
      <c r="AE384" s="38">
        <f>[31]nd!$G384</f>
        <v>0</v>
      </c>
      <c r="AF384" s="38">
        <f>[32]nd!$G384</f>
        <v>0</v>
      </c>
      <c r="AG384" s="38">
        <f>[33]nd!$G384</f>
        <v>0</v>
      </c>
      <c r="AH384" s="38">
        <f>[34]nd!$G384</f>
        <v>0</v>
      </c>
    </row>
    <row r="385" spans="2:34" x14ac:dyDescent="0.2">
      <c r="B385" s="38">
        <f>[2]nd!P384</f>
        <v>1</v>
      </c>
      <c r="C385" s="38">
        <f>[3]nd!$P384</f>
        <v>1</v>
      </c>
      <c r="D385" s="38">
        <f>[4]nd!$P384</f>
        <v>1</v>
      </c>
      <c r="E385" s="38">
        <f>[5]nd!$P384</f>
        <v>1</v>
      </c>
      <c r="F385" s="38">
        <f>[6]nd!$P384</f>
        <v>1</v>
      </c>
      <c r="G385" s="38">
        <f>[7]nd!$P384</f>
        <v>1</v>
      </c>
      <c r="H385" s="38">
        <f>[8]nd!$P384</f>
        <v>1</v>
      </c>
      <c r="I385" s="38">
        <f>[9]nd!$P384</f>
        <v>1</v>
      </c>
      <c r="J385" s="38">
        <f>[10]nd!$P384</f>
        <v>1</v>
      </c>
      <c r="K385" s="38">
        <f>[11]nd!$P384</f>
        <v>1</v>
      </c>
      <c r="L385" s="38">
        <f>[12]nd!$P384</f>
        <v>1</v>
      </c>
      <c r="M385" s="38">
        <f>[13]nd!$P384</f>
        <v>1</v>
      </c>
      <c r="N385" s="38">
        <f>[14]nd!$P384</f>
        <v>1</v>
      </c>
      <c r="O385" s="38">
        <f>[15]nd!$P384</f>
        <v>1</v>
      </c>
      <c r="P385" s="38">
        <f>[16]nd!$P384</f>
        <v>1</v>
      </c>
      <c r="Q385" s="38">
        <f>[17]nd!$P384</f>
        <v>1</v>
      </c>
      <c r="R385" s="38">
        <f>[18]nd!$P384</f>
        <v>1</v>
      </c>
      <c r="S385" s="38">
        <f>[19]nd!$P384</f>
        <v>1</v>
      </c>
      <c r="T385" s="38">
        <f>[20]nd!$P384</f>
        <v>1</v>
      </c>
      <c r="U385" s="38">
        <f>[21]nd!$P384</f>
        <v>1</v>
      </c>
      <c r="V385" s="38">
        <f>[22]nd!$P384</f>
        <v>1</v>
      </c>
      <c r="W385" s="38">
        <f>[23]nd!$P384</f>
        <v>1</v>
      </c>
      <c r="X385" s="38">
        <f>[24]nd!$P384</f>
        <v>1</v>
      </c>
      <c r="Y385" s="38">
        <f>[25]nd!$P384</f>
        <v>1</v>
      </c>
      <c r="Z385" s="38">
        <f>[26]nd!$P384</f>
        <v>1</v>
      </c>
      <c r="AA385" s="38">
        <f>[27]nd!$P384</f>
        <v>1</v>
      </c>
      <c r="AB385" s="38">
        <f>[28]nd!$P384</f>
        <v>1</v>
      </c>
      <c r="AC385" s="38">
        <f>[29]nd!$P384</f>
        <v>1</v>
      </c>
      <c r="AD385" s="38">
        <f>[30]nd!$P384</f>
        <v>1</v>
      </c>
      <c r="AE385" s="38">
        <f>[31]nd!$P384</f>
        <v>1</v>
      </c>
      <c r="AF385" s="38">
        <f>[32]nd!$P384</f>
        <v>1</v>
      </c>
      <c r="AG385" s="38">
        <f>[33]nd!$P384</f>
        <v>1</v>
      </c>
      <c r="AH385" s="38">
        <f>[34]nd!$P384</f>
        <v>1</v>
      </c>
    </row>
    <row r="386" spans="2:34" x14ac:dyDescent="0.2">
      <c r="B386" s="30" t="str">
        <f>[2]nd!S386</f>
        <v/>
      </c>
      <c r="C386" s="30" t="str">
        <f>[3]nd!$S386</f>
        <v/>
      </c>
      <c r="D386" s="30" t="str">
        <f>[4]nd!$S386</f>
        <v/>
      </c>
      <c r="E386" s="30" t="str">
        <f>[5]nd!$S386</f>
        <v/>
      </c>
      <c r="F386" s="30" t="str">
        <f>[6]nd!$S386</f>
        <v/>
      </c>
      <c r="G386" s="30" t="str">
        <f>[7]nd!$S386</f>
        <v/>
      </c>
      <c r="H386" s="30" t="str">
        <f>[8]nd!$S386</f>
        <v/>
      </c>
      <c r="I386" s="30" t="str">
        <f>[9]nd!$S386</f>
        <v/>
      </c>
      <c r="J386" s="30" t="str">
        <f>[10]nd!$S386</f>
        <v/>
      </c>
      <c r="K386" s="30" t="str">
        <f>[11]nd!$S386</f>
        <v/>
      </c>
      <c r="L386" s="30" t="str">
        <f>[12]nd!$S386</f>
        <v/>
      </c>
      <c r="M386" s="30" t="str">
        <f>[13]nd!$S386</f>
        <v/>
      </c>
      <c r="N386" s="30" t="str">
        <f>[14]nd!$S386</f>
        <v/>
      </c>
      <c r="O386" s="30" t="str">
        <f>[15]nd!$S386</f>
        <v/>
      </c>
      <c r="P386" s="30" t="str">
        <f>[16]nd!$S386</f>
        <v/>
      </c>
      <c r="Q386" s="30" t="str">
        <f>[17]nd!$S386</f>
        <v/>
      </c>
      <c r="R386" s="30" t="str">
        <f>[18]nd!$S386</f>
        <v/>
      </c>
      <c r="S386" s="30" t="str">
        <f>[19]nd!$S386</f>
        <v/>
      </c>
      <c r="T386" s="30" t="str">
        <f>[20]nd!$S386</f>
        <v/>
      </c>
      <c r="U386" s="30" t="str">
        <f>[21]nd!$S386</f>
        <v/>
      </c>
      <c r="V386" s="30" t="str">
        <f>[22]nd!$S386</f>
        <v/>
      </c>
      <c r="W386" s="30" t="str">
        <f>[23]nd!$S386</f>
        <v/>
      </c>
      <c r="X386" s="30" t="str">
        <f>[24]nd!$S386</f>
        <v/>
      </c>
      <c r="Y386" s="30" t="str">
        <f>[25]nd!$S386</f>
        <v/>
      </c>
      <c r="Z386" s="30" t="str">
        <f>[26]nd!$S386</f>
        <v/>
      </c>
      <c r="AA386" s="30" t="str">
        <f>[27]nd!$S386</f>
        <v/>
      </c>
      <c r="AB386" s="30" t="str">
        <f>[28]nd!$S386</f>
        <v/>
      </c>
      <c r="AC386" s="30" t="str">
        <f>[29]nd!$S386</f>
        <v/>
      </c>
      <c r="AD386" s="30" t="str">
        <f>[30]nd!$S386</f>
        <v/>
      </c>
      <c r="AE386" s="30" t="str">
        <f>[31]nd!$S386</f>
        <v/>
      </c>
      <c r="AF386" s="30" t="str">
        <f>[32]nd!$S386</f>
        <v/>
      </c>
      <c r="AG386" s="30" t="str">
        <f>[33]nd!$S386</f>
        <v/>
      </c>
      <c r="AH386" s="30" t="str">
        <f>[34]nd!$S386</f>
        <v/>
      </c>
    </row>
    <row r="387" spans="2:34" x14ac:dyDescent="0.2">
      <c r="B387" s="30" t="str">
        <f>[2]nd!S387</f>
        <v/>
      </c>
      <c r="C387" s="30" t="str">
        <f>[3]nd!$S387</f>
        <v/>
      </c>
      <c r="D387" s="30" t="str">
        <f>[4]nd!$S387</f>
        <v/>
      </c>
      <c r="E387" s="30" t="str">
        <f>[5]nd!$S387</f>
        <v/>
      </c>
      <c r="F387" s="30" t="str">
        <f>[6]nd!$S387</f>
        <v/>
      </c>
      <c r="G387" s="30" t="str">
        <f>[7]nd!$S387</f>
        <v/>
      </c>
      <c r="H387" s="30" t="str">
        <f>[8]nd!$S387</f>
        <v/>
      </c>
      <c r="I387" s="30" t="str">
        <f>[9]nd!$S387</f>
        <v/>
      </c>
      <c r="J387" s="30" t="str">
        <f>[10]nd!$S387</f>
        <v/>
      </c>
      <c r="K387" s="30" t="str">
        <f>[11]nd!$S387</f>
        <v/>
      </c>
      <c r="L387" s="30" t="str">
        <f>[12]nd!$S387</f>
        <v/>
      </c>
      <c r="M387" s="30" t="str">
        <f>[13]nd!$S387</f>
        <v/>
      </c>
      <c r="N387" s="30" t="str">
        <f>[14]nd!$S387</f>
        <v/>
      </c>
      <c r="O387" s="30" t="str">
        <f>[15]nd!$S387</f>
        <v/>
      </c>
      <c r="P387" s="30" t="str">
        <f>[16]nd!$S387</f>
        <v/>
      </c>
      <c r="Q387" s="30" t="str">
        <f>[17]nd!$S387</f>
        <v/>
      </c>
      <c r="R387" s="30" t="str">
        <f>[18]nd!$S387</f>
        <v/>
      </c>
      <c r="S387" s="30" t="str">
        <f>[19]nd!$S387</f>
        <v/>
      </c>
      <c r="T387" s="30" t="str">
        <f>[20]nd!$S387</f>
        <v/>
      </c>
      <c r="U387" s="30" t="str">
        <f>[21]nd!$S387</f>
        <v/>
      </c>
      <c r="V387" s="30" t="str">
        <f>[22]nd!$S387</f>
        <v/>
      </c>
      <c r="W387" s="30" t="str">
        <f>[23]nd!$S387</f>
        <v/>
      </c>
      <c r="X387" s="30" t="str">
        <f>[24]nd!$S387</f>
        <v/>
      </c>
      <c r="Y387" s="30" t="str">
        <f>[25]nd!$S387</f>
        <v/>
      </c>
      <c r="Z387" s="30" t="str">
        <f>[26]nd!$S387</f>
        <v/>
      </c>
      <c r="AA387" s="30" t="str">
        <f>[27]nd!$S387</f>
        <v/>
      </c>
      <c r="AB387" s="30" t="str">
        <f>[28]nd!$S387</f>
        <v/>
      </c>
      <c r="AC387" s="30" t="str">
        <f>[29]nd!$S387</f>
        <v/>
      </c>
      <c r="AD387" s="30" t="str">
        <f>[30]nd!$S387</f>
        <v/>
      </c>
      <c r="AE387" s="30" t="str">
        <f>[31]nd!$S387</f>
        <v/>
      </c>
      <c r="AF387" s="30" t="str">
        <f>[32]nd!$S387</f>
        <v/>
      </c>
      <c r="AG387" s="30" t="str">
        <f>[33]nd!$S387</f>
        <v/>
      </c>
      <c r="AH387" s="30" t="str">
        <f>[34]nd!$S387</f>
        <v/>
      </c>
    </row>
    <row r="388" spans="2:34" x14ac:dyDescent="0.2">
      <c r="B388" s="30">
        <f>[2]nd!S388</f>
        <v>0</v>
      </c>
      <c r="C388" s="30">
        <f>[3]nd!$S388</f>
        <v>0</v>
      </c>
      <c r="D388" s="30">
        <f>[4]nd!$S388</f>
        <v>0</v>
      </c>
      <c r="E388" s="30">
        <f>[5]nd!$S388</f>
        <v>0</v>
      </c>
      <c r="F388" s="30">
        <f>[6]nd!$S388</f>
        <v>0</v>
      </c>
      <c r="G388" s="30">
        <f>[7]nd!$S388</f>
        <v>0</v>
      </c>
      <c r="H388" s="30">
        <f>[8]nd!$S388</f>
        <v>0</v>
      </c>
      <c r="I388" s="30">
        <f>[9]nd!$S388</f>
        <v>0</v>
      </c>
      <c r="J388" s="30">
        <f>[10]nd!$S388</f>
        <v>0</v>
      </c>
      <c r="K388" s="30">
        <f>[11]nd!$S388</f>
        <v>0</v>
      </c>
      <c r="L388" s="30">
        <f>[12]nd!$S388</f>
        <v>0</v>
      </c>
      <c r="M388" s="30">
        <f>[13]nd!$S388</f>
        <v>0</v>
      </c>
      <c r="N388" s="30">
        <f>[14]nd!$S388</f>
        <v>0</v>
      </c>
      <c r="O388" s="30">
        <f>[15]nd!$S388</f>
        <v>0</v>
      </c>
      <c r="P388" s="30">
        <f>[16]nd!$S388</f>
        <v>0</v>
      </c>
      <c r="Q388" s="30">
        <f>[17]nd!$S388</f>
        <v>0</v>
      </c>
      <c r="R388" s="30">
        <f>[18]nd!$S388</f>
        <v>0</v>
      </c>
      <c r="S388" s="30">
        <f>[19]nd!$S388</f>
        <v>0</v>
      </c>
      <c r="T388" s="30">
        <f>[20]nd!$S388</f>
        <v>0</v>
      </c>
      <c r="U388" s="30">
        <f>[21]nd!$S388</f>
        <v>0</v>
      </c>
      <c r="V388" s="30">
        <f>[22]nd!$S388</f>
        <v>0</v>
      </c>
      <c r="W388" s="30">
        <f>[23]nd!$S388</f>
        <v>0</v>
      </c>
      <c r="X388" s="30">
        <f>[24]nd!$S388</f>
        <v>0</v>
      </c>
      <c r="Y388" s="30">
        <f>[25]nd!$S388</f>
        <v>0</v>
      </c>
      <c r="Z388" s="30">
        <f>[26]nd!$S388</f>
        <v>0</v>
      </c>
      <c r="AA388" s="30">
        <f>[27]nd!$S388</f>
        <v>0</v>
      </c>
      <c r="AB388" s="30">
        <f>[28]nd!$S388</f>
        <v>0</v>
      </c>
      <c r="AC388" s="30">
        <f>[29]nd!$S388</f>
        <v>0</v>
      </c>
      <c r="AD388" s="30">
        <f>[30]nd!$S388</f>
        <v>0</v>
      </c>
      <c r="AE388" s="30">
        <f>[31]nd!$S388</f>
        <v>0</v>
      </c>
      <c r="AF388" s="30">
        <f>[32]nd!$S388</f>
        <v>0</v>
      </c>
      <c r="AG388" s="30">
        <f>[33]nd!$S388</f>
        <v>0</v>
      </c>
      <c r="AH388" s="30">
        <f>[34]nd!$S388</f>
        <v>0</v>
      </c>
    </row>
    <row r="389" spans="2:34" x14ac:dyDescent="0.2">
      <c r="B389" s="30">
        <f>[2]nd!T388</f>
        <v>0</v>
      </c>
      <c r="C389" s="30">
        <f>[3]nd!$T388</f>
        <v>0</v>
      </c>
      <c r="D389" s="30">
        <f>[4]nd!$T388</f>
        <v>0</v>
      </c>
      <c r="E389" s="30">
        <f>[5]nd!$T388</f>
        <v>0</v>
      </c>
      <c r="F389" s="30">
        <f>[6]nd!$T388</f>
        <v>0</v>
      </c>
      <c r="G389" s="30">
        <f>[7]nd!$T388</f>
        <v>0</v>
      </c>
      <c r="H389" s="30">
        <f>[8]nd!$T388</f>
        <v>0</v>
      </c>
      <c r="I389" s="30">
        <f>[9]nd!$T388</f>
        <v>0</v>
      </c>
      <c r="J389" s="30">
        <f>[10]nd!$T388</f>
        <v>0</v>
      </c>
      <c r="K389" s="30">
        <f>[11]nd!$T388</f>
        <v>0</v>
      </c>
      <c r="L389" s="30">
        <f>[12]nd!$T388</f>
        <v>0</v>
      </c>
      <c r="M389" s="30">
        <f>[13]nd!$T388</f>
        <v>0</v>
      </c>
      <c r="N389" s="30">
        <f>[14]nd!$T388</f>
        <v>0</v>
      </c>
      <c r="O389" s="30">
        <f>[15]nd!$T388</f>
        <v>0</v>
      </c>
      <c r="P389" s="30">
        <f>[16]nd!$T388</f>
        <v>0</v>
      </c>
      <c r="Q389" s="30">
        <f>[17]nd!$T388</f>
        <v>0</v>
      </c>
      <c r="R389" s="30">
        <f>[18]nd!$T388</f>
        <v>0</v>
      </c>
      <c r="S389" s="30">
        <f>[19]nd!$T388</f>
        <v>0</v>
      </c>
      <c r="T389" s="30">
        <f>[20]nd!$T388</f>
        <v>0</v>
      </c>
      <c r="U389" s="30">
        <f>[21]nd!$T388</f>
        <v>0</v>
      </c>
      <c r="V389" s="30">
        <f>[22]nd!$T388</f>
        <v>0</v>
      </c>
      <c r="W389" s="30">
        <f>[23]nd!$T388</f>
        <v>0</v>
      </c>
      <c r="X389" s="30">
        <f>[24]nd!$T388</f>
        <v>0</v>
      </c>
      <c r="Y389" s="30">
        <f>[25]nd!$T388</f>
        <v>0</v>
      </c>
      <c r="Z389" s="30">
        <f>[26]nd!$T388</f>
        <v>0</v>
      </c>
      <c r="AA389" s="30">
        <f>[27]nd!$T388</f>
        <v>0</v>
      </c>
      <c r="AB389" s="30">
        <f>[28]nd!$T388</f>
        <v>0</v>
      </c>
      <c r="AC389" s="30">
        <f>[29]nd!$T388</f>
        <v>0</v>
      </c>
      <c r="AD389" s="30">
        <f>[30]nd!$T388</f>
        <v>0</v>
      </c>
      <c r="AE389" s="30">
        <f>[31]nd!$T388</f>
        <v>0</v>
      </c>
      <c r="AF389" s="30">
        <f>[32]nd!$T388</f>
        <v>0</v>
      </c>
      <c r="AG389" s="30">
        <f>[33]nd!$T388</f>
        <v>0</v>
      </c>
      <c r="AH389" s="30">
        <f>[34]nd!$T388</f>
        <v>0</v>
      </c>
    </row>
    <row r="390" spans="2:34" x14ac:dyDescent="0.2">
      <c r="B390" s="38">
        <f>[2]nd!G390</f>
        <v>0</v>
      </c>
      <c r="C390" s="38">
        <f>[3]nd!$G390</f>
        <v>0</v>
      </c>
      <c r="D390" s="38">
        <f>[4]nd!$G390</f>
        <v>0</v>
      </c>
      <c r="E390" s="38">
        <f>[5]nd!$G390</f>
        <v>0</v>
      </c>
      <c r="F390" s="38">
        <f>[6]nd!$G390</f>
        <v>0</v>
      </c>
      <c r="G390" s="38">
        <f>[7]nd!$G390</f>
        <v>0</v>
      </c>
      <c r="H390" s="38">
        <f>[8]nd!$G390</f>
        <v>0</v>
      </c>
      <c r="I390" s="38">
        <f>[9]nd!$G390</f>
        <v>0</v>
      </c>
      <c r="J390" s="38">
        <f>[10]nd!$G390</f>
        <v>0</v>
      </c>
      <c r="K390" s="38">
        <f>[11]nd!$G390</f>
        <v>0</v>
      </c>
      <c r="L390" s="38">
        <f>[12]nd!$G390</f>
        <v>0</v>
      </c>
      <c r="M390" s="38">
        <f>[13]nd!$G390</f>
        <v>0</v>
      </c>
      <c r="N390" s="38">
        <f>[14]nd!$G390</f>
        <v>0</v>
      </c>
      <c r="O390" s="38">
        <f>[15]nd!$G390</f>
        <v>0</v>
      </c>
      <c r="P390" s="38">
        <f>[16]nd!$G390</f>
        <v>0</v>
      </c>
      <c r="Q390" s="38">
        <f>[17]nd!$G390</f>
        <v>0</v>
      </c>
      <c r="R390" s="38">
        <f>[18]nd!$G390</f>
        <v>0</v>
      </c>
      <c r="S390" s="38">
        <f>[19]nd!$G390</f>
        <v>0</v>
      </c>
      <c r="T390" s="38">
        <f>[20]nd!$G390</f>
        <v>0</v>
      </c>
      <c r="U390" s="38">
        <f>[21]nd!$G390</f>
        <v>0</v>
      </c>
      <c r="V390" s="38">
        <f>[22]nd!$G390</f>
        <v>0</v>
      </c>
      <c r="W390" s="38">
        <f>[23]nd!$G390</f>
        <v>0</v>
      </c>
      <c r="X390" s="38">
        <f>[24]nd!$G390</f>
        <v>0</v>
      </c>
      <c r="Y390" s="38">
        <f>[25]nd!$G390</f>
        <v>0</v>
      </c>
      <c r="Z390" s="38">
        <f>[26]nd!$G390</f>
        <v>0</v>
      </c>
      <c r="AA390" s="38">
        <f>[27]nd!$G390</f>
        <v>0</v>
      </c>
      <c r="AB390" s="38">
        <f>[28]nd!$G390</f>
        <v>0</v>
      </c>
      <c r="AC390" s="38">
        <f>[29]nd!$G390</f>
        <v>0</v>
      </c>
      <c r="AD390" s="38">
        <f>[30]nd!$G390</f>
        <v>0</v>
      </c>
      <c r="AE390" s="38">
        <f>[31]nd!$G390</f>
        <v>0</v>
      </c>
      <c r="AF390" s="38">
        <f>[32]nd!$G390</f>
        <v>0</v>
      </c>
      <c r="AG390" s="38">
        <f>[33]nd!$G390</f>
        <v>0</v>
      </c>
      <c r="AH390" s="38">
        <f>[34]nd!$G390</f>
        <v>0</v>
      </c>
    </row>
    <row r="391" spans="2:34" x14ac:dyDescent="0.2">
      <c r="B391" s="38">
        <f>[2]nd!P390</f>
        <v>1</v>
      </c>
      <c r="C391" s="38">
        <f>[3]nd!$P390</f>
        <v>1</v>
      </c>
      <c r="D391" s="38">
        <f>[4]nd!$P390</f>
        <v>1</v>
      </c>
      <c r="E391" s="38">
        <f>[5]nd!$P390</f>
        <v>1</v>
      </c>
      <c r="F391" s="38">
        <f>[6]nd!$P390</f>
        <v>1</v>
      </c>
      <c r="G391" s="38">
        <f>[7]nd!$P390</f>
        <v>1</v>
      </c>
      <c r="H391" s="38">
        <f>[8]nd!$P390</f>
        <v>1</v>
      </c>
      <c r="I391" s="38">
        <f>[9]nd!$P390</f>
        <v>1</v>
      </c>
      <c r="J391" s="38">
        <f>[10]nd!$P390</f>
        <v>1</v>
      </c>
      <c r="K391" s="38">
        <f>[11]nd!$P390</f>
        <v>1</v>
      </c>
      <c r="L391" s="38">
        <f>[12]nd!$P390</f>
        <v>1</v>
      </c>
      <c r="M391" s="38">
        <f>[13]nd!$P390</f>
        <v>1</v>
      </c>
      <c r="N391" s="38">
        <f>[14]nd!$P390</f>
        <v>1</v>
      </c>
      <c r="O391" s="38">
        <f>[15]nd!$P390</f>
        <v>1</v>
      </c>
      <c r="P391" s="38">
        <f>[16]nd!$P390</f>
        <v>1</v>
      </c>
      <c r="Q391" s="38">
        <f>[17]nd!$P390</f>
        <v>1</v>
      </c>
      <c r="R391" s="38">
        <f>[18]nd!$P390</f>
        <v>1</v>
      </c>
      <c r="S391" s="38">
        <f>[19]nd!$P390</f>
        <v>1</v>
      </c>
      <c r="T391" s="38">
        <f>[20]nd!$P390</f>
        <v>1</v>
      </c>
      <c r="U391" s="38">
        <f>[21]nd!$P390</f>
        <v>1</v>
      </c>
      <c r="V391" s="38">
        <f>[22]nd!$P390</f>
        <v>1</v>
      </c>
      <c r="W391" s="38">
        <f>[23]nd!$P390</f>
        <v>1</v>
      </c>
      <c r="X391" s="38">
        <f>[24]nd!$P390</f>
        <v>1</v>
      </c>
      <c r="Y391" s="38">
        <f>[25]nd!$P390</f>
        <v>1</v>
      </c>
      <c r="Z391" s="38">
        <f>[26]nd!$P390</f>
        <v>1</v>
      </c>
      <c r="AA391" s="38">
        <f>[27]nd!$P390</f>
        <v>1</v>
      </c>
      <c r="AB391" s="38">
        <f>[28]nd!$P390</f>
        <v>1</v>
      </c>
      <c r="AC391" s="38">
        <f>[29]nd!$P390</f>
        <v>1</v>
      </c>
      <c r="AD391" s="38">
        <f>[30]nd!$P390</f>
        <v>1</v>
      </c>
      <c r="AE391" s="38">
        <f>[31]nd!$P390</f>
        <v>1</v>
      </c>
      <c r="AF391" s="38">
        <f>[32]nd!$P390</f>
        <v>1</v>
      </c>
      <c r="AG391" s="38">
        <f>[33]nd!$P390</f>
        <v>1</v>
      </c>
      <c r="AH391" s="38">
        <f>[34]nd!$P390</f>
        <v>1</v>
      </c>
    </row>
    <row r="392" spans="2:34" x14ac:dyDescent="0.2">
      <c r="B392" s="30" t="str">
        <f>[2]nd!S392</f>
        <v/>
      </c>
      <c r="C392" s="30" t="str">
        <f>[3]nd!$S392</f>
        <v/>
      </c>
      <c r="D392" s="30" t="str">
        <f>[4]nd!$S392</f>
        <v/>
      </c>
      <c r="E392" s="30" t="str">
        <f>[5]nd!$S392</f>
        <v/>
      </c>
      <c r="F392" s="30" t="str">
        <f>[6]nd!$S392</f>
        <v/>
      </c>
      <c r="G392" s="30" t="str">
        <f>[7]nd!$S392</f>
        <v/>
      </c>
      <c r="H392" s="30" t="str">
        <f>[8]nd!$S392</f>
        <v/>
      </c>
      <c r="I392" s="30" t="str">
        <f>[9]nd!$S392</f>
        <v/>
      </c>
      <c r="J392" s="30" t="str">
        <f>[10]nd!$S392</f>
        <v/>
      </c>
      <c r="K392" s="30" t="str">
        <f>[11]nd!$S392</f>
        <v/>
      </c>
      <c r="L392" s="30" t="str">
        <f>[12]nd!$S392</f>
        <v/>
      </c>
      <c r="M392" s="30" t="str">
        <f>[13]nd!$S392</f>
        <v/>
      </c>
      <c r="N392" s="30" t="str">
        <f>[14]nd!$S392</f>
        <v/>
      </c>
      <c r="O392" s="30" t="str">
        <f>[15]nd!$S392</f>
        <v/>
      </c>
      <c r="P392" s="30" t="str">
        <f>[16]nd!$S392</f>
        <v/>
      </c>
      <c r="Q392" s="30" t="str">
        <f>[17]nd!$S392</f>
        <v/>
      </c>
      <c r="R392" s="30" t="str">
        <f>[18]nd!$S392</f>
        <v/>
      </c>
      <c r="S392" s="30" t="str">
        <f>[19]nd!$S392</f>
        <v/>
      </c>
      <c r="T392" s="30" t="str">
        <f>[20]nd!$S392</f>
        <v/>
      </c>
      <c r="U392" s="30" t="str">
        <f>[21]nd!$S392</f>
        <v/>
      </c>
      <c r="V392" s="30" t="str">
        <f>[22]nd!$S392</f>
        <v/>
      </c>
      <c r="W392" s="30" t="str">
        <f>[23]nd!$S392</f>
        <v/>
      </c>
      <c r="X392" s="30" t="str">
        <f>[24]nd!$S392</f>
        <v/>
      </c>
      <c r="Y392" s="30" t="str">
        <f>[25]nd!$S392</f>
        <v/>
      </c>
      <c r="Z392" s="30" t="str">
        <f>[26]nd!$S392</f>
        <v/>
      </c>
      <c r="AA392" s="30" t="str">
        <f>[27]nd!$S392</f>
        <v/>
      </c>
      <c r="AB392" s="30" t="str">
        <f>[28]nd!$S392</f>
        <v/>
      </c>
      <c r="AC392" s="30" t="str">
        <f>[29]nd!$S392</f>
        <v/>
      </c>
      <c r="AD392" s="30" t="str">
        <f>[30]nd!$S392</f>
        <v/>
      </c>
      <c r="AE392" s="30" t="str">
        <f>[31]nd!$S392</f>
        <v/>
      </c>
      <c r="AF392" s="30" t="str">
        <f>[32]nd!$S392</f>
        <v/>
      </c>
      <c r="AG392" s="30" t="str">
        <f>[33]nd!$S392</f>
        <v/>
      </c>
      <c r="AH392" s="30" t="str">
        <f>[34]nd!$S392</f>
        <v/>
      </c>
    </row>
    <row r="393" spans="2:34" x14ac:dyDescent="0.2">
      <c r="B393" s="30" t="str">
        <f>[2]nd!S393</f>
        <v/>
      </c>
      <c r="C393" s="30" t="str">
        <f>[3]nd!$S393</f>
        <v/>
      </c>
      <c r="D393" s="30" t="str">
        <f>[4]nd!$S393</f>
        <v/>
      </c>
      <c r="E393" s="30" t="str">
        <f>[5]nd!$S393</f>
        <v/>
      </c>
      <c r="F393" s="30" t="str">
        <f>[6]nd!$S393</f>
        <v/>
      </c>
      <c r="G393" s="30" t="str">
        <f>[7]nd!$S393</f>
        <v/>
      </c>
      <c r="H393" s="30" t="str">
        <f>[8]nd!$S393</f>
        <v/>
      </c>
      <c r="I393" s="30" t="str">
        <f>[9]nd!$S393</f>
        <v/>
      </c>
      <c r="J393" s="30" t="str">
        <f>[10]nd!$S393</f>
        <v/>
      </c>
      <c r="K393" s="30" t="str">
        <f>[11]nd!$S393</f>
        <v/>
      </c>
      <c r="L393" s="30" t="str">
        <f>[12]nd!$S393</f>
        <v/>
      </c>
      <c r="M393" s="30" t="str">
        <f>[13]nd!$S393</f>
        <v/>
      </c>
      <c r="N393" s="30" t="str">
        <f>[14]nd!$S393</f>
        <v/>
      </c>
      <c r="O393" s="30" t="str">
        <f>[15]nd!$S393</f>
        <v/>
      </c>
      <c r="P393" s="30" t="str">
        <f>[16]nd!$S393</f>
        <v/>
      </c>
      <c r="Q393" s="30" t="str">
        <f>[17]nd!$S393</f>
        <v/>
      </c>
      <c r="R393" s="30" t="str">
        <f>[18]nd!$S393</f>
        <v/>
      </c>
      <c r="S393" s="30" t="str">
        <f>[19]nd!$S393</f>
        <v/>
      </c>
      <c r="T393" s="30" t="str">
        <f>[20]nd!$S393</f>
        <v/>
      </c>
      <c r="U393" s="30" t="str">
        <f>[21]nd!$S393</f>
        <v/>
      </c>
      <c r="V393" s="30" t="str">
        <f>[22]nd!$S393</f>
        <v/>
      </c>
      <c r="W393" s="30" t="str">
        <f>[23]nd!$S393</f>
        <v/>
      </c>
      <c r="X393" s="30" t="str">
        <f>[24]nd!$S393</f>
        <v/>
      </c>
      <c r="Y393" s="30" t="str">
        <f>[25]nd!$S393</f>
        <v/>
      </c>
      <c r="Z393" s="30" t="str">
        <f>[26]nd!$S393</f>
        <v/>
      </c>
      <c r="AA393" s="30" t="str">
        <f>[27]nd!$S393</f>
        <v/>
      </c>
      <c r="AB393" s="30" t="str">
        <f>[28]nd!$S393</f>
        <v/>
      </c>
      <c r="AC393" s="30" t="str">
        <f>[29]nd!$S393</f>
        <v/>
      </c>
      <c r="AD393" s="30" t="str">
        <f>[30]nd!$S393</f>
        <v/>
      </c>
      <c r="AE393" s="30" t="str">
        <f>[31]nd!$S393</f>
        <v/>
      </c>
      <c r="AF393" s="30" t="str">
        <f>[32]nd!$S393</f>
        <v/>
      </c>
      <c r="AG393" s="30" t="str">
        <f>[33]nd!$S393</f>
        <v/>
      </c>
      <c r="AH393" s="30" t="str">
        <f>[34]nd!$S393</f>
        <v/>
      </c>
    </row>
    <row r="394" spans="2:34" x14ac:dyDescent="0.2">
      <c r="B394" s="30">
        <f>[2]nd!S394</f>
        <v>0</v>
      </c>
      <c r="C394" s="30">
        <f>[3]nd!$S394</f>
        <v>0</v>
      </c>
      <c r="D394" s="30">
        <f>[4]nd!$S394</f>
        <v>0</v>
      </c>
      <c r="E394" s="30">
        <f>[5]nd!$S394</f>
        <v>0</v>
      </c>
      <c r="F394" s="30">
        <f>[6]nd!$S394</f>
        <v>0</v>
      </c>
      <c r="G394" s="30">
        <f>[7]nd!$S394</f>
        <v>0</v>
      </c>
      <c r="H394" s="30">
        <f>[8]nd!$S394</f>
        <v>0</v>
      </c>
      <c r="I394" s="30">
        <f>[9]nd!$S394</f>
        <v>0</v>
      </c>
      <c r="J394" s="30">
        <f>[10]nd!$S394</f>
        <v>0</v>
      </c>
      <c r="K394" s="30">
        <f>[11]nd!$S394</f>
        <v>0</v>
      </c>
      <c r="L394" s="30">
        <f>[12]nd!$S394</f>
        <v>0</v>
      </c>
      <c r="M394" s="30">
        <f>[13]nd!$S394</f>
        <v>0</v>
      </c>
      <c r="N394" s="30">
        <f>[14]nd!$S394</f>
        <v>0</v>
      </c>
      <c r="O394" s="30">
        <f>[15]nd!$S394</f>
        <v>0</v>
      </c>
      <c r="P394" s="30">
        <f>[16]nd!$S394</f>
        <v>0</v>
      </c>
      <c r="Q394" s="30">
        <f>[17]nd!$S394</f>
        <v>0</v>
      </c>
      <c r="R394" s="30">
        <f>[18]nd!$S394</f>
        <v>0</v>
      </c>
      <c r="S394" s="30">
        <f>[19]nd!$S394</f>
        <v>0</v>
      </c>
      <c r="T394" s="30">
        <f>[20]nd!$S394</f>
        <v>0</v>
      </c>
      <c r="U394" s="30">
        <f>[21]nd!$S394</f>
        <v>0</v>
      </c>
      <c r="V394" s="30">
        <f>[22]nd!$S394</f>
        <v>0</v>
      </c>
      <c r="W394" s="30">
        <f>[23]nd!$S394</f>
        <v>0</v>
      </c>
      <c r="X394" s="30">
        <f>[24]nd!$S394</f>
        <v>0</v>
      </c>
      <c r="Y394" s="30">
        <f>[25]nd!$S394</f>
        <v>0</v>
      </c>
      <c r="Z394" s="30">
        <f>[26]nd!$S394</f>
        <v>0</v>
      </c>
      <c r="AA394" s="30">
        <f>[27]nd!$S394</f>
        <v>0</v>
      </c>
      <c r="AB394" s="30">
        <f>[28]nd!$S394</f>
        <v>0</v>
      </c>
      <c r="AC394" s="30">
        <f>[29]nd!$S394</f>
        <v>0</v>
      </c>
      <c r="AD394" s="30">
        <f>[30]nd!$S394</f>
        <v>0</v>
      </c>
      <c r="AE394" s="30">
        <f>[31]nd!$S394</f>
        <v>0</v>
      </c>
      <c r="AF394" s="30">
        <f>[32]nd!$S394</f>
        <v>0</v>
      </c>
      <c r="AG394" s="30">
        <f>[33]nd!$S394</f>
        <v>0</v>
      </c>
      <c r="AH394" s="30">
        <f>[34]nd!$S394</f>
        <v>0</v>
      </c>
    </row>
    <row r="395" spans="2:34" x14ac:dyDescent="0.2">
      <c r="B395" s="30">
        <f>[2]nd!T394</f>
        <v>0</v>
      </c>
      <c r="C395" s="30">
        <f>[3]nd!$T394</f>
        <v>0</v>
      </c>
      <c r="D395" s="30">
        <f>[4]nd!$T394</f>
        <v>0</v>
      </c>
      <c r="E395" s="30">
        <f>[5]nd!$T394</f>
        <v>0</v>
      </c>
      <c r="F395" s="30">
        <f>[6]nd!$T394</f>
        <v>0</v>
      </c>
      <c r="G395" s="30">
        <f>[7]nd!$T394</f>
        <v>0</v>
      </c>
      <c r="H395" s="30">
        <f>[8]nd!$T394</f>
        <v>0</v>
      </c>
      <c r="I395" s="30">
        <f>[9]nd!$T394</f>
        <v>0</v>
      </c>
      <c r="J395" s="30">
        <f>[10]nd!$T394</f>
        <v>0</v>
      </c>
      <c r="K395" s="30">
        <f>[11]nd!$T394</f>
        <v>0</v>
      </c>
      <c r="L395" s="30">
        <f>[12]nd!$T394</f>
        <v>0</v>
      </c>
      <c r="M395" s="30">
        <f>[13]nd!$T394</f>
        <v>0</v>
      </c>
      <c r="N395" s="30">
        <f>[14]nd!$T394</f>
        <v>0</v>
      </c>
      <c r="O395" s="30">
        <f>[15]nd!$T394</f>
        <v>0</v>
      </c>
      <c r="P395" s="30">
        <f>[16]nd!$T394</f>
        <v>0</v>
      </c>
      <c r="Q395" s="30">
        <f>[17]nd!$T394</f>
        <v>0</v>
      </c>
      <c r="R395" s="30">
        <f>[18]nd!$T394</f>
        <v>0</v>
      </c>
      <c r="S395" s="30">
        <f>[19]nd!$T394</f>
        <v>0</v>
      </c>
      <c r="T395" s="30">
        <f>[20]nd!$T394</f>
        <v>0</v>
      </c>
      <c r="U395" s="30">
        <f>[21]nd!$T394</f>
        <v>0</v>
      </c>
      <c r="V395" s="30">
        <f>[22]nd!$T394</f>
        <v>0</v>
      </c>
      <c r="W395" s="30">
        <f>[23]nd!$T394</f>
        <v>0</v>
      </c>
      <c r="X395" s="30">
        <f>[24]nd!$T394</f>
        <v>0</v>
      </c>
      <c r="Y395" s="30">
        <f>[25]nd!$T394</f>
        <v>0</v>
      </c>
      <c r="Z395" s="30">
        <f>[26]nd!$T394</f>
        <v>0</v>
      </c>
      <c r="AA395" s="30">
        <f>[27]nd!$T394</f>
        <v>0</v>
      </c>
      <c r="AB395" s="30">
        <f>[28]nd!$T394</f>
        <v>0</v>
      </c>
      <c r="AC395" s="30">
        <f>[29]nd!$T394</f>
        <v>0</v>
      </c>
      <c r="AD395" s="30">
        <f>[30]nd!$T394</f>
        <v>0</v>
      </c>
      <c r="AE395" s="30">
        <f>[31]nd!$T394</f>
        <v>0</v>
      </c>
      <c r="AF395" s="30">
        <f>[32]nd!$T394</f>
        <v>0</v>
      </c>
      <c r="AG395" s="30">
        <f>[33]nd!$T394</f>
        <v>0</v>
      </c>
      <c r="AH395" s="30">
        <f>[34]nd!$T394</f>
        <v>0</v>
      </c>
    </row>
    <row r="396" spans="2:34" x14ac:dyDescent="0.2">
      <c r="B396" s="37"/>
    </row>
    <row r="397" spans="2:34" x14ac:dyDescent="0.2">
      <c r="B397" s="37"/>
    </row>
    <row r="398" spans="2:34" x14ac:dyDescent="0.2">
      <c r="B398" s="27"/>
    </row>
    <row r="399" spans="2:34" x14ac:dyDescent="0.2">
      <c r="B399" s="27"/>
    </row>
    <row r="400" spans="2:34" x14ac:dyDescent="0.2">
      <c r="B400" s="27"/>
    </row>
    <row r="401" spans="2:2" x14ac:dyDescent="0.2">
      <c r="B401" s="27"/>
    </row>
    <row r="402" spans="2:2" x14ac:dyDescent="0.2">
      <c r="B402" s="39"/>
    </row>
    <row r="403" spans="2:2" x14ac:dyDescent="0.2">
      <c r="B403" s="39"/>
    </row>
    <row r="404" spans="2:2" x14ac:dyDescent="0.2">
      <c r="B404" s="39"/>
    </row>
    <row r="405" spans="2:2" x14ac:dyDescent="0.2">
      <c r="B405" s="39"/>
    </row>
    <row r="406" spans="2:2" x14ac:dyDescent="0.2">
      <c r="B406" s="39"/>
    </row>
    <row r="407" spans="2:2" x14ac:dyDescent="0.2">
      <c r="B407" s="39"/>
    </row>
    <row r="408" spans="2:2" x14ac:dyDescent="0.2">
      <c r="B408" s="39"/>
    </row>
    <row r="409" spans="2:2" x14ac:dyDescent="0.2">
      <c r="B409" s="39"/>
    </row>
    <row r="410" spans="2:2" x14ac:dyDescent="0.2">
      <c r="B410" s="39"/>
    </row>
  </sheetData>
  <sheetProtection sheet="1" objects="1" scenarios="1"/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F395"/>
  <sheetViews>
    <sheetView topLeftCell="BJ1" workbookViewId="0">
      <selection activeCell="BQ8" sqref="BQ8"/>
    </sheetView>
  </sheetViews>
  <sheetFormatPr defaultRowHeight="12.75" x14ac:dyDescent="0.2"/>
  <sheetData>
    <row r="3" spans="2:136" x14ac:dyDescent="0.2">
      <c r="B3" t="s">
        <v>38</v>
      </c>
      <c r="D3" t="s">
        <v>39</v>
      </c>
      <c r="F3" t="s">
        <v>40</v>
      </c>
      <c r="H3" t="s">
        <v>41</v>
      </c>
      <c r="J3" t="s">
        <v>42</v>
      </c>
      <c r="L3" t="s">
        <v>43</v>
      </c>
      <c r="N3" t="s">
        <v>44</v>
      </c>
      <c r="P3" t="s">
        <v>45</v>
      </c>
      <c r="R3" t="s">
        <v>46</v>
      </c>
      <c r="T3" t="s">
        <v>47</v>
      </c>
      <c r="V3" t="s">
        <v>48</v>
      </c>
      <c r="X3" t="s">
        <v>49</v>
      </c>
      <c r="Z3" t="s">
        <v>57</v>
      </c>
      <c r="AB3" t="s">
        <v>58</v>
      </c>
      <c r="AD3" t="s">
        <v>59</v>
      </c>
      <c r="AF3" t="s">
        <v>60</v>
      </c>
      <c r="AH3" t="s">
        <v>61</v>
      </c>
      <c r="AJ3" t="s">
        <v>62</v>
      </c>
      <c r="AL3" t="s">
        <v>63</v>
      </c>
      <c r="AN3" t="s">
        <v>64</v>
      </c>
      <c r="AP3" t="s">
        <v>65</v>
      </c>
      <c r="AR3" t="s">
        <v>66</v>
      </c>
      <c r="AT3" t="s">
        <v>67</v>
      </c>
      <c r="AV3" t="s">
        <v>68</v>
      </c>
      <c r="AX3" t="s">
        <v>69</v>
      </c>
      <c r="AZ3" t="s">
        <v>70</v>
      </c>
      <c r="BB3" t="s">
        <v>71</v>
      </c>
      <c r="BD3" t="s">
        <v>72</v>
      </c>
      <c r="BF3" t="s">
        <v>73</v>
      </c>
      <c r="BH3" t="s">
        <v>74</v>
      </c>
      <c r="BJ3" t="s">
        <v>75</v>
      </c>
      <c r="BL3" t="s">
        <v>76</v>
      </c>
      <c r="BN3" t="s">
        <v>77</v>
      </c>
      <c r="BQ3" t="s">
        <v>38</v>
      </c>
      <c r="BS3" t="s">
        <v>39</v>
      </c>
      <c r="BU3" t="s">
        <v>40</v>
      </c>
      <c r="BW3" t="s">
        <v>41</v>
      </c>
      <c r="BY3" t="s">
        <v>42</v>
      </c>
      <c r="CA3" t="s">
        <v>43</v>
      </c>
      <c r="CC3" t="s">
        <v>44</v>
      </c>
      <c r="CE3" t="s">
        <v>45</v>
      </c>
      <c r="CG3" t="s">
        <v>46</v>
      </c>
      <c r="CI3" t="s">
        <v>47</v>
      </c>
      <c r="CK3" t="s">
        <v>48</v>
      </c>
      <c r="CM3" t="s">
        <v>49</v>
      </c>
      <c r="CO3" t="s">
        <v>57</v>
      </c>
      <c r="CQ3" t="s">
        <v>58</v>
      </c>
      <c r="CS3" t="s">
        <v>59</v>
      </c>
      <c r="CU3" t="s">
        <v>60</v>
      </c>
      <c r="CW3" t="s">
        <v>61</v>
      </c>
      <c r="CY3" t="s">
        <v>62</v>
      </c>
      <c r="DA3" t="s">
        <v>63</v>
      </c>
      <c r="DC3" t="s">
        <v>64</v>
      </c>
      <c r="DE3" t="s">
        <v>65</v>
      </c>
      <c r="DG3" t="s">
        <v>66</v>
      </c>
      <c r="DI3" t="s">
        <v>67</v>
      </c>
      <c r="DK3" t="s">
        <v>68</v>
      </c>
      <c r="DM3" t="s">
        <v>69</v>
      </c>
      <c r="DO3" t="s">
        <v>70</v>
      </c>
      <c r="DQ3" t="s">
        <v>71</v>
      </c>
      <c r="DS3" t="s">
        <v>72</v>
      </c>
      <c r="DU3" t="s">
        <v>73</v>
      </c>
      <c r="DW3" t="s">
        <v>74</v>
      </c>
      <c r="DY3" t="s">
        <v>75</v>
      </c>
      <c r="EA3" t="s">
        <v>76</v>
      </c>
      <c r="EC3" t="s">
        <v>77</v>
      </c>
    </row>
    <row r="4" spans="2:136" x14ac:dyDescent="0.2">
      <c r="B4" s="26"/>
      <c r="C4" s="26"/>
    </row>
    <row r="5" spans="2:136" x14ac:dyDescent="0.2">
      <c r="B5" s="26"/>
      <c r="BQ5">
        <f>ROUND(SUM(BQ23:BQ395),baz!$D$24)</f>
        <v>0</v>
      </c>
      <c r="BS5">
        <f>ROUND(SUM(BS23:BS395),baz!$D$24)</f>
        <v>0</v>
      </c>
      <c r="BU5">
        <f>ROUND(SUM(BU23:BU395),baz!$D$24)</f>
        <v>0</v>
      </c>
      <c r="BW5">
        <f>ROUND(SUM(BW23:BW395),baz!$D$24)</f>
        <v>0</v>
      </c>
      <c r="BY5">
        <f>ROUND(SUM(BY23:BY395),baz!$D$24)</f>
        <v>0</v>
      </c>
      <c r="CA5">
        <f>ROUND(SUM(CA23:CA395),baz!$D$24)</f>
        <v>0</v>
      </c>
      <c r="CC5">
        <f>ROUND(SUM(CC23:CC395),baz!$D$24)</f>
        <v>0</v>
      </c>
      <c r="CE5">
        <f>ROUND(SUM(CE23:CE395),baz!$D$24)</f>
        <v>0</v>
      </c>
      <c r="CG5">
        <f>ROUND(SUM(CG23:CG395),baz!$D$24)</f>
        <v>0</v>
      </c>
      <c r="CI5">
        <f>ROUND(SUM(CI23:CI395),baz!$D$24)</f>
        <v>0</v>
      </c>
      <c r="CK5">
        <f>ROUND(SUM(CK23:CK395),baz!$D$24)</f>
        <v>0</v>
      </c>
      <c r="CM5">
        <f>ROUND(SUM(CM23:CM395),baz!$D$24)</f>
        <v>0</v>
      </c>
      <c r="CO5">
        <f>ROUND(SUM(CO23:CO395),baz!$D$24)</f>
        <v>0</v>
      </c>
      <c r="CQ5">
        <f>ROUND(SUM(CQ23:CQ395),baz!$D$24)</f>
        <v>0</v>
      </c>
      <c r="CS5">
        <f>ROUND(SUM(CS23:CS395),baz!$D$24)</f>
        <v>0</v>
      </c>
      <c r="CU5">
        <f>ROUND(SUM(CU23:CU395),baz!$D$24)</f>
        <v>0</v>
      </c>
      <c r="CW5">
        <f>ROUND(SUM(CW23:CW395),baz!$D$24)</f>
        <v>0</v>
      </c>
      <c r="CY5">
        <f>ROUND(SUM(CY23:CY395),baz!$D$24)</f>
        <v>0</v>
      </c>
      <c r="DA5">
        <f>ROUND(SUM(DA23:DA395),baz!$D$24)</f>
        <v>0</v>
      </c>
      <c r="DC5">
        <f>ROUND(SUM(DC23:DC395),baz!$D$24)</f>
        <v>0</v>
      </c>
      <c r="DE5">
        <f>ROUND(SUM(DE23:DE395),baz!$D$24)</f>
        <v>0</v>
      </c>
      <c r="DG5">
        <f>ROUND(SUM(DG23:DG395),baz!$D$24)</f>
        <v>0</v>
      </c>
      <c r="DI5">
        <f>ROUND(SUM(DI23:DI395),baz!$D$24)</f>
        <v>0</v>
      </c>
      <c r="DK5">
        <f>ROUND(SUM(DK23:DK395),baz!$D$24)</f>
        <v>0</v>
      </c>
      <c r="DM5">
        <f>ROUND(SUM(DM23:DM395),baz!$D$24)</f>
        <v>0</v>
      </c>
      <c r="DO5">
        <f>ROUND(SUM(DO23:DO395),baz!$D$24)</f>
        <v>0</v>
      </c>
      <c r="DQ5">
        <f>ROUND(SUM(DQ23:DQ395),baz!$D$24)</f>
        <v>0</v>
      </c>
      <c r="DS5">
        <f>ROUND(SUM(DS23:DS395),baz!$D$24)</f>
        <v>0</v>
      </c>
      <c r="DU5">
        <f>ROUND(SUM(DU23:DU395),baz!$D$24)</f>
        <v>0</v>
      </c>
      <c r="DW5">
        <f>ROUND(SUM(DW23:DW395),baz!$D$24)</f>
        <v>0</v>
      </c>
      <c r="DY5">
        <f>ROUND(SUM(DY23:DY395),baz!$D$24)</f>
        <v>0</v>
      </c>
      <c r="EA5">
        <f>ROUND(SUM(EA23:EA395),baz!$D$24)</f>
        <v>0</v>
      </c>
      <c r="EC5">
        <f>ROUND(SUM(EC23:EC395),baz!$D$24)</f>
        <v>0</v>
      </c>
      <c r="EF5">
        <f>SUM(BQ5:ED5)</f>
        <v>0</v>
      </c>
    </row>
    <row r="6" spans="2:136" x14ac:dyDescent="0.2">
      <c r="B6" s="26"/>
      <c r="BR6">
        <f>ROUND(SUM(BR23:BR395),baz!$D$24)</f>
        <v>0</v>
      </c>
      <c r="BT6">
        <f>ROUND(SUM(BT23:BT395),baz!$D$24)</f>
        <v>0</v>
      </c>
      <c r="BV6">
        <f>ROUND(SUM(BV23:BV395),baz!$D$24)</f>
        <v>0</v>
      </c>
      <c r="BX6">
        <f>ROUND(SUM(BX23:BX395),baz!$D$24)</f>
        <v>0</v>
      </c>
      <c r="BZ6">
        <f>ROUND(SUM(BZ23:BZ395),baz!$D$24)</f>
        <v>0</v>
      </c>
      <c r="CB6">
        <f>ROUND(SUM(CB23:CB395),baz!$D$24)</f>
        <v>0</v>
      </c>
      <c r="CD6">
        <f>ROUND(SUM(CD23:CD395),baz!$D$24)</f>
        <v>0</v>
      </c>
      <c r="CF6">
        <f>ROUND(SUM(CF23:CF395),baz!$D$24)</f>
        <v>0</v>
      </c>
      <c r="CH6">
        <f>ROUND(SUM(CH23:CH395),baz!$D$24)</f>
        <v>0</v>
      </c>
      <c r="CJ6">
        <f>ROUND(SUM(CJ23:CJ395),baz!$D$24)</f>
        <v>0</v>
      </c>
      <c r="CL6">
        <f>ROUND(SUM(CL23:CL395),baz!$D$24)</f>
        <v>0</v>
      </c>
      <c r="CN6">
        <f>ROUND(SUM(CN23:CN395),baz!$D$24)</f>
        <v>0</v>
      </c>
      <c r="CP6">
        <f>ROUND(SUM(CP23:CP395),baz!$D$24)</f>
        <v>0</v>
      </c>
      <c r="CR6">
        <f>ROUND(SUM(CR23:CR395),baz!$D$24)</f>
        <v>0</v>
      </c>
      <c r="CT6">
        <f>ROUND(SUM(CT23:CT395),baz!$D$24)</f>
        <v>0</v>
      </c>
      <c r="CV6">
        <f>ROUND(SUM(CV23:CV395),baz!$D$24)</f>
        <v>0</v>
      </c>
      <c r="CX6">
        <f>ROUND(SUM(CX23:CX395),baz!$D$24)</f>
        <v>0</v>
      </c>
      <c r="CZ6">
        <f>ROUND(SUM(CZ23:CZ395),baz!$D$24)</f>
        <v>0</v>
      </c>
      <c r="DB6">
        <f>ROUND(SUM(DB23:DB395),baz!$D$24)</f>
        <v>0</v>
      </c>
      <c r="DD6">
        <f>ROUND(SUM(DD23:DD395),baz!$D$24)</f>
        <v>0</v>
      </c>
      <c r="DF6">
        <f>ROUND(SUM(DF23:DF395),baz!$D$24)</f>
        <v>0</v>
      </c>
      <c r="DH6">
        <f>ROUND(SUM(DH23:DH395),baz!$D$24)</f>
        <v>0</v>
      </c>
      <c r="DJ6">
        <f>ROUND(SUM(DJ23:DJ395),baz!$D$24)</f>
        <v>0</v>
      </c>
      <c r="DL6">
        <f>ROUND(SUM(DL23:DL395),baz!$D$24)</f>
        <v>0</v>
      </c>
      <c r="DN6">
        <f>ROUND(SUM(DN23:DN395),baz!$D$24)</f>
        <v>0</v>
      </c>
      <c r="DP6">
        <f>ROUND(SUM(DP23:DP395),baz!$D$24)</f>
        <v>0</v>
      </c>
      <c r="DR6">
        <f>ROUND(SUM(DR23:DR395),baz!$D$24)</f>
        <v>0</v>
      </c>
      <c r="DT6">
        <f>ROUND(SUM(DT23:DT395),baz!$D$24)</f>
        <v>0</v>
      </c>
      <c r="DV6">
        <f>ROUND(SUM(DV23:DV395),baz!$D$24)</f>
        <v>0</v>
      </c>
      <c r="DX6">
        <f>ROUND(SUM(DX23:DX395),baz!$D$24)</f>
        <v>0</v>
      </c>
      <c r="DZ6">
        <f>ROUND(SUM(DZ23:DZ395),baz!$D$24)</f>
        <v>0</v>
      </c>
      <c r="EB6">
        <f>ROUND(SUM(EB23:EB395),baz!$D$24)</f>
        <v>0</v>
      </c>
      <c r="ED6">
        <f>ROUND(SUM(ED23:ED395),baz!$D$24)</f>
        <v>0</v>
      </c>
      <c r="EF6">
        <f>SUM(BQ6:ED6)</f>
        <v>0</v>
      </c>
    </row>
    <row r="7" spans="2:136" x14ac:dyDescent="0.2">
      <c r="B7" s="26"/>
    </row>
    <row r="8" spans="2:136" x14ac:dyDescent="0.2">
      <c r="C8" s="26"/>
      <c r="BQ8" s="26">
        <f>[2]nd!$AY$8</f>
        <v>0</v>
      </c>
      <c r="BS8" s="26">
        <f>[3]nd!$AY$8</f>
        <v>0</v>
      </c>
      <c r="BU8" s="26">
        <f>[4]nd!$AY$8</f>
        <v>0</v>
      </c>
      <c r="BW8" s="26">
        <f>[5]nd!$AY$8</f>
        <v>0</v>
      </c>
      <c r="BY8" s="26">
        <f>[6]nd!$AY$8</f>
        <v>0</v>
      </c>
      <c r="CA8" s="26">
        <f>[7]nd!$AY$8</f>
        <v>0</v>
      </c>
      <c r="CC8" s="26">
        <f>[8]nd!$AY$8</f>
        <v>0</v>
      </c>
      <c r="CE8" s="26">
        <f>[9]nd!$AY$8</f>
        <v>0</v>
      </c>
      <c r="CG8" s="26">
        <f>[10]nd!$AY$8</f>
        <v>0</v>
      </c>
      <c r="CI8" s="26">
        <f>[11]nd!$AY$8</f>
        <v>0</v>
      </c>
      <c r="CK8" s="26">
        <f>[12]nd!$AY$8</f>
        <v>0</v>
      </c>
      <c r="CM8" s="26">
        <f>[13]nd!$AY$8</f>
        <v>0</v>
      </c>
      <c r="CO8" s="26">
        <f>[14]nd!$AY$8</f>
        <v>0</v>
      </c>
      <c r="CQ8" s="26">
        <f>[15]nd!$AY$8</f>
        <v>0</v>
      </c>
      <c r="CS8" s="26">
        <f>[16]nd!$AY$8</f>
        <v>0</v>
      </c>
      <c r="CU8" s="26">
        <f>[17]nd!$AY$8</f>
        <v>0</v>
      </c>
      <c r="CW8" s="26">
        <f>[18]nd!$AY$8</f>
        <v>0</v>
      </c>
      <c r="CY8" s="26">
        <f>[19]nd!$AY$8</f>
        <v>0</v>
      </c>
      <c r="DA8" s="26">
        <f>[20]nd!$AY$8</f>
        <v>0</v>
      </c>
      <c r="DC8" s="26">
        <f>[21]nd!$AY$8</f>
        <v>0</v>
      </c>
      <c r="DE8" s="26">
        <f>[22]nd!$AY$8</f>
        <v>0</v>
      </c>
      <c r="DG8" s="26">
        <f>[23]nd!$AY$8</f>
        <v>0</v>
      </c>
      <c r="DI8" s="26">
        <f>[24]nd!$AY$8</f>
        <v>0</v>
      </c>
      <c r="DK8" s="26">
        <f>[25]nd!$AY$8</f>
        <v>0</v>
      </c>
      <c r="DM8" s="26">
        <f>[26]nd!$AY$8</f>
        <v>0</v>
      </c>
      <c r="DO8" s="26">
        <f>[27]nd!$AY$8</f>
        <v>0</v>
      </c>
      <c r="DQ8" s="26">
        <f>[28]nd!$AY$8</f>
        <v>0</v>
      </c>
      <c r="DS8" s="26">
        <f>[29]nd!$AY$8</f>
        <v>0</v>
      </c>
      <c r="DU8" s="26">
        <f>[30]nd!$AY$8</f>
        <v>0</v>
      </c>
      <c r="DW8" s="26">
        <f>[31]nd!$AY$8</f>
        <v>0</v>
      </c>
      <c r="DY8" s="26">
        <f>[32]nd!$AY$8</f>
        <v>0</v>
      </c>
      <c r="EA8" s="26">
        <f>[33]nd!$AY$8</f>
        <v>0</v>
      </c>
      <c r="EC8" s="26">
        <f>[34]nd!$AY$8</f>
        <v>0</v>
      </c>
      <c r="EF8" s="26">
        <f>ROUND(SUM(BQ8:ED8),[35]baz!$D$24)</f>
        <v>0</v>
      </c>
    </row>
    <row r="9" spans="2:136" x14ac:dyDescent="0.2">
      <c r="BQ9" s="26">
        <f>[2]nd!$AZ$8</f>
        <v>0</v>
      </c>
      <c r="BS9" s="26">
        <f>[3]nd!$AZ$8</f>
        <v>0</v>
      </c>
      <c r="BU9" s="26">
        <f>[4]nd!$AZ$8</f>
        <v>0</v>
      </c>
      <c r="BW9" s="26">
        <f>[5]nd!$AZ$8</f>
        <v>0</v>
      </c>
      <c r="BY9" s="26">
        <f>[6]nd!$AZ$8</f>
        <v>0</v>
      </c>
      <c r="CA9" s="26">
        <f>[7]nd!$AZ$8</f>
        <v>0</v>
      </c>
      <c r="CC9" s="26">
        <f>[8]nd!$AZ$8</f>
        <v>0</v>
      </c>
      <c r="CE9" s="26">
        <f>[9]nd!$AZ$8</f>
        <v>0</v>
      </c>
      <c r="CG9" s="26">
        <f>[10]nd!$AZ$8</f>
        <v>0</v>
      </c>
      <c r="CI9" s="26">
        <f>[11]nd!$AZ$8</f>
        <v>0</v>
      </c>
      <c r="CK9" s="26">
        <f>[12]nd!$AZ$8</f>
        <v>0</v>
      </c>
      <c r="CM9" s="26">
        <f>[13]nd!$AZ$8</f>
        <v>0</v>
      </c>
      <c r="CO9" s="26">
        <f>[14]nd!$AZ$8</f>
        <v>0</v>
      </c>
      <c r="CQ9" s="26">
        <f>[15]nd!$AZ$8</f>
        <v>0</v>
      </c>
      <c r="CS9" s="26">
        <f>[16]nd!$AZ$8</f>
        <v>0</v>
      </c>
      <c r="CU9" s="26">
        <f>[17]nd!$AZ$8</f>
        <v>0</v>
      </c>
      <c r="CW9" s="26">
        <f>[18]nd!$AZ$8</f>
        <v>0</v>
      </c>
      <c r="CY9" s="26">
        <f>[19]nd!$AZ$8</f>
        <v>0</v>
      </c>
      <c r="DA9" s="26">
        <f>[20]nd!$AZ$8</f>
        <v>0</v>
      </c>
      <c r="DC9" s="26">
        <f>[21]nd!$AZ$8</f>
        <v>0</v>
      </c>
      <c r="DE9" s="26">
        <f>[22]nd!$AZ$8</f>
        <v>0</v>
      </c>
      <c r="DG9" s="26">
        <f>[23]nd!$AZ$8</f>
        <v>0</v>
      </c>
      <c r="DI9" s="26">
        <f>[24]nd!$AZ$8</f>
        <v>0</v>
      </c>
      <c r="DK9" s="26">
        <f>[25]nd!$AZ$8</f>
        <v>0</v>
      </c>
      <c r="DM9" s="26">
        <f>[26]nd!$AZ$8</f>
        <v>0</v>
      </c>
      <c r="DO9" s="26">
        <f>[27]nd!$AZ$8</f>
        <v>0</v>
      </c>
      <c r="DQ9" s="26">
        <f>[28]nd!$AZ$8</f>
        <v>0</v>
      </c>
      <c r="DS9" s="26">
        <f>[29]nd!$AZ$8</f>
        <v>0</v>
      </c>
      <c r="DU9" s="26">
        <f>[30]nd!$AZ$8</f>
        <v>0</v>
      </c>
      <c r="DW9" s="26">
        <f>[31]nd!$AZ$8</f>
        <v>0</v>
      </c>
      <c r="DY9" s="26">
        <f>[32]nd!$AZ$8</f>
        <v>0</v>
      </c>
      <c r="EA9" s="26">
        <f>[33]nd!$AZ$8</f>
        <v>0</v>
      </c>
      <c r="EC9" s="26">
        <f>[34]nd!$AZ$8</f>
        <v>0</v>
      </c>
      <c r="EF9" s="26">
        <f>ROUND(SUM(BQ9:ED9),[35]baz!$D$24)</f>
        <v>0</v>
      </c>
    </row>
    <row r="10" spans="2:136" x14ac:dyDescent="0.2">
      <c r="BQ10" s="26">
        <f>[2]nd!$BA$8</f>
        <v>0</v>
      </c>
      <c r="BS10" s="26">
        <f>[3]nd!$BA$8</f>
        <v>0</v>
      </c>
      <c r="BU10" s="26">
        <f>[4]nd!$BA$8</f>
        <v>0</v>
      </c>
      <c r="BW10" s="26">
        <f>[5]nd!$BA$8</f>
        <v>0</v>
      </c>
      <c r="BY10" s="26">
        <f>[6]nd!$BA$8</f>
        <v>0</v>
      </c>
      <c r="CA10" s="26">
        <f>[7]nd!$BA$8</f>
        <v>0</v>
      </c>
      <c r="CC10" s="26">
        <f>[8]nd!$BA$8</f>
        <v>0</v>
      </c>
      <c r="CE10" s="26">
        <f>[9]nd!$BA$8</f>
        <v>0</v>
      </c>
      <c r="CG10" s="26">
        <f>[10]nd!$BA$8</f>
        <v>0</v>
      </c>
      <c r="CI10" s="26">
        <f>[11]nd!$BA$8</f>
        <v>0</v>
      </c>
      <c r="CK10" s="26">
        <f>[12]nd!$BA$8</f>
        <v>0</v>
      </c>
      <c r="CM10" s="26">
        <f>[13]nd!$BA$8</f>
        <v>0</v>
      </c>
      <c r="CO10" s="26">
        <f>[14]nd!$BA$8</f>
        <v>0</v>
      </c>
      <c r="CQ10" s="26">
        <f>[15]nd!$BA$8</f>
        <v>0</v>
      </c>
      <c r="CS10" s="26">
        <f>[16]nd!$BA$8</f>
        <v>0</v>
      </c>
      <c r="CU10" s="26">
        <f>[17]nd!$BA$8</f>
        <v>0</v>
      </c>
      <c r="CW10" s="26">
        <f>[18]nd!$BA$8</f>
        <v>0</v>
      </c>
      <c r="CY10" s="26">
        <f>[19]nd!$BA$8</f>
        <v>0</v>
      </c>
      <c r="DA10" s="26">
        <f>[20]nd!$BA$8</f>
        <v>0</v>
      </c>
      <c r="DC10" s="26">
        <f>[21]nd!$BA$8</f>
        <v>0</v>
      </c>
      <c r="DE10" s="26">
        <f>[22]nd!$BA$8</f>
        <v>0</v>
      </c>
      <c r="DG10" s="26">
        <f>[23]nd!$BA$8</f>
        <v>0</v>
      </c>
      <c r="DI10" s="26">
        <f>[24]nd!$BA$8</f>
        <v>0</v>
      </c>
      <c r="DK10" s="26">
        <f>[25]nd!$BA$8</f>
        <v>0</v>
      </c>
      <c r="DM10" s="26">
        <f>[26]nd!$BA$8</f>
        <v>0</v>
      </c>
      <c r="DO10" s="26">
        <f>[27]nd!$BA$8</f>
        <v>0</v>
      </c>
      <c r="DQ10" s="26">
        <f>[28]nd!$BA$8</f>
        <v>0</v>
      </c>
      <c r="DS10" s="26">
        <f>[29]nd!$BA$8</f>
        <v>0</v>
      </c>
      <c r="DU10" s="26">
        <f>[30]nd!$BA$8</f>
        <v>0</v>
      </c>
      <c r="DW10" s="26">
        <f>[31]nd!$BA$8</f>
        <v>0</v>
      </c>
      <c r="DY10" s="26">
        <f>[32]nd!$BA$8</f>
        <v>0</v>
      </c>
      <c r="EA10" s="26">
        <f>[33]nd!$BA$8</f>
        <v>0</v>
      </c>
      <c r="EC10" s="26">
        <f>[34]nd!$BA$8</f>
        <v>0</v>
      </c>
      <c r="EF10" s="26">
        <f>ROUND(SUM(BQ10:ED10),[35]baz!$D$24)</f>
        <v>0</v>
      </c>
    </row>
    <row r="22" spans="1:134" x14ac:dyDescent="0.2">
      <c r="A22" t="s">
        <v>54</v>
      </c>
      <c r="B22" s="26">
        <f>AVERAGE([2]nd!$AD22:$AK22)</f>
        <v>0</v>
      </c>
      <c r="C22" s="26">
        <f>AVERAGE([2]nd!$AL22:$AO22)</f>
        <v>0</v>
      </c>
      <c r="D22" s="26">
        <f>AVERAGE([3]nd!$AD22:$AK22)</f>
        <v>0</v>
      </c>
      <c r="E22" s="26">
        <f>AVERAGE([3]nd!$AL22:$AO22)</f>
        <v>0</v>
      </c>
      <c r="F22" s="26">
        <f>AVERAGE([4]nd!$AD22:$AK22)</f>
        <v>0</v>
      </c>
      <c r="G22" s="26">
        <f>AVERAGE([4]nd!$AL22:$AO22)</f>
        <v>0</v>
      </c>
      <c r="H22" s="26">
        <f>AVERAGE([5]nd!$AD22:$AK22)</f>
        <v>0</v>
      </c>
      <c r="I22" s="26">
        <f>AVERAGE([5]nd!$AL22:$AO22)</f>
        <v>0</v>
      </c>
      <c r="J22" s="26">
        <f>AVERAGE([6]nd!$AD22:$AK22)</f>
        <v>0</v>
      </c>
      <c r="K22" s="26">
        <f>AVERAGE([6]nd!$AL22:$AO22)</f>
        <v>0</v>
      </c>
      <c r="L22" s="26">
        <f>AVERAGE([7]nd!$AD22:$AK22)</f>
        <v>0</v>
      </c>
      <c r="M22" s="26">
        <f>AVERAGE([7]nd!$AL22:$AO22)</f>
        <v>0</v>
      </c>
      <c r="N22" s="26">
        <f>AVERAGE([8]nd!$AD22:$AK22)</f>
        <v>0</v>
      </c>
      <c r="O22" s="26">
        <f>AVERAGE([8]nd!$AL22:$AO22)</f>
        <v>0</v>
      </c>
      <c r="P22" s="26">
        <f>AVERAGE([9]nd!$AD22:$AK22)</f>
        <v>0</v>
      </c>
      <c r="Q22" s="26">
        <f>AVERAGE([9]nd!$AL22:$AO22)</f>
        <v>0</v>
      </c>
      <c r="R22" s="26">
        <f>AVERAGE([10]nd!$AD22:$AK22)</f>
        <v>0</v>
      </c>
      <c r="S22" s="26">
        <f>AVERAGE([10]nd!$AL22:$AO22)</f>
        <v>0</v>
      </c>
      <c r="T22" s="26">
        <f>AVERAGE([11]nd!$AD22:$AK22)</f>
        <v>0</v>
      </c>
      <c r="U22" s="26">
        <f>AVERAGE([11]nd!$AL22:$AO22)</f>
        <v>0</v>
      </c>
      <c r="V22" s="26">
        <f>AVERAGE([12]nd!$AD22:$AK22)</f>
        <v>0</v>
      </c>
      <c r="W22" s="26">
        <f>AVERAGE([12]nd!$AL22:$AO22)</f>
        <v>0</v>
      </c>
      <c r="X22" s="26">
        <f>AVERAGE([13]nd!$AD22:$AK22)</f>
        <v>0</v>
      </c>
      <c r="Y22" s="26">
        <f>AVERAGE([13]nd!$AL22:$AO22)</f>
        <v>0</v>
      </c>
      <c r="Z22" s="26">
        <f>AVERAGE([14]nd!$AD22:$AK22)</f>
        <v>0</v>
      </c>
      <c r="AA22" s="26">
        <f>AVERAGE([14]nd!$AL22:$AO22)</f>
        <v>0</v>
      </c>
      <c r="AB22" s="26">
        <f>AVERAGE([15]nd!$AD22:$AK22)</f>
        <v>0</v>
      </c>
      <c r="AC22" s="26">
        <f>AVERAGE([15]nd!$AL22:$AO22)</f>
        <v>0</v>
      </c>
      <c r="AD22" s="26">
        <f>AVERAGE([16]nd!$AD22:$AK22)</f>
        <v>0</v>
      </c>
      <c r="AE22" s="26">
        <f>AVERAGE([16]nd!$AL22:$AO22)</f>
        <v>0</v>
      </c>
      <c r="AF22" s="26">
        <f>AVERAGE([17]nd!$AD22:$AK22)</f>
        <v>0</v>
      </c>
      <c r="AG22" s="26">
        <f>AVERAGE([17]nd!$AL22:$AO22)</f>
        <v>0</v>
      </c>
      <c r="AH22" s="26">
        <f>AVERAGE([18]nd!$AD22:$AK22)</f>
        <v>0</v>
      </c>
      <c r="AI22" s="26">
        <f>AVERAGE([18]nd!$AL22:$AO22)</f>
        <v>0</v>
      </c>
      <c r="AJ22" s="26">
        <f>AVERAGE([19]nd!$AD22:$AK22)</f>
        <v>0</v>
      </c>
      <c r="AK22" s="26">
        <f>AVERAGE([19]nd!$AL22:$AO22)</f>
        <v>0</v>
      </c>
      <c r="AL22" s="26">
        <f>AVERAGE([20]nd!$AD22:$AK22)</f>
        <v>0</v>
      </c>
      <c r="AM22" s="26">
        <f>AVERAGE([20]nd!$AL22:$AO22)</f>
        <v>0</v>
      </c>
      <c r="AN22" s="26">
        <f>AVERAGE([21]nd!$AD22:$AK22)</f>
        <v>0</v>
      </c>
      <c r="AO22" s="26">
        <f>AVERAGE([21]nd!$AL22:$AO22)</f>
        <v>0</v>
      </c>
      <c r="AP22" s="26">
        <f>AVERAGE([22]nd!$AD22:$AK22)</f>
        <v>0</v>
      </c>
      <c r="AQ22" s="26">
        <f>AVERAGE([22]nd!$AL22:$AO22)</f>
        <v>0</v>
      </c>
      <c r="AR22" s="26">
        <f>AVERAGE([23]nd!$AD22:$AK22)</f>
        <v>0</v>
      </c>
      <c r="AS22" s="26">
        <f>AVERAGE([23]nd!$AL22:$AO22)</f>
        <v>0</v>
      </c>
      <c r="AT22" s="26">
        <f>AVERAGE([24]nd!$AD22:$AK22)</f>
        <v>0</v>
      </c>
      <c r="AU22" s="26">
        <f>AVERAGE([24]nd!$AL22:$AO22)</f>
        <v>0</v>
      </c>
      <c r="AV22" s="26">
        <f>AVERAGE([25]nd!$AD22:$AK22)</f>
        <v>0</v>
      </c>
      <c r="AW22" s="26">
        <f>AVERAGE([25]nd!$AL22:$AO22)</f>
        <v>0</v>
      </c>
      <c r="AX22" s="26">
        <f>AVERAGE([26]nd!$AD22:$AK22)</f>
        <v>0</v>
      </c>
      <c r="AY22" s="26">
        <f>AVERAGE([26]nd!$AL22:$AO22)</f>
        <v>0</v>
      </c>
      <c r="AZ22" s="26">
        <f>AVERAGE([27]nd!$AD22:$AK22)</f>
        <v>0</v>
      </c>
      <c r="BA22" s="26">
        <f>AVERAGE([27]nd!$AL22:$AO22)</f>
        <v>0</v>
      </c>
      <c r="BB22" s="26">
        <f>AVERAGE([28]nd!$AD22:$AK22)</f>
        <v>0</v>
      </c>
      <c r="BC22" s="26">
        <f>AVERAGE([28]nd!$AL22:$AO22)</f>
        <v>0</v>
      </c>
      <c r="BD22" s="26">
        <f>AVERAGE([29]nd!$AD22:$AK22)</f>
        <v>0</v>
      </c>
      <c r="BE22" s="26">
        <f>AVERAGE([29]nd!$AL22:$AO22)</f>
        <v>0</v>
      </c>
      <c r="BF22" s="26">
        <f>AVERAGE([30]nd!$AD22:$AK22)</f>
        <v>0</v>
      </c>
      <c r="BG22" s="26">
        <f>AVERAGE([30]nd!$AL22:$AO22)</f>
        <v>0</v>
      </c>
      <c r="BH22" s="26">
        <f>AVERAGE([31]nd!$AD22:$AK22)</f>
        <v>0</v>
      </c>
      <c r="BI22" s="26">
        <f>AVERAGE([31]nd!$AL22:$AO22)</f>
        <v>0</v>
      </c>
      <c r="BJ22" s="26">
        <f>AVERAGE([32]nd!$AD22:$AK22)</f>
        <v>0</v>
      </c>
      <c r="BK22" s="26">
        <f>AVERAGE([32]nd!$AL22:$AO22)</f>
        <v>0</v>
      </c>
      <c r="BL22" s="26">
        <f>AVERAGE([33]nd!$AD22:$AK22)</f>
        <v>0</v>
      </c>
      <c r="BM22" s="26">
        <f>AVERAGE([33]nd!$AL22:$AO22)</f>
        <v>0</v>
      </c>
      <c r="BN22" s="26">
        <f>AVERAGE([34]nd!$AD22:$AK22)</f>
        <v>0</v>
      </c>
      <c r="BO22" s="26">
        <f>AVERAGE([34]nd!$AL22:$AO22)</f>
        <v>0</v>
      </c>
    </row>
    <row r="23" spans="1:134" x14ac:dyDescent="0.2">
      <c r="B23">
        <f>IF(ISNUMBER(B22),B22,0)</f>
        <v>0</v>
      </c>
      <c r="C23">
        <f t="shared" ref="C23:Y23" si="0">IF(ISNUMBER(C22),C22,0)</f>
        <v>0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 t="shared" si="0"/>
        <v>0</v>
      </c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  <c r="S23">
        <f t="shared" si="0"/>
        <v>0</v>
      </c>
      <c r="T23">
        <f t="shared" si="0"/>
        <v>0</v>
      </c>
      <c r="U23">
        <f t="shared" si="0"/>
        <v>0</v>
      </c>
      <c r="V23">
        <f t="shared" si="0"/>
        <v>0</v>
      </c>
      <c r="W23">
        <f t="shared" si="0"/>
        <v>0</v>
      </c>
      <c r="X23">
        <f t="shared" si="0"/>
        <v>0</v>
      </c>
      <c r="Y23">
        <f t="shared" si="0"/>
        <v>0</v>
      </c>
      <c r="Z23">
        <f t="shared" ref="Z23:BO23" si="1">IF(ISNUMBER(Z22),Z22,0)</f>
        <v>0</v>
      </c>
      <c r="AA23">
        <f t="shared" si="1"/>
        <v>0</v>
      </c>
      <c r="AB23">
        <f t="shared" si="1"/>
        <v>0</v>
      </c>
      <c r="AC23">
        <f t="shared" si="1"/>
        <v>0</v>
      </c>
      <c r="AD23">
        <f t="shared" si="1"/>
        <v>0</v>
      </c>
      <c r="AE23">
        <f t="shared" si="1"/>
        <v>0</v>
      </c>
      <c r="AF23">
        <f t="shared" si="1"/>
        <v>0</v>
      </c>
      <c r="AG23">
        <f t="shared" si="1"/>
        <v>0</v>
      </c>
      <c r="AH23">
        <f t="shared" si="1"/>
        <v>0</v>
      </c>
      <c r="AI23">
        <f t="shared" si="1"/>
        <v>0</v>
      </c>
      <c r="AJ23">
        <f t="shared" si="1"/>
        <v>0</v>
      </c>
      <c r="AK23">
        <f t="shared" si="1"/>
        <v>0</v>
      </c>
      <c r="AL23">
        <f t="shared" si="1"/>
        <v>0</v>
      </c>
      <c r="AM23">
        <f t="shared" si="1"/>
        <v>0</v>
      </c>
      <c r="AN23">
        <f t="shared" si="1"/>
        <v>0</v>
      </c>
      <c r="AO23">
        <f t="shared" si="1"/>
        <v>0</v>
      </c>
      <c r="AP23">
        <f t="shared" si="1"/>
        <v>0</v>
      </c>
      <c r="AQ23">
        <f t="shared" si="1"/>
        <v>0</v>
      </c>
      <c r="AR23">
        <f t="shared" si="1"/>
        <v>0</v>
      </c>
      <c r="AS23">
        <f t="shared" si="1"/>
        <v>0</v>
      </c>
      <c r="AT23">
        <f t="shared" si="1"/>
        <v>0</v>
      </c>
      <c r="AU23">
        <f t="shared" si="1"/>
        <v>0</v>
      </c>
      <c r="AV23">
        <f t="shared" si="1"/>
        <v>0</v>
      </c>
      <c r="AW23">
        <f t="shared" si="1"/>
        <v>0</v>
      </c>
      <c r="AX23">
        <f t="shared" si="1"/>
        <v>0</v>
      </c>
      <c r="AY23">
        <f t="shared" si="1"/>
        <v>0</v>
      </c>
      <c r="AZ23">
        <f t="shared" si="1"/>
        <v>0</v>
      </c>
      <c r="BA23">
        <f t="shared" si="1"/>
        <v>0</v>
      </c>
      <c r="BB23">
        <f t="shared" si="1"/>
        <v>0</v>
      </c>
      <c r="BC23">
        <f t="shared" si="1"/>
        <v>0</v>
      </c>
      <c r="BD23">
        <f t="shared" si="1"/>
        <v>0</v>
      </c>
      <c r="BE23">
        <f t="shared" si="1"/>
        <v>0</v>
      </c>
      <c r="BF23">
        <f t="shared" si="1"/>
        <v>0</v>
      </c>
      <c r="BG23">
        <f t="shared" si="1"/>
        <v>0</v>
      </c>
      <c r="BH23">
        <f t="shared" si="1"/>
        <v>0</v>
      </c>
      <c r="BI23">
        <f t="shared" si="1"/>
        <v>0</v>
      </c>
      <c r="BJ23">
        <f t="shared" si="1"/>
        <v>0</v>
      </c>
      <c r="BK23">
        <f t="shared" si="1"/>
        <v>0</v>
      </c>
      <c r="BL23">
        <f t="shared" si="1"/>
        <v>0</v>
      </c>
      <c r="BM23">
        <f t="shared" si="1"/>
        <v>0</v>
      </c>
      <c r="BN23">
        <f t="shared" si="1"/>
        <v>0</v>
      </c>
      <c r="BO23">
        <f t="shared" si="1"/>
        <v>0</v>
      </c>
      <c r="BQ23">
        <f>B23</f>
        <v>0</v>
      </c>
      <c r="BR23">
        <f t="shared" ref="BR23:CN23" si="2">C23</f>
        <v>0</v>
      </c>
      <c r="BS23">
        <f t="shared" si="2"/>
        <v>0</v>
      </c>
      <c r="BT23">
        <f t="shared" si="2"/>
        <v>0</v>
      </c>
      <c r="BU23">
        <f t="shared" si="2"/>
        <v>0</v>
      </c>
      <c r="BV23">
        <f t="shared" si="2"/>
        <v>0</v>
      </c>
      <c r="BW23">
        <f t="shared" si="2"/>
        <v>0</v>
      </c>
      <c r="BX23">
        <f t="shared" si="2"/>
        <v>0</v>
      </c>
      <c r="BY23">
        <f t="shared" si="2"/>
        <v>0</v>
      </c>
      <c r="BZ23">
        <f t="shared" si="2"/>
        <v>0</v>
      </c>
      <c r="CA23">
        <f t="shared" si="2"/>
        <v>0</v>
      </c>
      <c r="CB23">
        <f t="shared" si="2"/>
        <v>0</v>
      </c>
      <c r="CC23">
        <f t="shared" si="2"/>
        <v>0</v>
      </c>
      <c r="CD23">
        <f t="shared" si="2"/>
        <v>0</v>
      </c>
      <c r="CE23">
        <f t="shared" si="2"/>
        <v>0</v>
      </c>
      <c r="CF23">
        <f t="shared" si="2"/>
        <v>0</v>
      </c>
      <c r="CG23">
        <f t="shared" si="2"/>
        <v>0</v>
      </c>
      <c r="CH23">
        <f t="shared" si="2"/>
        <v>0</v>
      </c>
      <c r="CI23">
        <f t="shared" si="2"/>
        <v>0</v>
      </c>
      <c r="CJ23">
        <f t="shared" si="2"/>
        <v>0</v>
      </c>
      <c r="CK23">
        <f t="shared" si="2"/>
        <v>0</v>
      </c>
      <c r="CL23">
        <f t="shared" si="2"/>
        <v>0</v>
      </c>
      <c r="CM23">
        <f t="shared" si="2"/>
        <v>0</v>
      </c>
      <c r="CN23">
        <f t="shared" si="2"/>
        <v>0</v>
      </c>
      <c r="CO23">
        <f t="shared" ref="CO23:ED23" si="3">Z23</f>
        <v>0</v>
      </c>
      <c r="CP23">
        <f t="shared" si="3"/>
        <v>0</v>
      </c>
      <c r="CQ23">
        <f t="shared" si="3"/>
        <v>0</v>
      </c>
      <c r="CR23">
        <f t="shared" si="3"/>
        <v>0</v>
      </c>
      <c r="CS23">
        <f t="shared" si="3"/>
        <v>0</v>
      </c>
      <c r="CT23">
        <f t="shared" si="3"/>
        <v>0</v>
      </c>
      <c r="CU23">
        <f t="shared" si="3"/>
        <v>0</v>
      </c>
      <c r="CV23">
        <f t="shared" si="3"/>
        <v>0</v>
      </c>
      <c r="CW23">
        <f t="shared" si="3"/>
        <v>0</v>
      </c>
      <c r="CX23">
        <f t="shared" si="3"/>
        <v>0</v>
      </c>
      <c r="CY23">
        <f t="shared" si="3"/>
        <v>0</v>
      </c>
      <c r="CZ23">
        <f t="shared" si="3"/>
        <v>0</v>
      </c>
      <c r="DA23">
        <f t="shared" si="3"/>
        <v>0</v>
      </c>
      <c r="DB23">
        <f t="shared" si="3"/>
        <v>0</v>
      </c>
      <c r="DC23">
        <f t="shared" si="3"/>
        <v>0</v>
      </c>
      <c r="DD23">
        <f t="shared" si="3"/>
        <v>0</v>
      </c>
      <c r="DE23">
        <f t="shared" si="3"/>
        <v>0</v>
      </c>
      <c r="DF23">
        <f t="shared" si="3"/>
        <v>0</v>
      </c>
      <c r="DG23">
        <f t="shared" si="3"/>
        <v>0</v>
      </c>
      <c r="DH23">
        <f t="shared" si="3"/>
        <v>0</v>
      </c>
      <c r="DI23">
        <f t="shared" si="3"/>
        <v>0</v>
      </c>
      <c r="DJ23">
        <f t="shared" si="3"/>
        <v>0</v>
      </c>
      <c r="DK23">
        <f t="shared" si="3"/>
        <v>0</v>
      </c>
      <c r="DL23">
        <f t="shared" si="3"/>
        <v>0</v>
      </c>
      <c r="DM23">
        <f t="shared" si="3"/>
        <v>0</v>
      </c>
      <c r="DN23">
        <f t="shared" si="3"/>
        <v>0</v>
      </c>
      <c r="DO23">
        <f t="shared" si="3"/>
        <v>0</v>
      </c>
      <c r="DP23">
        <f t="shared" si="3"/>
        <v>0</v>
      </c>
      <c r="DQ23">
        <f t="shared" si="3"/>
        <v>0</v>
      </c>
      <c r="DR23">
        <f t="shared" si="3"/>
        <v>0</v>
      </c>
      <c r="DS23">
        <f t="shared" si="3"/>
        <v>0</v>
      </c>
      <c r="DT23">
        <f t="shared" si="3"/>
        <v>0</v>
      </c>
      <c r="DU23">
        <f t="shared" si="3"/>
        <v>0</v>
      </c>
      <c r="DV23">
        <f t="shared" si="3"/>
        <v>0</v>
      </c>
      <c r="DW23">
        <f t="shared" si="3"/>
        <v>0</v>
      </c>
      <c r="DX23">
        <f t="shared" si="3"/>
        <v>0</v>
      </c>
      <c r="DY23">
        <f t="shared" si="3"/>
        <v>0</v>
      </c>
      <c r="DZ23">
        <f t="shared" si="3"/>
        <v>0</v>
      </c>
      <c r="EA23">
        <f t="shared" si="3"/>
        <v>0</v>
      </c>
      <c r="EB23">
        <f t="shared" si="3"/>
        <v>0</v>
      </c>
      <c r="EC23">
        <f t="shared" si="3"/>
        <v>0</v>
      </c>
      <c r="ED23">
        <f t="shared" si="3"/>
        <v>0</v>
      </c>
    </row>
    <row r="28" spans="1:134" x14ac:dyDescent="0.2">
      <c r="A28" t="s">
        <v>54</v>
      </c>
      <c r="B28" s="26">
        <f>AVERAGE([2]nd!$AD28:$AK28)</f>
        <v>0</v>
      </c>
      <c r="C28" s="26">
        <f>AVERAGE([2]nd!$AL28:$AO28)</f>
        <v>0</v>
      </c>
      <c r="D28" s="26">
        <f>AVERAGE([3]nd!$AD28:$AK28)</f>
        <v>0</v>
      </c>
      <c r="E28" s="26">
        <f>AVERAGE([3]nd!$AL28:$AO28)</f>
        <v>0</v>
      </c>
      <c r="F28" s="26">
        <f>AVERAGE([4]nd!$AD28:$AK28)</f>
        <v>0</v>
      </c>
      <c r="G28" s="26">
        <f>AVERAGE([4]nd!$AL28:$AO28)</f>
        <v>0</v>
      </c>
      <c r="H28" s="26">
        <f>AVERAGE([5]nd!$AD28:$AK28)</f>
        <v>0</v>
      </c>
      <c r="I28" s="26">
        <f>AVERAGE([5]nd!$AL28:$AO28)</f>
        <v>0</v>
      </c>
      <c r="J28" s="26">
        <f>AVERAGE([6]nd!$AD28:$AK28)</f>
        <v>0</v>
      </c>
      <c r="K28" s="26">
        <f>AVERAGE([6]nd!$AL28:$AO28)</f>
        <v>0</v>
      </c>
      <c r="L28" s="26">
        <f>AVERAGE([7]nd!$AD28:$AK28)</f>
        <v>0</v>
      </c>
      <c r="M28" s="26">
        <f>AVERAGE([7]nd!$AL28:$AO28)</f>
        <v>0</v>
      </c>
      <c r="N28" s="26">
        <f>AVERAGE([8]nd!$AD28:$AK28)</f>
        <v>0</v>
      </c>
      <c r="O28" s="26">
        <f>AVERAGE([8]nd!$AL28:$AO28)</f>
        <v>0</v>
      </c>
      <c r="P28" s="26">
        <f>AVERAGE([9]nd!$AD28:$AK28)</f>
        <v>0</v>
      </c>
      <c r="Q28" s="26">
        <f>AVERAGE([9]nd!$AL28:$AO28)</f>
        <v>0</v>
      </c>
      <c r="R28" s="26">
        <f>AVERAGE([10]nd!$AD28:$AK28)</f>
        <v>0</v>
      </c>
      <c r="S28" s="26">
        <f>AVERAGE([10]nd!$AL28:$AO28)</f>
        <v>0</v>
      </c>
      <c r="T28" s="26">
        <f>AVERAGE([11]nd!$AD28:$AK28)</f>
        <v>0</v>
      </c>
      <c r="U28" s="26">
        <f>AVERAGE([11]nd!$AL28:$AO28)</f>
        <v>0</v>
      </c>
      <c r="V28" s="26">
        <f>AVERAGE([12]nd!$AD28:$AK28)</f>
        <v>0</v>
      </c>
      <c r="W28" s="26">
        <f>AVERAGE([12]nd!$AL28:$AO28)</f>
        <v>0</v>
      </c>
      <c r="X28" s="26">
        <f>AVERAGE([13]nd!$AD28:$AK28)</f>
        <v>0</v>
      </c>
      <c r="Y28" s="26">
        <f>AVERAGE([13]nd!$AL28:$AO28)</f>
        <v>0</v>
      </c>
      <c r="Z28" s="26">
        <f>AVERAGE([14]nd!$AD28:$AK28)</f>
        <v>0</v>
      </c>
      <c r="AA28" s="26">
        <f>AVERAGE([14]nd!$AL28:$AO28)</f>
        <v>0</v>
      </c>
      <c r="AB28" s="26">
        <f>AVERAGE([15]nd!$AD28:$AK28)</f>
        <v>0</v>
      </c>
      <c r="AC28" s="26">
        <f>AVERAGE([15]nd!$AL28:$AO28)</f>
        <v>0</v>
      </c>
      <c r="AD28" s="26">
        <f>AVERAGE([16]nd!$AD28:$AK28)</f>
        <v>0</v>
      </c>
      <c r="AE28" s="26">
        <f>AVERAGE([16]nd!$AL28:$AO28)</f>
        <v>0</v>
      </c>
      <c r="AF28" s="26">
        <f>AVERAGE([17]nd!$AD28:$AK28)</f>
        <v>0</v>
      </c>
      <c r="AG28" s="26">
        <f>AVERAGE([17]nd!$AL28:$AO28)</f>
        <v>0</v>
      </c>
      <c r="AH28" s="26">
        <f>AVERAGE([18]nd!$AD28:$AK28)</f>
        <v>0</v>
      </c>
      <c r="AI28" s="26">
        <f>AVERAGE([18]nd!$AL28:$AO28)</f>
        <v>0</v>
      </c>
      <c r="AJ28" s="26">
        <f>AVERAGE([19]nd!$AD28:$AK28)</f>
        <v>0</v>
      </c>
      <c r="AK28" s="26">
        <f>AVERAGE([19]nd!$AL28:$AO28)</f>
        <v>0</v>
      </c>
      <c r="AL28" s="26">
        <f>AVERAGE([20]nd!$AD28:$AK28)</f>
        <v>0</v>
      </c>
      <c r="AM28" s="26">
        <f>AVERAGE([20]nd!$AL28:$AO28)</f>
        <v>0</v>
      </c>
      <c r="AN28" s="26">
        <f>AVERAGE([21]nd!$AD28:$AK28)</f>
        <v>0</v>
      </c>
      <c r="AO28" s="26">
        <f>AVERAGE([21]nd!$AL28:$AO28)</f>
        <v>0</v>
      </c>
      <c r="AP28" s="26">
        <f>AVERAGE([22]nd!$AD28:$AK28)</f>
        <v>0</v>
      </c>
      <c r="AQ28" s="26">
        <f>AVERAGE([22]nd!$AL28:$AO28)</f>
        <v>0</v>
      </c>
      <c r="AR28" s="26">
        <f>AVERAGE([23]nd!$AD28:$AK28)</f>
        <v>0</v>
      </c>
      <c r="AS28" s="26">
        <f>AVERAGE([23]nd!$AL28:$AO28)</f>
        <v>0</v>
      </c>
      <c r="AT28" s="26">
        <f>AVERAGE([24]nd!$AD28:$AK28)</f>
        <v>0</v>
      </c>
      <c r="AU28" s="26">
        <f>AVERAGE([24]nd!$AL28:$AO28)</f>
        <v>0</v>
      </c>
      <c r="AV28" s="26">
        <f>AVERAGE([25]nd!$AD28:$AK28)</f>
        <v>0</v>
      </c>
      <c r="AW28" s="26">
        <f>AVERAGE([25]nd!$AL28:$AO28)</f>
        <v>0</v>
      </c>
      <c r="AX28" s="26">
        <f>AVERAGE([26]nd!$AD28:$AK28)</f>
        <v>0</v>
      </c>
      <c r="AY28" s="26">
        <f>AVERAGE([26]nd!$AL28:$AO28)</f>
        <v>0</v>
      </c>
      <c r="AZ28" s="26">
        <f>AVERAGE([27]nd!$AD28:$AK28)</f>
        <v>0</v>
      </c>
      <c r="BA28" s="26">
        <f>AVERAGE([27]nd!$AL28:$AO28)</f>
        <v>0</v>
      </c>
      <c r="BB28" s="26">
        <f>AVERAGE([28]nd!$AD28:$AK28)</f>
        <v>0</v>
      </c>
      <c r="BC28" s="26">
        <f>AVERAGE([28]nd!$AL28:$AO28)</f>
        <v>0</v>
      </c>
      <c r="BD28" s="26">
        <f>AVERAGE([29]nd!$AD28:$AK28)</f>
        <v>0</v>
      </c>
      <c r="BE28" s="26">
        <f>AVERAGE([29]nd!$AL28:$AO28)</f>
        <v>0</v>
      </c>
      <c r="BF28" s="26">
        <f>AVERAGE([30]nd!$AD28:$AK28)</f>
        <v>0</v>
      </c>
      <c r="BG28" s="26">
        <f>AVERAGE([30]nd!$AL28:$AO28)</f>
        <v>0</v>
      </c>
      <c r="BH28" s="26">
        <f>AVERAGE([31]nd!$AD28:$AK28)</f>
        <v>0</v>
      </c>
      <c r="BI28" s="26">
        <f>AVERAGE([31]nd!$AL28:$AO28)</f>
        <v>0</v>
      </c>
      <c r="BJ28" s="26">
        <f>AVERAGE([32]nd!$AD28:$AK28)</f>
        <v>0</v>
      </c>
      <c r="BK28" s="26">
        <f>AVERAGE([32]nd!$AL28:$AO28)</f>
        <v>0</v>
      </c>
      <c r="BL28" s="26">
        <f>AVERAGE([33]nd!$AD28:$AK28)</f>
        <v>0</v>
      </c>
      <c r="BM28" s="26">
        <f>AVERAGE([33]nd!$AL28:$AO28)</f>
        <v>0</v>
      </c>
      <c r="BN28" s="26">
        <f>AVERAGE([34]nd!$AD28:$AK28)</f>
        <v>0</v>
      </c>
      <c r="BO28" s="26">
        <f>AVERAGE([34]nd!$AL28:$AO28)</f>
        <v>0</v>
      </c>
    </row>
    <row r="29" spans="1:134" x14ac:dyDescent="0.2">
      <c r="B29">
        <f t="shared" ref="B29:Y29" si="4">IF(ISNUMBER(B28),B28,0)</f>
        <v>0</v>
      </c>
      <c r="C29">
        <f t="shared" si="4"/>
        <v>0</v>
      </c>
      <c r="D29">
        <f t="shared" si="4"/>
        <v>0</v>
      </c>
      <c r="E29">
        <f t="shared" si="4"/>
        <v>0</v>
      </c>
      <c r="F29">
        <f t="shared" si="4"/>
        <v>0</v>
      </c>
      <c r="G29">
        <f t="shared" si="4"/>
        <v>0</v>
      </c>
      <c r="H29">
        <f t="shared" si="4"/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  <c r="X29">
        <f t="shared" si="4"/>
        <v>0</v>
      </c>
      <c r="Y29">
        <f t="shared" si="4"/>
        <v>0</v>
      </c>
      <c r="Z29">
        <f t="shared" ref="Z29:BO29" si="5">IF(ISNUMBER(Z28),Z28,0)</f>
        <v>0</v>
      </c>
      <c r="AA29">
        <f t="shared" si="5"/>
        <v>0</v>
      </c>
      <c r="AB29">
        <f t="shared" si="5"/>
        <v>0</v>
      </c>
      <c r="AC29">
        <f t="shared" si="5"/>
        <v>0</v>
      </c>
      <c r="AD29">
        <f t="shared" si="5"/>
        <v>0</v>
      </c>
      <c r="AE29">
        <f t="shared" si="5"/>
        <v>0</v>
      </c>
      <c r="AF29">
        <f t="shared" si="5"/>
        <v>0</v>
      </c>
      <c r="AG29">
        <f t="shared" si="5"/>
        <v>0</v>
      </c>
      <c r="AH29">
        <f t="shared" si="5"/>
        <v>0</v>
      </c>
      <c r="AI29">
        <f t="shared" si="5"/>
        <v>0</v>
      </c>
      <c r="AJ29">
        <f t="shared" si="5"/>
        <v>0</v>
      </c>
      <c r="AK29">
        <f t="shared" si="5"/>
        <v>0</v>
      </c>
      <c r="AL29">
        <f t="shared" si="5"/>
        <v>0</v>
      </c>
      <c r="AM29">
        <f t="shared" si="5"/>
        <v>0</v>
      </c>
      <c r="AN29">
        <f t="shared" si="5"/>
        <v>0</v>
      </c>
      <c r="AO29">
        <f t="shared" si="5"/>
        <v>0</v>
      </c>
      <c r="AP29">
        <f t="shared" si="5"/>
        <v>0</v>
      </c>
      <c r="AQ29">
        <f t="shared" si="5"/>
        <v>0</v>
      </c>
      <c r="AR29">
        <f t="shared" si="5"/>
        <v>0</v>
      </c>
      <c r="AS29">
        <f t="shared" si="5"/>
        <v>0</v>
      </c>
      <c r="AT29">
        <f t="shared" si="5"/>
        <v>0</v>
      </c>
      <c r="AU29">
        <f t="shared" si="5"/>
        <v>0</v>
      </c>
      <c r="AV29">
        <f t="shared" si="5"/>
        <v>0</v>
      </c>
      <c r="AW29">
        <f t="shared" si="5"/>
        <v>0</v>
      </c>
      <c r="AX29">
        <f t="shared" si="5"/>
        <v>0</v>
      </c>
      <c r="AY29">
        <f t="shared" si="5"/>
        <v>0</v>
      </c>
      <c r="AZ29">
        <f t="shared" si="5"/>
        <v>0</v>
      </c>
      <c r="BA29">
        <f t="shared" si="5"/>
        <v>0</v>
      </c>
      <c r="BB29">
        <f t="shared" si="5"/>
        <v>0</v>
      </c>
      <c r="BC29">
        <f t="shared" si="5"/>
        <v>0</v>
      </c>
      <c r="BD29">
        <f t="shared" si="5"/>
        <v>0</v>
      </c>
      <c r="BE29">
        <f t="shared" si="5"/>
        <v>0</v>
      </c>
      <c r="BF29">
        <f t="shared" si="5"/>
        <v>0</v>
      </c>
      <c r="BG29">
        <f t="shared" si="5"/>
        <v>0</v>
      </c>
      <c r="BH29">
        <f t="shared" si="5"/>
        <v>0</v>
      </c>
      <c r="BI29">
        <f t="shared" si="5"/>
        <v>0</v>
      </c>
      <c r="BJ29">
        <f t="shared" si="5"/>
        <v>0</v>
      </c>
      <c r="BK29">
        <f t="shared" si="5"/>
        <v>0</v>
      </c>
      <c r="BL29">
        <f t="shared" si="5"/>
        <v>0</v>
      </c>
      <c r="BM29">
        <f t="shared" si="5"/>
        <v>0</v>
      </c>
      <c r="BN29">
        <f t="shared" si="5"/>
        <v>0</v>
      </c>
      <c r="BO29">
        <f t="shared" si="5"/>
        <v>0</v>
      </c>
      <c r="BQ29">
        <f t="shared" ref="BQ29:CN29" si="6">B29</f>
        <v>0</v>
      </c>
      <c r="BR29">
        <f t="shared" si="6"/>
        <v>0</v>
      </c>
      <c r="BS29">
        <f t="shared" si="6"/>
        <v>0</v>
      </c>
      <c r="BT29">
        <f t="shared" si="6"/>
        <v>0</v>
      </c>
      <c r="BU29">
        <f t="shared" si="6"/>
        <v>0</v>
      </c>
      <c r="BV29">
        <f t="shared" si="6"/>
        <v>0</v>
      </c>
      <c r="BW29">
        <f t="shared" si="6"/>
        <v>0</v>
      </c>
      <c r="BX29">
        <f t="shared" si="6"/>
        <v>0</v>
      </c>
      <c r="BY29">
        <f t="shared" si="6"/>
        <v>0</v>
      </c>
      <c r="BZ29">
        <f t="shared" si="6"/>
        <v>0</v>
      </c>
      <c r="CA29">
        <f t="shared" si="6"/>
        <v>0</v>
      </c>
      <c r="CB29">
        <f t="shared" si="6"/>
        <v>0</v>
      </c>
      <c r="CC29">
        <f t="shared" si="6"/>
        <v>0</v>
      </c>
      <c r="CD29">
        <f t="shared" si="6"/>
        <v>0</v>
      </c>
      <c r="CE29">
        <f t="shared" si="6"/>
        <v>0</v>
      </c>
      <c r="CF29">
        <f t="shared" si="6"/>
        <v>0</v>
      </c>
      <c r="CG29">
        <f t="shared" si="6"/>
        <v>0</v>
      </c>
      <c r="CH29">
        <f t="shared" si="6"/>
        <v>0</v>
      </c>
      <c r="CI29">
        <f t="shared" si="6"/>
        <v>0</v>
      </c>
      <c r="CJ29">
        <f t="shared" si="6"/>
        <v>0</v>
      </c>
      <c r="CK29">
        <f t="shared" si="6"/>
        <v>0</v>
      </c>
      <c r="CL29">
        <f t="shared" si="6"/>
        <v>0</v>
      </c>
      <c r="CM29">
        <f t="shared" si="6"/>
        <v>0</v>
      </c>
      <c r="CN29">
        <f t="shared" si="6"/>
        <v>0</v>
      </c>
      <c r="CO29">
        <f t="shared" ref="CO29:ED29" si="7">Z29</f>
        <v>0</v>
      </c>
      <c r="CP29">
        <f t="shared" si="7"/>
        <v>0</v>
      </c>
      <c r="CQ29">
        <f t="shared" si="7"/>
        <v>0</v>
      </c>
      <c r="CR29">
        <f t="shared" si="7"/>
        <v>0</v>
      </c>
      <c r="CS29">
        <f t="shared" si="7"/>
        <v>0</v>
      </c>
      <c r="CT29">
        <f t="shared" si="7"/>
        <v>0</v>
      </c>
      <c r="CU29">
        <f t="shared" si="7"/>
        <v>0</v>
      </c>
      <c r="CV29">
        <f t="shared" si="7"/>
        <v>0</v>
      </c>
      <c r="CW29">
        <f t="shared" si="7"/>
        <v>0</v>
      </c>
      <c r="CX29">
        <f t="shared" si="7"/>
        <v>0</v>
      </c>
      <c r="CY29">
        <f t="shared" si="7"/>
        <v>0</v>
      </c>
      <c r="CZ29">
        <f t="shared" si="7"/>
        <v>0</v>
      </c>
      <c r="DA29">
        <f t="shared" si="7"/>
        <v>0</v>
      </c>
      <c r="DB29">
        <f t="shared" si="7"/>
        <v>0</v>
      </c>
      <c r="DC29">
        <f t="shared" si="7"/>
        <v>0</v>
      </c>
      <c r="DD29">
        <f t="shared" si="7"/>
        <v>0</v>
      </c>
      <c r="DE29">
        <f t="shared" si="7"/>
        <v>0</v>
      </c>
      <c r="DF29">
        <f t="shared" si="7"/>
        <v>0</v>
      </c>
      <c r="DG29">
        <f t="shared" si="7"/>
        <v>0</v>
      </c>
      <c r="DH29">
        <f t="shared" si="7"/>
        <v>0</v>
      </c>
      <c r="DI29">
        <f t="shared" si="7"/>
        <v>0</v>
      </c>
      <c r="DJ29">
        <f t="shared" si="7"/>
        <v>0</v>
      </c>
      <c r="DK29">
        <f t="shared" si="7"/>
        <v>0</v>
      </c>
      <c r="DL29">
        <f t="shared" si="7"/>
        <v>0</v>
      </c>
      <c r="DM29">
        <f t="shared" si="7"/>
        <v>0</v>
      </c>
      <c r="DN29">
        <f t="shared" si="7"/>
        <v>0</v>
      </c>
      <c r="DO29">
        <f t="shared" si="7"/>
        <v>0</v>
      </c>
      <c r="DP29">
        <f t="shared" si="7"/>
        <v>0</v>
      </c>
      <c r="DQ29">
        <f t="shared" si="7"/>
        <v>0</v>
      </c>
      <c r="DR29">
        <f t="shared" si="7"/>
        <v>0</v>
      </c>
      <c r="DS29">
        <f t="shared" si="7"/>
        <v>0</v>
      </c>
      <c r="DT29">
        <f t="shared" si="7"/>
        <v>0</v>
      </c>
      <c r="DU29">
        <f t="shared" si="7"/>
        <v>0</v>
      </c>
      <c r="DV29">
        <f t="shared" si="7"/>
        <v>0</v>
      </c>
      <c r="DW29">
        <f t="shared" si="7"/>
        <v>0</v>
      </c>
      <c r="DX29">
        <f t="shared" si="7"/>
        <v>0</v>
      </c>
      <c r="DY29">
        <f t="shared" si="7"/>
        <v>0</v>
      </c>
      <c r="DZ29">
        <f t="shared" si="7"/>
        <v>0</v>
      </c>
      <c r="EA29">
        <f t="shared" si="7"/>
        <v>0</v>
      </c>
      <c r="EB29">
        <f t="shared" si="7"/>
        <v>0</v>
      </c>
      <c r="EC29">
        <f t="shared" si="7"/>
        <v>0</v>
      </c>
      <c r="ED29">
        <f t="shared" si="7"/>
        <v>0</v>
      </c>
    </row>
    <row r="34" spans="1:134" x14ac:dyDescent="0.2">
      <c r="A34" t="s">
        <v>54</v>
      </c>
      <c r="B34" s="26">
        <f>AVERAGE([2]nd!$AD34:$AK34)</f>
        <v>0</v>
      </c>
      <c r="C34" s="26">
        <f>AVERAGE([2]nd!$AL34:$AO34)</f>
        <v>0</v>
      </c>
      <c r="D34" s="26">
        <f>AVERAGE([3]nd!$AD34:$AK34)</f>
        <v>0</v>
      </c>
      <c r="E34" s="26">
        <f>AVERAGE([3]nd!$AL34:$AO34)</f>
        <v>0</v>
      </c>
      <c r="F34" s="26">
        <f>AVERAGE([4]nd!$AD34:$AK34)</f>
        <v>0</v>
      </c>
      <c r="G34" s="26">
        <f>AVERAGE([4]nd!$AL34:$AO34)</f>
        <v>0</v>
      </c>
      <c r="H34" s="26">
        <f>AVERAGE([5]nd!$AD34:$AK34)</f>
        <v>0</v>
      </c>
      <c r="I34" s="26">
        <f>AVERAGE([5]nd!$AL34:$AO34)</f>
        <v>0</v>
      </c>
      <c r="J34" s="26">
        <f>AVERAGE([6]nd!$AD34:$AK34)</f>
        <v>0</v>
      </c>
      <c r="K34" s="26">
        <f>AVERAGE([6]nd!$AL34:$AO34)</f>
        <v>0</v>
      </c>
      <c r="L34" s="26">
        <f>AVERAGE([7]nd!$AD34:$AK34)</f>
        <v>0</v>
      </c>
      <c r="M34" s="26">
        <f>AVERAGE([7]nd!$AL34:$AO34)</f>
        <v>0</v>
      </c>
      <c r="N34" s="26">
        <f>AVERAGE([8]nd!$AD34:$AK34)</f>
        <v>0</v>
      </c>
      <c r="O34" s="26">
        <f>AVERAGE([8]nd!$AL34:$AO34)</f>
        <v>0</v>
      </c>
      <c r="P34" s="26">
        <f>AVERAGE([9]nd!$AD34:$AK34)</f>
        <v>0</v>
      </c>
      <c r="Q34" s="26">
        <f>AVERAGE([9]nd!$AL34:$AO34)</f>
        <v>0</v>
      </c>
      <c r="R34" s="26">
        <f>AVERAGE([10]nd!$AD34:$AK34)</f>
        <v>0</v>
      </c>
      <c r="S34" s="26">
        <f>AVERAGE([10]nd!$AL34:$AO34)</f>
        <v>0</v>
      </c>
      <c r="T34" s="26">
        <f>AVERAGE([11]nd!$AD34:$AK34)</f>
        <v>0</v>
      </c>
      <c r="U34" s="26">
        <f>AVERAGE([11]nd!$AL34:$AO34)</f>
        <v>0</v>
      </c>
      <c r="V34" s="26">
        <f>AVERAGE([12]nd!$AD34:$AK34)</f>
        <v>0</v>
      </c>
      <c r="W34" s="26">
        <f>AVERAGE([12]nd!$AL34:$AO34)</f>
        <v>0</v>
      </c>
      <c r="X34" s="26">
        <f>AVERAGE([13]nd!$AD34:$AK34)</f>
        <v>0</v>
      </c>
      <c r="Y34" s="26">
        <f>AVERAGE([13]nd!$AL34:$AO34)</f>
        <v>0</v>
      </c>
      <c r="Z34" s="26">
        <f>AVERAGE([14]nd!$AD34:$AK34)</f>
        <v>0</v>
      </c>
      <c r="AA34" s="26">
        <f>AVERAGE([14]nd!$AL34:$AO34)</f>
        <v>0</v>
      </c>
      <c r="AB34" s="26">
        <f>AVERAGE([15]nd!$AD34:$AK34)</f>
        <v>0</v>
      </c>
      <c r="AC34" s="26">
        <f>AVERAGE([15]nd!$AL34:$AO34)</f>
        <v>0</v>
      </c>
      <c r="AD34" s="26">
        <f>AVERAGE([16]nd!$AD34:$AK34)</f>
        <v>0</v>
      </c>
      <c r="AE34" s="26">
        <f>AVERAGE([16]nd!$AL34:$AO34)</f>
        <v>0</v>
      </c>
      <c r="AF34" s="26">
        <f>AVERAGE([17]nd!$AD34:$AK34)</f>
        <v>0</v>
      </c>
      <c r="AG34" s="26">
        <f>AVERAGE([17]nd!$AL34:$AO34)</f>
        <v>0</v>
      </c>
      <c r="AH34" s="26">
        <f>AVERAGE([18]nd!$AD34:$AK34)</f>
        <v>0</v>
      </c>
      <c r="AI34" s="26">
        <f>AVERAGE([18]nd!$AL34:$AO34)</f>
        <v>0</v>
      </c>
      <c r="AJ34" s="26">
        <f>AVERAGE([19]nd!$AD34:$AK34)</f>
        <v>0</v>
      </c>
      <c r="AK34" s="26">
        <f>AVERAGE([19]nd!$AL34:$AO34)</f>
        <v>0</v>
      </c>
      <c r="AL34" s="26">
        <f>AVERAGE([20]nd!$AD34:$AK34)</f>
        <v>0</v>
      </c>
      <c r="AM34" s="26">
        <f>AVERAGE([20]nd!$AL34:$AO34)</f>
        <v>0</v>
      </c>
      <c r="AN34" s="26">
        <f>AVERAGE([21]nd!$AD34:$AK34)</f>
        <v>0</v>
      </c>
      <c r="AO34" s="26">
        <f>AVERAGE([21]nd!$AL34:$AO34)</f>
        <v>0</v>
      </c>
      <c r="AP34" s="26">
        <f>AVERAGE([22]nd!$AD34:$AK34)</f>
        <v>0</v>
      </c>
      <c r="AQ34" s="26">
        <f>AVERAGE([22]nd!$AL34:$AO34)</f>
        <v>0</v>
      </c>
      <c r="AR34" s="26">
        <f>AVERAGE([23]nd!$AD34:$AK34)</f>
        <v>0</v>
      </c>
      <c r="AS34" s="26">
        <f>AVERAGE([23]nd!$AL34:$AO34)</f>
        <v>0</v>
      </c>
      <c r="AT34" s="26">
        <f>AVERAGE([24]nd!$AD34:$AK34)</f>
        <v>0</v>
      </c>
      <c r="AU34" s="26">
        <f>AVERAGE([24]nd!$AL34:$AO34)</f>
        <v>0</v>
      </c>
      <c r="AV34" s="26">
        <f>AVERAGE([25]nd!$AD34:$AK34)</f>
        <v>0</v>
      </c>
      <c r="AW34" s="26">
        <f>AVERAGE([25]nd!$AL34:$AO34)</f>
        <v>0</v>
      </c>
      <c r="AX34" s="26">
        <f>AVERAGE([26]nd!$AD34:$AK34)</f>
        <v>0</v>
      </c>
      <c r="AY34" s="26">
        <f>AVERAGE([26]nd!$AL34:$AO34)</f>
        <v>0</v>
      </c>
      <c r="AZ34" s="26">
        <f>AVERAGE([27]nd!$AD34:$AK34)</f>
        <v>0</v>
      </c>
      <c r="BA34" s="26">
        <f>AVERAGE([27]nd!$AL34:$AO34)</f>
        <v>0</v>
      </c>
      <c r="BB34" s="26">
        <f>AVERAGE([28]nd!$AD34:$AK34)</f>
        <v>0</v>
      </c>
      <c r="BC34" s="26">
        <f>AVERAGE([28]nd!$AL34:$AO34)</f>
        <v>0</v>
      </c>
      <c r="BD34" s="26">
        <f>AVERAGE([29]nd!$AD34:$AK34)</f>
        <v>0</v>
      </c>
      <c r="BE34" s="26">
        <f>AVERAGE([29]nd!$AL34:$AO34)</f>
        <v>0</v>
      </c>
      <c r="BF34" s="26">
        <f>AVERAGE([30]nd!$AD34:$AK34)</f>
        <v>0</v>
      </c>
      <c r="BG34" s="26">
        <f>AVERAGE([30]nd!$AL34:$AO34)</f>
        <v>0</v>
      </c>
      <c r="BH34" s="26">
        <f>AVERAGE([31]nd!$AD34:$AK34)</f>
        <v>0</v>
      </c>
      <c r="BI34" s="26">
        <f>AVERAGE([31]nd!$AL34:$AO34)</f>
        <v>0</v>
      </c>
      <c r="BJ34" s="26">
        <f>AVERAGE([32]nd!$AD34:$AK34)</f>
        <v>0</v>
      </c>
      <c r="BK34" s="26">
        <f>AVERAGE([32]nd!$AL34:$AO34)</f>
        <v>0</v>
      </c>
      <c r="BL34" s="26">
        <f>AVERAGE([33]nd!$AD34:$AK34)</f>
        <v>0</v>
      </c>
      <c r="BM34" s="26">
        <f>AVERAGE([33]nd!$AL34:$AO34)</f>
        <v>0</v>
      </c>
      <c r="BN34" s="26">
        <f>AVERAGE([34]nd!$AD34:$AK34)</f>
        <v>0</v>
      </c>
      <c r="BO34" s="26">
        <f>AVERAGE([34]nd!$AL34:$AO34)</f>
        <v>0</v>
      </c>
    </row>
    <row r="35" spans="1:134" x14ac:dyDescent="0.2">
      <c r="B35">
        <f t="shared" ref="B35:Y35" si="8">IF(ISNUMBER(B34),B34,0)</f>
        <v>0</v>
      </c>
      <c r="C35">
        <f t="shared" si="8"/>
        <v>0</v>
      </c>
      <c r="D35">
        <f t="shared" si="8"/>
        <v>0</v>
      </c>
      <c r="E35">
        <f t="shared" si="8"/>
        <v>0</v>
      </c>
      <c r="F35">
        <f t="shared" si="8"/>
        <v>0</v>
      </c>
      <c r="G35">
        <f t="shared" si="8"/>
        <v>0</v>
      </c>
      <c r="H35">
        <f t="shared" si="8"/>
        <v>0</v>
      </c>
      <c r="I35">
        <f t="shared" si="8"/>
        <v>0</v>
      </c>
      <c r="J35">
        <f t="shared" si="8"/>
        <v>0</v>
      </c>
      <c r="K35">
        <f t="shared" si="8"/>
        <v>0</v>
      </c>
      <c r="L35">
        <f t="shared" si="8"/>
        <v>0</v>
      </c>
      <c r="M35">
        <f t="shared" si="8"/>
        <v>0</v>
      </c>
      <c r="N35">
        <f t="shared" si="8"/>
        <v>0</v>
      </c>
      <c r="O35">
        <f t="shared" si="8"/>
        <v>0</v>
      </c>
      <c r="P35">
        <f t="shared" si="8"/>
        <v>0</v>
      </c>
      <c r="Q35">
        <f t="shared" si="8"/>
        <v>0</v>
      </c>
      <c r="R35">
        <f t="shared" si="8"/>
        <v>0</v>
      </c>
      <c r="S35">
        <f t="shared" si="8"/>
        <v>0</v>
      </c>
      <c r="T35">
        <f t="shared" si="8"/>
        <v>0</v>
      </c>
      <c r="U35">
        <f t="shared" si="8"/>
        <v>0</v>
      </c>
      <c r="V35">
        <f t="shared" si="8"/>
        <v>0</v>
      </c>
      <c r="W35">
        <f t="shared" si="8"/>
        <v>0</v>
      </c>
      <c r="X35">
        <f t="shared" si="8"/>
        <v>0</v>
      </c>
      <c r="Y35">
        <f t="shared" si="8"/>
        <v>0</v>
      </c>
      <c r="Z35">
        <f t="shared" ref="Z35:BO35" si="9">IF(ISNUMBER(Z34),Z34,0)</f>
        <v>0</v>
      </c>
      <c r="AA35">
        <f t="shared" si="9"/>
        <v>0</v>
      </c>
      <c r="AB35">
        <f t="shared" si="9"/>
        <v>0</v>
      </c>
      <c r="AC35">
        <f t="shared" si="9"/>
        <v>0</v>
      </c>
      <c r="AD35">
        <f t="shared" si="9"/>
        <v>0</v>
      </c>
      <c r="AE35">
        <f t="shared" si="9"/>
        <v>0</v>
      </c>
      <c r="AF35">
        <f t="shared" si="9"/>
        <v>0</v>
      </c>
      <c r="AG35">
        <f t="shared" si="9"/>
        <v>0</v>
      </c>
      <c r="AH35">
        <f t="shared" si="9"/>
        <v>0</v>
      </c>
      <c r="AI35">
        <f t="shared" si="9"/>
        <v>0</v>
      </c>
      <c r="AJ35">
        <f t="shared" si="9"/>
        <v>0</v>
      </c>
      <c r="AK35">
        <f t="shared" si="9"/>
        <v>0</v>
      </c>
      <c r="AL35">
        <f t="shared" si="9"/>
        <v>0</v>
      </c>
      <c r="AM35">
        <f t="shared" si="9"/>
        <v>0</v>
      </c>
      <c r="AN35">
        <f t="shared" si="9"/>
        <v>0</v>
      </c>
      <c r="AO35">
        <f t="shared" si="9"/>
        <v>0</v>
      </c>
      <c r="AP35">
        <f t="shared" si="9"/>
        <v>0</v>
      </c>
      <c r="AQ35">
        <f t="shared" si="9"/>
        <v>0</v>
      </c>
      <c r="AR35">
        <f t="shared" si="9"/>
        <v>0</v>
      </c>
      <c r="AS35">
        <f t="shared" si="9"/>
        <v>0</v>
      </c>
      <c r="AT35">
        <f t="shared" si="9"/>
        <v>0</v>
      </c>
      <c r="AU35">
        <f t="shared" si="9"/>
        <v>0</v>
      </c>
      <c r="AV35">
        <f t="shared" si="9"/>
        <v>0</v>
      </c>
      <c r="AW35">
        <f t="shared" si="9"/>
        <v>0</v>
      </c>
      <c r="AX35">
        <f t="shared" si="9"/>
        <v>0</v>
      </c>
      <c r="AY35">
        <f t="shared" si="9"/>
        <v>0</v>
      </c>
      <c r="AZ35">
        <f t="shared" si="9"/>
        <v>0</v>
      </c>
      <c r="BA35">
        <f t="shared" si="9"/>
        <v>0</v>
      </c>
      <c r="BB35">
        <f t="shared" si="9"/>
        <v>0</v>
      </c>
      <c r="BC35">
        <f t="shared" si="9"/>
        <v>0</v>
      </c>
      <c r="BD35">
        <f t="shared" si="9"/>
        <v>0</v>
      </c>
      <c r="BE35">
        <f t="shared" si="9"/>
        <v>0</v>
      </c>
      <c r="BF35">
        <f t="shared" si="9"/>
        <v>0</v>
      </c>
      <c r="BG35">
        <f t="shared" si="9"/>
        <v>0</v>
      </c>
      <c r="BH35">
        <f t="shared" si="9"/>
        <v>0</v>
      </c>
      <c r="BI35">
        <f t="shared" si="9"/>
        <v>0</v>
      </c>
      <c r="BJ35">
        <f t="shared" si="9"/>
        <v>0</v>
      </c>
      <c r="BK35">
        <f t="shared" si="9"/>
        <v>0</v>
      </c>
      <c r="BL35">
        <f t="shared" si="9"/>
        <v>0</v>
      </c>
      <c r="BM35">
        <f t="shared" si="9"/>
        <v>0</v>
      </c>
      <c r="BN35">
        <f t="shared" si="9"/>
        <v>0</v>
      </c>
      <c r="BO35">
        <f t="shared" si="9"/>
        <v>0</v>
      </c>
      <c r="BQ35">
        <f t="shared" ref="BQ35:CN35" si="10">B35</f>
        <v>0</v>
      </c>
      <c r="BR35">
        <f t="shared" si="10"/>
        <v>0</v>
      </c>
      <c r="BS35">
        <f t="shared" si="10"/>
        <v>0</v>
      </c>
      <c r="BT35">
        <f t="shared" si="10"/>
        <v>0</v>
      </c>
      <c r="BU35">
        <f t="shared" si="10"/>
        <v>0</v>
      </c>
      <c r="BV35">
        <f t="shared" si="10"/>
        <v>0</v>
      </c>
      <c r="BW35">
        <f t="shared" si="10"/>
        <v>0</v>
      </c>
      <c r="BX35">
        <f t="shared" si="10"/>
        <v>0</v>
      </c>
      <c r="BY35">
        <f t="shared" si="10"/>
        <v>0</v>
      </c>
      <c r="BZ35">
        <f t="shared" si="10"/>
        <v>0</v>
      </c>
      <c r="CA35">
        <f t="shared" si="10"/>
        <v>0</v>
      </c>
      <c r="CB35">
        <f t="shared" si="10"/>
        <v>0</v>
      </c>
      <c r="CC35">
        <f t="shared" si="10"/>
        <v>0</v>
      </c>
      <c r="CD35">
        <f t="shared" si="10"/>
        <v>0</v>
      </c>
      <c r="CE35">
        <f t="shared" si="10"/>
        <v>0</v>
      </c>
      <c r="CF35">
        <f t="shared" si="10"/>
        <v>0</v>
      </c>
      <c r="CG35">
        <f t="shared" si="10"/>
        <v>0</v>
      </c>
      <c r="CH35">
        <f t="shared" si="10"/>
        <v>0</v>
      </c>
      <c r="CI35">
        <f t="shared" si="10"/>
        <v>0</v>
      </c>
      <c r="CJ35">
        <f t="shared" si="10"/>
        <v>0</v>
      </c>
      <c r="CK35">
        <f t="shared" si="10"/>
        <v>0</v>
      </c>
      <c r="CL35">
        <f t="shared" si="10"/>
        <v>0</v>
      </c>
      <c r="CM35">
        <f t="shared" si="10"/>
        <v>0</v>
      </c>
      <c r="CN35">
        <f t="shared" si="10"/>
        <v>0</v>
      </c>
      <c r="CO35">
        <f t="shared" ref="CO35:ED35" si="11">Z35</f>
        <v>0</v>
      </c>
      <c r="CP35">
        <f t="shared" si="11"/>
        <v>0</v>
      </c>
      <c r="CQ35">
        <f t="shared" si="11"/>
        <v>0</v>
      </c>
      <c r="CR35">
        <f t="shared" si="11"/>
        <v>0</v>
      </c>
      <c r="CS35">
        <f t="shared" si="11"/>
        <v>0</v>
      </c>
      <c r="CT35">
        <f t="shared" si="11"/>
        <v>0</v>
      </c>
      <c r="CU35">
        <f t="shared" si="11"/>
        <v>0</v>
      </c>
      <c r="CV35">
        <f t="shared" si="11"/>
        <v>0</v>
      </c>
      <c r="CW35">
        <f t="shared" si="11"/>
        <v>0</v>
      </c>
      <c r="CX35">
        <f t="shared" si="11"/>
        <v>0</v>
      </c>
      <c r="CY35">
        <f t="shared" si="11"/>
        <v>0</v>
      </c>
      <c r="CZ35">
        <f t="shared" si="11"/>
        <v>0</v>
      </c>
      <c r="DA35">
        <f t="shared" si="11"/>
        <v>0</v>
      </c>
      <c r="DB35">
        <f t="shared" si="11"/>
        <v>0</v>
      </c>
      <c r="DC35">
        <f t="shared" si="11"/>
        <v>0</v>
      </c>
      <c r="DD35">
        <f t="shared" si="11"/>
        <v>0</v>
      </c>
      <c r="DE35">
        <f t="shared" si="11"/>
        <v>0</v>
      </c>
      <c r="DF35">
        <f t="shared" si="11"/>
        <v>0</v>
      </c>
      <c r="DG35">
        <f t="shared" si="11"/>
        <v>0</v>
      </c>
      <c r="DH35">
        <f t="shared" si="11"/>
        <v>0</v>
      </c>
      <c r="DI35">
        <f t="shared" si="11"/>
        <v>0</v>
      </c>
      <c r="DJ35">
        <f t="shared" si="11"/>
        <v>0</v>
      </c>
      <c r="DK35">
        <f t="shared" si="11"/>
        <v>0</v>
      </c>
      <c r="DL35">
        <f t="shared" si="11"/>
        <v>0</v>
      </c>
      <c r="DM35">
        <f t="shared" si="11"/>
        <v>0</v>
      </c>
      <c r="DN35">
        <f t="shared" si="11"/>
        <v>0</v>
      </c>
      <c r="DO35">
        <f t="shared" si="11"/>
        <v>0</v>
      </c>
      <c r="DP35">
        <f t="shared" si="11"/>
        <v>0</v>
      </c>
      <c r="DQ35">
        <f t="shared" si="11"/>
        <v>0</v>
      </c>
      <c r="DR35">
        <f t="shared" si="11"/>
        <v>0</v>
      </c>
      <c r="DS35">
        <f t="shared" si="11"/>
        <v>0</v>
      </c>
      <c r="DT35">
        <f t="shared" si="11"/>
        <v>0</v>
      </c>
      <c r="DU35">
        <f t="shared" si="11"/>
        <v>0</v>
      </c>
      <c r="DV35">
        <f t="shared" si="11"/>
        <v>0</v>
      </c>
      <c r="DW35">
        <f t="shared" si="11"/>
        <v>0</v>
      </c>
      <c r="DX35">
        <f t="shared" si="11"/>
        <v>0</v>
      </c>
      <c r="DY35">
        <f t="shared" si="11"/>
        <v>0</v>
      </c>
      <c r="DZ35">
        <f t="shared" si="11"/>
        <v>0</v>
      </c>
      <c r="EA35">
        <f t="shared" si="11"/>
        <v>0</v>
      </c>
      <c r="EB35">
        <f t="shared" si="11"/>
        <v>0</v>
      </c>
      <c r="EC35">
        <f t="shared" si="11"/>
        <v>0</v>
      </c>
      <c r="ED35">
        <f t="shared" si="11"/>
        <v>0</v>
      </c>
    </row>
    <row r="40" spans="1:134" x14ac:dyDescent="0.2">
      <c r="A40" t="s">
        <v>54</v>
      </c>
      <c r="B40" s="26">
        <f>AVERAGE([2]nd!$AD40:$AK40)</f>
        <v>0</v>
      </c>
      <c r="C40" s="26">
        <f>AVERAGE([2]nd!$AL40:$AO40)</f>
        <v>0</v>
      </c>
      <c r="D40" s="26">
        <f>AVERAGE([3]nd!$AD40:$AK40)</f>
        <v>0</v>
      </c>
      <c r="E40" s="26">
        <f>AVERAGE([3]nd!$AL40:$AO40)</f>
        <v>0</v>
      </c>
      <c r="F40" s="26">
        <f>AVERAGE([4]nd!$AD40:$AK40)</f>
        <v>0</v>
      </c>
      <c r="G40" s="26">
        <f>AVERAGE([4]nd!$AL40:$AO40)</f>
        <v>0</v>
      </c>
      <c r="H40" s="26">
        <f>AVERAGE([5]nd!$AD40:$AK40)</f>
        <v>0</v>
      </c>
      <c r="I40" s="26">
        <f>AVERAGE([5]nd!$AL40:$AO40)</f>
        <v>0</v>
      </c>
      <c r="J40" s="26">
        <f>AVERAGE([6]nd!$AD40:$AK40)</f>
        <v>0</v>
      </c>
      <c r="K40" s="26">
        <f>AVERAGE([6]nd!$AL40:$AO40)</f>
        <v>0</v>
      </c>
      <c r="L40" s="26">
        <f>AVERAGE([7]nd!$AD40:$AK40)</f>
        <v>0</v>
      </c>
      <c r="M40" s="26">
        <f>AVERAGE([7]nd!$AL40:$AO40)</f>
        <v>0</v>
      </c>
      <c r="N40" s="26">
        <f>AVERAGE([8]nd!$AD40:$AK40)</f>
        <v>0</v>
      </c>
      <c r="O40" s="26">
        <f>AVERAGE([8]nd!$AL40:$AO40)</f>
        <v>0</v>
      </c>
      <c r="P40" s="26">
        <f>AVERAGE([9]nd!$AD40:$AK40)</f>
        <v>0</v>
      </c>
      <c r="Q40" s="26">
        <f>AVERAGE([9]nd!$AL40:$AO40)</f>
        <v>0</v>
      </c>
      <c r="R40" s="26">
        <f>AVERAGE([10]nd!$AD40:$AK40)</f>
        <v>0</v>
      </c>
      <c r="S40" s="26">
        <f>AVERAGE([10]nd!$AL40:$AO40)</f>
        <v>0</v>
      </c>
      <c r="T40" s="26">
        <f>AVERAGE([11]nd!$AD40:$AK40)</f>
        <v>0</v>
      </c>
      <c r="U40" s="26">
        <f>AVERAGE([11]nd!$AL40:$AO40)</f>
        <v>0</v>
      </c>
      <c r="V40" s="26">
        <f>AVERAGE([12]nd!$AD40:$AK40)</f>
        <v>0</v>
      </c>
      <c r="W40" s="26">
        <f>AVERAGE([12]nd!$AL40:$AO40)</f>
        <v>0</v>
      </c>
      <c r="X40" s="26">
        <f>AVERAGE([13]nd!$AD40:$AK40)</f>
        <v>0</v>
      </c>
      <c r="Y40" s="26">
        <f>AVERAGE([13]nd!$AL40:$AO40)</f>
        <v>0</v>
      </c>
      <c r="Z40" s="26">
        <f>AVERAGE([14]nd!$AD40:$AK40)</f>
        <v>0</v>
      </c>
      <c r="AA40" s="26">
        <f>AVERAGE([14]nd!$AL40:$AO40)</f>
        <v>0</v>
      </c>
      <c r="AB40" s="26">
        <f>AVERAGE([15]nd!$AD40:$AK40)</f>
        <v>0</v>
      </c>
      <c r="AC40" s="26">
        <f>AVERAGE([15]nd!$AL40:$AO40)</f>
        <v>0</v>
      </c>
      <c r="AD40" s="26">
        <f>AVERAGE([16]nd!$AD40:$AK40)</f>
        <v>0</v>
      </c>
      <c r="AE40" s="26">
        <f>AVERAGE([16]nd!$AL40:$AO40)</f>
        <v>0</v>
      </c>
      <c r="AF40" s="26">
        <f>AVERAGE([17]nd!$AD40:$AK40)</f>
        <v>0</v>
      </c>
      <c r="AG40" s="26">
        <f>AVERAGE([17]nd!$AL40:$AO40)</f>
        <v>0</v>
      </c>
      <c r="AH40" s="26">
        <f>AVERAGE([18]nd!$AD40:$AK40)</f>
        <v>0</v>
      </c>
      <c r="AI40" s="26">
        <f>AVERAGE([18]nd!$AL40:$AO40)</f>
        <v>0</v>
      </c>
      <c r="AJ40" s="26">
        <f>AVERAGE([19]nd!$AD40:$AK40)</f>
        <v>0</v>
      </c>
      <c r="AK40" s="26">
        <f>AVERAGE([19]nd!$AL40:$AO40)</f>
        <v>0</v>
      </c>
      <c r="AL40" s="26">
        <f>AVERAGE([20]nd!$AD40:$AK40)</f>
        <v>0</v>
      </c>
      <c r="AM40" s="26">
        <f>AVERAGE([20]nd!$AL40:$AO40)</f>
        <v>0</v>
      </c>
      <c r="AN40" s="26">
        <f>AVERAGE([21]nd!$AD40:$AK40)</f>
        <v>0</v>
      </c>
      <c r="AO40" s="26">
        <f>AVERAGE([21]nd!$AL40:$AO40)</f>
        <v>0</v>
      </c>
      <c r="AP40" s="26">
        <f>AVERAGE([22]nd!$AD40:$AK40)</f>
        <v>0</v>
      </c>
      <c r="AQ40" s="26">
        <f>AVERAGE([22]nd!$AL40:$AO40)</f>
        <v>0</v>
      </c>
      <c r="AR40" s="26">
        <f>AVERAGE([23]nd!$AD40:$AK40)</f>
        <v>0</v>
      </c>
      <c r="AS40" s="26">
        <f>AVERAGE([23]nd!$AL40:$AO40)</f>
        <v>0</v>
      </c>
      <c r="AT40" s="26">
        <f>AVERAGE([24]nd!$AD40:$AK40)</f>
        <v>0</v>
      </c>
      <c r="AU40" s="26">
        <f>AVERAGE([24]nd!$AL40:$AO40)</f>
        <v>0</v>
      </c>
      <c r="AV40" s="26">
        <f>AVERAGE([25]nd!$AD40:$AK40)</f>
        <v>0</v>
      </c>
      <c r="AW40" s="26">
        <f>AVERAGE([25]nd!$AL40:$AO40)</f>
        <v>0</v>
      </c>
      <c r="AX40" s="26">
        <f>AVERAGE([26]nd!$AD40:$AK40)</f>
        <v>0</v>
      </c>
      <c r="AY40" s="26">
        <f>AVERAGE([26]nd!$AL40:$AO40)</f>
        <v>0</v>
      </c>
      <c r="AZ40" s="26">
        <f>AVERAGE([27]nd!$AD40:$AK40)</f>
        <v>0</v>
      </c>
      <c r="BA40" s="26">
        <f>AVERAGE([27]nd!$AL40:$AO40)</f>
        <v>0</v>
      </c>
      <c r="BB40" s="26">
        <f>AVERAGE([28]nd!$AD40:$AK40)</f>
        <v>0</v>
      </c>
      <c r="BC40" s="26">
        <f>AVERAGE([28]nd!$AL40:$AO40)</f>
        <v>0</v>
      </c>
      <c r="BD40" s="26">
        <f>AVERAGE([29]nd!$AD40:$AK40)</f>
        <v>0</v>
      </c>
      <c r="BE40" s="26">
        <f>AVERAGE([29]nd!$AL40:$AO40)</f>
        <v>0</v>
      </c>
      <c r="BF40" s="26">
        <f>AVERAGE([30]nd!$AD40:$AK40)</f>
        <v>0</v>
      </c>
      <c r="BG40" s="26">
        <f>AVERAGE([30]nd!$AL40:$AO40)</f>
        <v>0</v>
      </c>
      <c r="BH40" s="26">
        <f>AVERAGE([31]nd!$AD40:$AK40)</f>
        <v>0</v>
      </c>
      <c r="BI40" s="26">
        <f>AVERAGE([31]nd!$AL40:$AO40)</f>
        <v>0</v>
      </c>
      <c r="BJ40" s="26">
        <f>AVERAGE([32]nd!$AD40:$AK40)</f>
        <v>0</v>
      </c>
      <c r="BK40" s="26">
        <f>AVERAGE([32]nd!$AL40:$AO40)</f>
        <v>0</v>
      </c>
      <c r="BL40" s="26">
        <f>AVERAGE([33]nd!$AD40:$AK40)</f>
        <v>0</v>
      </c>
      <c r="BM40" s="26">
        <f>AVERAGE([33]nd!$AL40:$AO40)</f>
        <v>0</v>
      </c>
      <c r="BN40" s="26">
        <f>AVERAGE([34]nd!$AD40:$AK40)</f>
        <v>0</v>
      </c>
      <c r="BO40" s="26">
        <f>AVERAGE([34]nd!$AL40:$AO40)</f>
        <v>0</v>
      </c>
    </row>
    <row r="41" spans="1:134" x14ac:dyDescent="0.2">
      <c r="B41">
        <f t="shared" ref="B41:Y41" si="12">IF(ISNUMBER(B40),B40,0)</f>
        <v>0</v>
      </c>
      <c r="C41">
        <f t="shared" si="12"/>
        <v>0</v>
      </c>
      <c r="D41">
        <f t="shared" si="12"/>
        <v>0</v>
      </c>
      <c r="E41">
        <f t="shared" si="12"/>
        <v>0</v>
      </c>
      <c r="F41">
        <f t="shared" si="12"/>
        <v>0</v>
      </c>
      <c r="G41">
        <f t="shared" si="12"/>
        <v>0</v>
      </c>
      <c r="H41">
        <f t="shared" si="12"/>
        <v>0</v>
      </c>
      <c r="I41">
        <f t="shared" si="12"/>
        <v>0</v>
      </c>
      <c r="J41">
        <f t="shared" si="12"/>
        <v>0</v>
      </c>
      <c r="K41">
        <f t="shared" si="12"/>
        <v>0</v>
      </c>
      <c r="L41">
        <f t="shared" si="12"/>
        <v>0</v>
      </c>
      <c r="M41">
        <f t="shared" si="12"/>
        <v>0</v>
      </c>
      <c r="N41">
        <f t="shared" si="12"/>
        <v>0</v>
      </c>
      <c r="O41">
        <f t="shared" si="12"/>
        <v>0</v>
      </c>
      <c r="P41">
        <f t="shared" si="12"/>
        <v>0</v>
      </c>
      <c r="Q41">
        <f t="shared" si="12"/>
        <v>0</v>
      </c>
      <c r="R41">
        <f t="shared" si="12"/>
        <v>0</v>
      </c>
      <c r="S41">
        <f t="shared" si="12"/>
        <v>0</v>
      </c>
      <c r="T41">
        <f t="shared" si="12"/>
        <v>0</v>
      </c>
      <c r="U41">
        <f t="shared" si="12"/>
        <v>0</v>
      </c>
      <c r="V41">
        <f t="shared" si="12"/>
        <v>0</v>
      </c>
      <c r="W41">
        <f t="shared" si="12"/>
        <v>0</v>
      </c>
      <c r="X41">
        <f t="shared" si="12"/>
        <v>0</v>
      </c>
      <c r="Y41">
        <f t="shared" si="12"/>
        <v>0</v>
      </c>
      <c r="Z41">
        <f t="shared" ref="Z41:BO41" si="13">IF(ISNUMBER(Z40),Z40,0)</f>
        <v>0</v>
      </c>
      <c r="AA41">
        <f t="shared" si="13"/>
        <v>0</v>
      </c>
      <c r="AB41">
        <f t="shared" si="13"/>
        <v>0</v>
      </c>
      <c r="AC41">
        <f t="shared" si="13"/>
        <v>0</v>
      </c>
      <c r="AD41">
        <f t="shared" si="13"/>
        <v>0</v>
      </c>
      <c r="AE41">
        <f t="shared" si="13"/>
        <v>0</v>
      </c>
      <c r="AF41">
        <f t="shared" si="13"/>
        <v>0</v>
      </c>
      <c r="AG41">
        <f t="shared" si="13"/>
        <v>0</v>
      </c>
      <c r="AH41">
        <f t="shared" si="13"/>
        <v>0</v>
      </c>
      <c r="AI41">
        <f t="shared" si="13"/>
        <v>0</v>
      </c>
      <c r="AJ41">
        <f t="shared" si="13"/>
        <v>0</v>
      </c>
      <c r="AK41">
        <f t="shared" si="13"/>
        <v>0</v>
      </c>
      <c r="AL41">
        <f t="shared" si="13"/>
        <v>0</v>
      </c>
      <c r="AM41">
        <f t="shared" si="13"/>
        <v>0</v>
      </c>
      <c r="AN41">
        <f t="shared" si="13"/>
        <v>0</v>
      </c>
      <c r="AO41">
        <f t="shared" si="13"/>
        <v>0</v>
      </c>
      <c r="AP41">
        <f t="shared" si="13"/>
        <v>0</v>
      </c>
      <c r="AQ41">
        <f t="shared" si="13"/>
        <v>0</v>
      </c>
      <c r="AR41">
        <f t="shared" si="13"/>
        <v>0</v>
      </c>
      <c r="AS41">
        <f t="shared" si="13"/>
        <v>0</v>
      </c>
      <c r="AT41">
        <f t="shared" si="13"/>
        <v>0</v>
      </c>
      <c r="AU41">
        <f t="shared" si="13"/>
        <v>0</v>
      </c>
      <c r="AV41">
        <f t="shared" si="13"/>
        <v>0</v>
      </c>
      <c r="AW41">
        <f t="shared" si="13"/>
        <v>0</v>
      </c>
      <c r="AX41">
        <f t="shared" si="13"/>
        <v>0</v>
      </c>
      <c r="AY41">
        <f t="shared" si="13"/>
        <v>0</v>
      </c>
      <c r="AZ41">
        <f t="shared" si="13"/>
        <v>0</v>
      </c>
      <c r="BA41">
        <f t="shared" si="13"/>
        <v>0</v>
      </c>
      <c r="BB41">
        <f t="shared" si="13"/>
        <v>0</v>
      </c>
      <c r="BC41">
        <f t="shared" si="13"/>
        <v>0</v>
      </c>
      <c r="BD41">
        <f t="shared" si="13"/>
        <v>0</v>
      </c>
      <c r="BE41">
        <f t="shared" si="13"/>
        <v>0</v>
      </c>
      <c r="BF41">
        <f t="shared" si="13"/>
        <v>0</v>
      </c>
      <c r="BG41">
        <f t="shared" si="13"/>
        <v>0</v>
      </c>
      <c r="BH41">
        <f t="shared" si="13"/>
        <v>0</v>
      </c>
      <c r="BI41">
        <f t="shared" si="13"/>
        <v>0</v>
      </c>
      <c r="BJ41">
        <f t="shared" si="13"/>
        <v>0</v>
      </c>
      <c r="BK41">
        <f t="shared" si="13"/>
        <v>0</v>
      </c>
      <c r="BL41">
        <f t="shared" si="13"/>
        <v>0</v>
      </c>
      <c r="BM41">
        <f t="shared" si="13"/>
        <v>0</v>
      </c>
      <c r="BN41">
        <f t="shared" si="13"/>
        <v>0</v>
      </c>
      <c r="BO41">
        <f t="shared" si="13"/>
        <v>0</v>
      </c>
      <c r="BQ41">
        <f t="shared" ref="BQ41:CN41" si="14">B41</f>
        <v>0</v>
      </c>
      <c r="BR41">
        <f t="shared" si="14"/>
        <v>0</v>
      </c>
      <c r="BS41">
        <f t="shared" si="14"/>
        <v>0</v>
      </c>
      <c r="BT41">
        <f t="shared" si="14"/>
        <v>0</v>
      </c>
      <c r="BU41">
        <f t="shared" si="14"/>
        <v>0</v>
      </c>
      <c r="BV41">
        <f t="shared" si="14"/>
        <v>0</v>
      </c>
      <c r="BW41">
        <f t="shared" si="14"/>
        <v>0</v>
      </c>
      <c r="BX41">
        <f t="shared" si="14"/>
        <v>0</v>
      </c>
      <c r="BY41">
        <f t="shared" si="14"/>
        <v>0</v>
      </c>
      <c r="BZ41">
        <f t="shared" si="14"/>
        <v>0</v>
      </c>
      <c r="CA41">
        <f t="shared" si="14"/>
        <v>0</v>
      </c>
      <c r="CB41">
        <f t="shared" si="14"/>
        <v>0</v>
      </c>
      <c r="CC41">
        <f t="shared" si="14"/>
        <v>0</v>
      </c>
      <c r="CD41">
        <f t="shared" si="14"/>
        <v>0</v>
      </c>
      <c r="CE41">
        <f t="shared" si="14"/>
        <v>0</v>
      </c>
      <c r="CF41">
        <f t="shared" si="14"/>
        <v>0</v>
      </c>
      <c r="CG41">
        <f t="shared" si="14"/>
        <v>0</v>
      </c>
      <c r="CH41">
        <f t="shared" si="14"/>
        <v>0</v>
      </c>
      <c r="CI41">
        <f t="shared" si="14"/>
        <v>0</v>
      </c>
      <c r="CJ41">
        <f t="shared" si="14"/>
        <v>0</v>
      </c>
      <c r="CK41">
        <f t="shared" si="14"/>
        <v>0</v>
      </c>
      <c r="CL41">
        <f t="shared" si="14"/>
        <v>0</v>
      </c>
      <c r="CM41">
        <f t="shared" si="14"/>
        <v>0</v>
      </c>
      <c r="CN41">
        <f t="shared" si="14"/>
        <v>0</v>
      </c>
      <c r="CO41">
        <f t="shared" ref="CO41:ED41" si="15">Z41</f>
        <v>0</v>
      </c>
      <c r="CP41">
        <f t="shared" si="15"/>
        <v>0</v>
      </c>
      <c r="CQ41">
        <f t="shared" si="15"/>
        <v>0</v>
      </c>
      <c r="CR41">
        <f t="shared" si="15"/>
        <v>0</v>
      </c>
      <c r="CS41">
        <f t="shared" si="15"/>
        <v>0</v>
      </c>
      <c r="CT41">
        <f t="shared" si="15"/>
        <v>0</v>
      </c>
      <c r="CU41">
        <f t="shared" si="15"/>
        <v>0</v>
      </c>
      <c r="CV41">
        <f t="shared" si="15"/>
        <v>0</v>
      </c>
      <c r="CW41">
        <f t="shared" si="15"/>
        <v>0</v>
      </c>
      <c r="CX41">
        <f t="shared" si="15"/>
        <v>0</v>
      </c>
      <c r="CY41">
        <f t="shared" si="15"/>
        <v>0</v>
      </c>
      <c r="CZ41">
        <f t="shared" si="15"/>
        <v>0</v>
      </c>
      <c r="DA41">
        <f t="shared" si="15"/>
        <v>0</v>
      </c>
      <c r="DB41">
        <f t="shared" si="15"/>
        <v>0</v>
      </c>
      <c r="DC41">
        <f t="shared" si="15"/>
        <v>0</v>
      </c>
      <c r="DD41">
        <f t="shared" si="15"/>
        <v>0</v>
      </c>
      <c r="DE41">
        <f t="shared" si="15"/>
        <v>0</v>
      </c>
      <c r="DF41">
        <f t="shared" si="15"/>
        <v>0</v>
      </c>
      <c r="DG41">
        <f t="shared" si="15"/>
        <v>0</v>
      </c>
      <c r="DH41">
        <f t="shared" si="15"/>
        <v>0</v>
      </c>
      <c r="DI41">
        <f t="shared" si="15"/>
        <v>0</v>
      </c>
      <c r="DJ41">
        <f t="shared" si="15"/>
        <v>0</v>
      </c>
      <c r="DK41">
        <f t="shared" si="15"/>
        <v>0</v>
      </c>
      <c r="DL41">
        <f t="shared" si="15"/>
        <v>0</v>
      </c>
      <c r="DM41">
        <f t="shared" si="15"/>
        <v>0</v>
      </c>
      <c r="DN41">
        <f t="shared" si="15"/>
        <v>0</v>
      </c>
      <c r="DO41">
        <f t="shared" si="15"/>
        <v>0</v>
      </c>
      <c r="DP41">
        <f t="shared" si="15"/>
        <v>0</v>
      </c>
      <c r="DQ41">
        <f t="shared" si="15"/>
        <v>0</v>
      </c>
      <c r="DR41">
        <f t="shared" si="15"/>
        <v>0</v>
      </c>
      <c r="DS41">
        <f t="shared" si="15"/>
        <v>0</v>
      </c>
      <c r="DT41">
        <f t="shared" si="15"/>
        <v>0</v>
      </c>
      <c r="DU41">
        <f t="shared" si="15"/>
        <v>0</v>
      </c>
      <c r="DV41">
        <f t="shared" si="15"/>
        <v>0</v>
      </c>
      <c r="DW41">
        <f t="shared" si="15"/>
        <v>0</v>
      </c>
      <c r="DX41">
        <f t="shared" si="15"/>
        <v>0</v>
      </c>
      <c r="DY41">
        <f t="shared" si="15"/>
        <v>0</v>
      </c>
      <c r="DZ41">
        <f t="shared" si="15"/>
        <v>0</v>
      </c>
      <c r="EA41">
        <f t="shared" si="15"/>
        <v>0</v>
      </c>
      <c r="EB41">
        <f t="shared" si="15"/>
        <v>0</v>
      </c>
      <c r="EC41">
        <f t="shared" si="15"/>
        <v>0</v>
      </c>
      <c r="ED41">
        <f t="shared" si="15"/>
        <v>0</v>
      </c>
    </row>
    <row r="46" spans="1:134" x14ac:dyDescent="0.2">
      <c r="A46" t="s">
        <v>54</v>
      </c>
      <c r="B46" s="26">
        <f>AVERAGE([2]nd!$AD46:$AK46)</f>
        <v>0</v>
      </c>
      <c r="C46" s="26">
        <f>AVERAGE([2]nd!$AL46:$AO46)</f>
        <v>0</v>
      </c>
      <c r="D46" s="26">
        <f>AVERAGE([3]nd!$AD46:$AK46)</f>
        <v>0</v>
      </c>
      <c r="E46" s="26">
        <f>AVERAGE([3]nd!$AL46:$AO46)</f>
        <v>0</v>
      </c>
      <c r="F46" s="26">
        <f>AVERAGE([4]nd!$AD46:$AK46)</f>
        <v>0</v>
      </c>
      <c r="G46" s="26">
        <f>AVERAGE([4]nd!$AL46:$AO46)</f>
        <v>0</v>
      </c>
      <c r="H46" s="26">
        <f>AVERAGE([5]nd!$AD46:$AK46)</f>
        <v>0</v>
      </c>
      <c r="I46" s="26">
        <f>AVERAGE([5]nd!$AL46:$AO46)</f>
        <v>0</v>
      </c>
      <c r="J46" s="26">
        <f>AVERAGE([6]nd!$AD46:$AK46)</f>
        <v>0</v>
      </c>
      <c r="K46" s="26">
        <f>AVERAGE([6]nd!$AL46:$AO46)</f>
        <v>0</v>
      </c>
      <c r="L46" s="26">
        <f>AVERAGE([7]nd!$AD46:$AK46)</f>
        <v>0</v>
      </c>
      <c r="M46" s="26">
        <f>AVERAGE([7]nd!$AL46:$AO46)</f>
        <v>0</v>
      </c>
      <c r="N46" s="26">
        <f>AVERAGE([8]nd!$AD46:$AK46)</f>
        <v>0</v>
      </c>
      <c r="O46" s="26">
        <f>AVERAGE([8]nd!$AL46:$AO46)</f>
        <v>0</v>
      </c>
      <c r="P46" s="26">
        <f>AVERAGE([9]nd!$AD46:$AK46)</f>
        <v>0</v>
      </c>
      <c r="Q46" s="26">
        <f>AVERAGE([9]nd!$AL46:$AO46)</f>
        <v>0</v>
      </c>
      <c r="R46" s="26">
        <f>AVERAGE([10]nd!$AD46:$AK46)</f>
        <v>0</v>
      </c>
      <c r="S46" s="26">
        <f>AVERAGE([10]nd!$AL46:$AO46)</f>
        <v>0</v>
      </c>
      <c r="T46" s="26">
        <f>AVERAGE([11]nd!$AD46:$AK46)</f>
        <v>0</v>
      </c>
      <c r="U46" s="26">
        <f>AVERAGE([11]nd!$AL46:$AO46)</f>
        <v>0</v>
      </c>
      <c r="V46" s="26">
        <f>AVERAGE([12]nd!$AD46:$AK46)</f>
        <v>0</v>
      </c>
      <c r="W46" s="26">
        <f>AVERAGE([12]nd!$AL46:$AO46)</f>
        <v>0</v>
      </c>
      <c r="X46" s="26">
        <f>AVERAGE([13]nd!$AD46:$AK46)</f>
        <v>0</v>
      </c>
      <c r="Y46" s="26">
        <f>AVERAGE([13]nd!$AL46:$AO46)</f>
        <v>0</v>
      </c>
      <c r="Z46" s="26">
        <f>AVERAGE([14]nd!$AD46:$AK46)</f>
        <v>0</v>
      </c>
      <c r="AA46" s="26">
        <f>AVERAGE([14]nd!$AL46:$AO46)</f>
        <v>0</v>
      </c>
      <c r="AB46" s="26">
        <f>AVERAGE([15]nd!$AD46:$AK46)</f>
        <v>0</v>
      </c>
      <c r="AC46" s="26">
        <f>AVERAGE([15]nd!$AL46:$AO46)</f>
        <v>0</v>
      </c>
      <c r="AD46" s="26">
        <f>AVERAGE([16]nd!$AD46:$AK46)</f>
        <v>0</v>
      </c>
      <c r="AE46" s="26">
        <f>AVERAGE([16]nd!$AL46:$AO46)</f>
        <v>0</v>
      </c>
      <c r="AF46" s="26">
        <f>AVERAGE([17]nd!$AD46:$AK46)</f>
        <v>0</v>
      </c>
      <c r="AG46" s="26">
        <f>AVERAGE([17]nd!$AL46:$AO46)</f>
        <v>0</v>
      </c>
      <c r="AH46" s="26">
        <f>AVERAGE([18]nd!$AD46:$AK46)</f>
        <v>0</v>
      </c>
      <c r="AI46" s="26">
        <f>AVERAGE([18]nd!$AL46:$AO46)</f>
        <v>0</v>
      </c>
      <c r="AJ46" s="26">
        <f>AVERAGE([19]nd!$AD46:$AK46)</f>
        <v>0</v>
      </c>
      <c r="AK46" s="26">
        <f>AVERAGE([19]nd!$AL46:$AO46)</f>
        <v>0</v>
      </c>
      <c r="AL46" s="26">
        <f>AVERAGE([20]nd!$AD46:$AK46)</f>
        <v>0</v>
      </c>
      <c r="AM46" s="26">
        <f>AVERAGE([20]nd!$AL46:$AO46)</f>
        <v>0</v>
      </c>
      <c r="AN46" s="26">
        <f>AVERAGE([21]nd!$AD46:$AK46)</f>
        <v>0</v>
      </c>
      <c r="AO46" s="26">
        <f>AVERAGE([21]nd!$AL46:$AO46)</f>
        <v>0</v>
      </c>
      <c r="AP46" s="26">
        <f>AVERAGE([22]nd!$AD46:$AK46)</f>
        <v>0</v>
      </c>
      <c r="AQ46" s="26">
        <f>AVERAGE([22]nd!$AL46:$AO46)</f>
        <v>0</v>
      </c>
      <c r="AR46" s="26">
        <f>AVERAGE([23]nd!$AD46:$AK46)</f>
        <v>0</v>
      </c>
      <c r="AS46" s="26">
        <f>AVERAGE([23]nd!$AL46:$AO46)</f>
        <v>0</v>
      </c>
      <c r="AT46" s="26">
        <f>AVERAGE([24]nd!$AD46:$AK46)</f>
        <v>0</v>
      </c>
      <c r="AU46" s="26">
        <f>AVERAGE([24]nd!$AL46:$AO46)</f>
        <v>0</v>
      </c>
      <c r="AV46" s="26">
        <f>AVERAGE([25]nd!$AD46:$AK46)</f>
        <v>0</v>
      </c>
      <c r="AW46" s="26">
        <f>AVERAGE([25]nd!$AL46:$AO46)</f>
        <v>0</v>
      </c>
      <c r="AX46" s="26">
        <f>AVERAGE([26]nd!$AD46:$AK46)</f>
        <v>0</v>
      </c>
      <c r="AY46" s="26">
        <f>AVERAGE([26]nd!$AL46:$AO46)</f>
        <v>0</v>
      </c>
      <c r="AZ46" s="26">
        <f>AVERAGE([27]nd!$AD46:$AK46)</f>
        <v>0</v>
      </c>
      <c r="BA46" s="26">
        <f>AVERAGE([27]nd!$AL46:$AO46)</f>
        <v>0</v>
      </c>
      <c r="BB46" s="26">
        <f>AVERAGE([28]nd!$AD46:$AK46)</f>
        <v>0</v>
      </c>
      <c r="BC46" s="26">
        <f>AVERAGE([28]nd!$AL46:$AO46)</f>
        <v>0</v>
      </c>
      <c r="BD46" s="26">
        <f>AVERAGE([29]nd!$AD46:$AK46)</f>
        <v>0</v>
      </c>
      <c r="BE46" s="26">
        <f>AVERAGE([29]nd!$AL46:$AO46)</f>
        <v>0</v>
      </c>
      <c r="BF46" s="26">
        <f>AVERAGE([30]nd!$AD46:$AK46)</f>
        <v>0</v>
      </c>
      <c r="BG46" s="26">
        <f>AVERAGE([30]nd!$AL46:$AO46)</f>
        <v>0</v>
      </c>
      <c r="BH46" s="26">
        <f>AVERAGE([31]nd!$AD46:$AK46)</f>
        <v>0</v>
      </c>
      <c r="BI46" s="26">
        <f>AVERAGE([31]nd!$AL46:$AO46)</f>
        <v>0</v>
      </c>
      <c r="BJ46" s="26">
        <f>AVERAGE([32]nd!$AD46:$AK46)</f>
        <v>0</v>
      </c>
      <c r="BK46" s="26">
        <f>AVERAGE([32]nd!$AL46:$AO46)</f>
        <v>0</v>
      </c>
      <c r="BL46" s="26">
        <f>AVERAGE([33]nd!$AD46:$AK46)</f>
        <v>0</v>
      </c>
      <c r="BM46" s="26">
        <f>AVERAGE([33]nd!$AL46:$AO46)</f>
        <v>0</v>
      </c>
      <c r="BN46" s="26">
        <f>AVERAGE([34]nd!$AD46:$AK46)</f>
        <v>0</v>
      </c>
      <c r="BO46" s="26">
        <f>AVERAGE([34]nd!$AL46:$AO46)</f>
        <v>0</v>
      </c>
    </row>
    <row r="47" spans="1:134" x14ac:dyDescent="0.2">
      <c r="B47">
        <f t="shared" ref="B47:Y47" si="16">IF(ISNUMBER(B46),B46,0)</f>
        <v>0</v>
      </c>
      <c r="C47">
        <f t="shared" si="16"/>
        <v>0</v>
      </c>
      <c r="D47">
        <f t="shared" si="16"/>
        <v>0</v>
      </c>
      <c r="E47">
        <f t="shared" si="16"/>
        <v>0</v>
      </c>
      <c r="F47">
        <f t="shared" si="16"/>
        <v>0</v>
      </c>
      <c r="G47">
        <f t="shared" si="16"/>
        <v>0</v>
      </c>
      <c r="H47">
        <f t="shared" si="16"/>
        <v>0</v>
      </c>
      <c r="I47">
        <f t="shared" si="16"/>
        <v>0</v>
      </c>
      <c r="J47">
        <f t="shared" si="16"/>
        <v>0</v>
      </c>
      <c r="K47">
        <f t="shared" si="16"/>
        <v>0</v>
      </c>
      <c r="L47">
        <f t="shared" si="16"/>
        <v>0</v>
      </c>
      <c r="M47">
        <f t="shared" si="16"/>
        <v>0</v>
      </c>
      <c r="N47">
        <f t="shared" si="16"/>
        <v>0</v>
      </c>
      <c r="O47">
        <f t="shared" si="16"/>
        <v>0</v>
      </c>
      <c r="P47">
        <f t="shared" si="16"/>
        <v>0</v>
      </c>
      <c r="Q47">
        <f t="shared" si="16"/>
        <v>0</v>
      </c>
      <c r="R47">
        <f t="shared" si="16"/>
        <v>0</v>
      </c>
      <c r="S47">
        <f t="shared" si="16"/>
        <v>0</v>
      </c>
      <c r="T47">
        <f t="shared" si="16"/>
        <v>0</v>
      </c>
      <c r="U47">
        <f t="shared" si="16"/>
        <v>0</v>
      </c>
      <c r="V47">
        <f t="shared" si="16"/>
        <v>0</v>
      </c>
      <c r="W47">
        <f t="shared" si="16"/>
        <v>0</v>
      </c>
      <c r="X47">
        <f t="shared" si="16"/>
        <v>0</v>
      </c>
      <c r="Y47">
        <f t="shared" si="16"/>
        <v>0</v>
      </c>
      <c r="Z47">
        <f t="shared" ref="Z47:BO47" si="17">IF(ISNUMBER(Z46),Z46,0)</f>
        <v>0</v>
      </c>
      <c r="AA47">
        <f t="shared" si="17"/>
        <v>0</v>
      </c>
      <c r="AB47">
        <f t="shared" si="17"/>
        <v>0</v>
      </c>
      <c r="AC47">
        <f t="shared" si="17"/>
        <v>0</v>
      </c>
      <c r="AD47">
        <f t="shared" si="17"/>
        <v>0</v>
      </c>
      <c r="AE47">
        <f t="shared" si="17"/>
        <v>0</v>
      </c>
      <c r="AF47">
        <f t="shared" si="17"/>
        <v>0</v>
      </c>
      <c r="AG47">
        <f t="shared" si="17"/>
        <v>0</v>
      </c>
      <c r="AH47">
        <f t="shared" si="17"/>
        <v>0</v>
      </c>
      <c r="AI47">
        <f t="shared" si="17"/>
        <v>0</v>
      </c>
      <c r="AJ47">
        <f t="shared" si="17"/>
        <v>0</v>
      </c>
      <c r="AK47">
        <f t="shared" si="17"/>
        <v>0</v>
      </c>
      <c r="AL47">
        <f t="shared" si="17"/>
        <v>0</v>
      </c>
      <c r="AM47">
        <f t="shared" si="17"/>
        <v>0</v>
      </c>
      <c r="AN47">
        <f t="shared" si="17"/>
        <v>0</v>
      </c>
      <c r="AO47">
        <f t="shared" si="17"/>
        <v>0</v>
      </c>
      <c r="AP47">
        <f t="shared" si="17"/>
        <v>0</v>
      </c>
      <c r="AQ47">
        <f t="shared" si="17"/>
        <v>0</v>
      </c>
      <c r="AR47">
        <f t="shared" si="17"/>
        <v>0</v>
      </c>
      <c r="AS47">
        <f t="shared" si="17"/>
        <v>0</v>
      </c>
      <c r="AT47">
        <f t="shared" si="17"/>
        <v>0</v>
      </c>
      <c r="AU47">
        <f t="shared" si="17"/>
        <v>0</v>
      </c>
      <c r="AV47">
        <f t="shared" si="17"/>
        <v>0</v>
      </c>
      <c r="AW47">
        <f t="shared" si="17"/>
        <v>0</v>
      </c>
      <c r="AX47">
        <f t="shared" si="17"/>
        <v>0</v>
      </c>
      <c r="AY47">
        <f t="shared" si="17"/>
        <v>0</v>
      </c>
      <c r="AZ47">
        <f t="shared" si="17"/>
        <v>0</v>
      </c>
      <c r="BA47">
        <f t="shared" si="17"/>
        <v>0</v>
      </c>
      <c r="BB47">
        <f t="shared" si="17"/>
        <v>0</v>
      </c>
      <c r="BC47">
        <f t="shared" si="17"/>
        <v>0</v>
      </c>
      <c r="BD47">
        <f t="shared" si="17"/>
        <v>0</v>
      </c>
      <c r="BE47">
        <f t="shared" si="17"/>
        <v>0</v>
      </c>
      <c r="BF47">
        <f t="shared" si="17"/>
        <v>0</v>
      </c>
      <c r="BG47">
        <f t="shared" si="17"/>
        <v>0</v>
      </c>
      <c r="BH47">
        <f t="shared" si="17"/>
        <v>0</v>
      </c>
      <c r="BI47">
        <f t="shared" si="17"/>
        <v>0</v>
      </c>
      <c r="BJ47">
        <f t="shared" si="17"/>
        <v>0</v>
      </c>
      <c r="BK47">
        <f t="shared" si="17"/>
        <v>0</v>
      </c>
      <c r="BL47">
        <f t="shared" si="17"/>
        <v>0</v>
      </c>
      <c r="BM47">
        <f t="shared" si="17"/>
        <v>0</v>
      </c>
      <c r="BN47">
        <f t="shared" si="17"/>
        <v>0</v>
      </c>
      <c r="BO47">
        <f t="shared" si="17"/>
        <v>0</v>
      </c>
      <c r="BQ47">
        <f t="shared" ref="BQ47:CN47" si="18">B47</f>
        <v>0</v>
      </c>
      <c r="BR47">
        <f t="shared" si="18"/>
        <v>0</v>
      </c>
      <c r="BS47">
        <f t="shared" si="18"/>
        <v>0</v>
      </c>
      <c r="BT47">
        <f t="shared" si="18"/>
        <v>0</v>
      </c>
      <c r="BU47">
        <f t="shared" si="18"/>
        <v>0</v>
      </c>
      <c r="BV47">
        <f t="shared" si="18"/>
        <v>0</v>
      </c>
      <c r="BW47">
        <f t="shared" si="18"/>
        <v>0</v>
      </c>
      <c r="BX47">
        <f t="shared" si="18"/>
        <v>0</v>
      </c>
      <c r="BY47">
        <f t="shared" si="18"/>
        <v>0</v>
      </c>
      <c r="BZ47">
        <f t="shared" si="18"/>
        <v>0</v>
      </c>
      <c r="CA47">
        <f t="shared" si="18"/>
        <v>0</v>
      </c>
      <c r="CB47">
        <f t="shared" si="18"/>
        <v>0</v>
      </c>
      <c r="CC47">
        <f t="shared" si="18"/>
        <v>0</v>
      </c>
      <c r="CD47">
        <f t="shared" si="18"/>
        <v>0</v>
      </c>
      <c r="CE47">
        <f t="shared" si="18"/>
        <v>0</v>
      </c>
      <c r="CF47">
        <f t="shared" si="18"/>
        <v>0</v>
      </c>
      <c r="CG47">
        <f t="shared" si="18"/>
        <v>0</v>
      </c>
      <c r="CH47">
        <f t="shared" si="18"/>
        <v>0</v>
      </c>
      <c r="CI47">
        <f t="shared" si="18"/>
        <v>0</v>
      </c>
      <c r="CJ47">
        <f t="shared" si="18"/>
        <v>0</v>
      </c>
      <c r="CK47">
        <f t="shared" si="18"/>
        <v>0</v>
      </c>
      <c r="CL47">
        <f t="shared" si="18"/>
        <v>0</v>
      </c>
      <c r="CM47">
        <f t="shared" si="18"/>
        <v>0</v>
      </c>
      <c r="CN47">
        <f t="shared" si="18"/>
        <v>0</v>
      </c>
      <c r="CO47">
        <f t="shared" ref="CO47:ED47" si="19">Z47</f>
        <v>0</v>
      </c>
      <c r="CP47">
        <f t="shared" si="19"/>
        <v>0</v>
      </c>
      <c r="CQ47">
        <f t="shared" si="19"/>
        <v>0</v>
      </c>
      <c r="CR47">
        <f t="shared" si="19"/>
        <v>0</v>
      </c>
      <c r="CS47">
        <f t="shared" si="19"/>
        <v>0</v>
      </c>
      <c r="CT47">
        <f t="shared" si="19"/>
        <v>0</v>
      </c>
      <c r="CU47">
        <f t="shared" si="19"/>
        <v>0</v>
      </c>
      <c r="CV47">
        <f t="shared" si="19"/>
        <v>0</v>
      </c>
      <c r="CW47">
        <f t="shared" si="19"/>
        <v>0</v>
      </c>
      <c r="CX47">
        <f t="shared" si="19"/>
        <v>0</v>
      </c>
      <c r="CY47">
        <f t="shared" si="19"/>
        <v>0</v>
      </c>
      <c r="CZ47">
        <f t="shared" si="19"/>
        <v>0</v>
      </c>
      <c r="DA47">
        <f t="shared" si="19"/>
        <v>0</v>
      </c>
      <c r="DB47">
        <f t="shared" si="19"/>
        <v>0</v>
      </c>
      <c r="DC47">
        <f t="shared" si="19"/>
        <v>0</v>
      </c>
      <c r="DD47">
        <f t="shared" si="19"/>
        <v>0</v>
      </c>
      <c r="DE47">
        <f t="shared" si="19"/>
        <v>0</v>
      </c>
      <c r="DF47">
        <f t="shared" si="19"/>
        <v>0</v>
      </c>
      <c r="DG47">
        <f t="shared" si="19"/>
        <v>0</v>
      </c>
      <c r="DH47">
        <f t="shared" si="19"/>
        <v>0</v>
      </c>
      <c r="DI47">
        <f t="shared" si="19"/>
        <v>0</v>
      </c>
      <c r="DJ47">
        <f t="shared" si="19"/>
        <v>0</v>
      </c>
      <c r="DK47">
        <f t="shared" si="19"/>
        <v>0</v>
      </c>
      <c r="DL47">
        <f t="shared" si="19"/>
        <v>0</v>
      </c>
      <c r="DM47">
        <f t="shared" si="19"/>
        <v>0</v>
      </c>
      <c r="DN47">
        <f t="shared" si="19"/>
        <v>0</v>
      </c>
      <c r="DO47">
        <f t="shared" si="19"/>
        <v>0</v>
      </c>
      <c r="DP47">
        <f t="shared" si="19"/>
        <v>0</v>
      </c>
      <c r="DQ47">
        <f t="shared" si="19"/>
        <v>0</v>
      </c>
      <c r="DR47">
        <f t="shared" si="19"/>
        <v>0</v>
      </c>
      <c r="DS47">
        <f t="shared" si="19"/>
        <v>0</v>
      </c>
      <c r="DT47">
        <f t="shared" si="19"/>
        <v>0</v>
      </c>
      <c r="DU47">
        <f t="shared" si="19"/>
        <v>0</v>
      </c>
      <c r="DV47">
        <f t="shared" si="19"/>
        <v>0</v>
      </c>
      <c r="DW47">
        <f t="shared" si="19"/>
        <v>0</v>
      </c>
      <c r="DX47">
        <f t="shared" si="19"/>
        <v>0</v>
      </c>
      <c r="DY47">
        <f t="shared" si="19"/>
        <v>0</v>
      </c>
      <c r="DZ47">
        <f t="shared" si="19"/>
        <v>0</v>
      </c>
      <c r="EA47">
        <f t="shared" si="19"/>
        <v>0</v>
      </c>
      <c r="EB47">
        <f t="shared" si="19"/>
        <v>0</v>
      </c>
      <c r="EC47">
        <f t="shared" si="19"/>
        <v>0</v>
      </c>
      <c r="ED47">
        <f t="shared" si="19"/>
        <v>0</v>
      </c>
    </row>
    <row r="52" spans="1:134" x14ac:dyDescent="0.2">
      <c r="A52" t="s">
        <v>54</v>
      </c>
      <c r="B52" s="26">
        <f>AVERAGE([2]nd!$AD52:$AK52)</f>
        <v>0</v>
      </c>
      <c r="C52" s="26">
        <f>AVERAGE([2]nd!$AL52:$AO52)</f>
        <v>0</v>
      </c>
      <c r="D52" s="26">
        <f>AVERAGE([3]nd!$AD52:$AK52)</f>
        <v>0</v>
      </c>
      <c r="E52" s="26">
        <f>AVERAGE([3]nd!$AL52:$AO52)</f>
        <v>0</v>
      </c>
      <c r="F52" s="26">
        <f>AVERAGE([4]nd!$AD52:$AK52)</f>
        <v>0</v>
      </c>
      <c r="G52" s="26">
        <f>AVERAGE([4]nd!$AL52:$AO52)</f>
        <v>0</v>
      </c>
      <c r="H52" s="26">
        <f>AVERAGE([5]nd!$AD52:$AK52)</f>
        <v>0</v>
      </c>
      <c r="I52" s="26">
        <f>AVERAGE([5]nd!$AL52:$AO52)</f>
        <v>0</v>
      </c>
      <c r="J52" s="26">
        <f>AVERAGE([6]nd!$AD52:$AK52)</f>
        <v>0</v>
      </c>
      <c r="K52" s="26">
        <f>AVERAGE([6]nd!$AL52:$AO52)</f>
        <v>0</v>
      </c>
      <c r="L52" s="26">
        <f>AVERAGE([7]nd!$AD52:$AK52)</f>
        <v>0</v>
      </c>
      <c r="M52" s="26">
        <f>AVERAGE([7]nd!$AL52:$AO52)</f>
        <v>0</v>
      </c>
      <c r="N52" s="26">
        <f>AVERAGE([8]nd!$AD52:$AK52)</f>
        <v>0</v>
      </c>
      <c r="O52" s="26">
        <f>AVERAGE([8]nd!$AL52:$AO52)</f>
        <v>0</v>
      </c>
      <c r="P52" s="26">
        <f>AVERAGE([9]nd!$AD52:$AK52)</f>
        <v>0</v>
      </c>
      <c r="Q52" s="26">
        <f>AVERAGE([9]nd!$AL52:$AO52)</f>
        <v>0</v>
      </c>
      <c r="R52" s="26">
        <f>AVERAGE([10]nd!$AD52:$AK52)</f>
        <v>0</v>
      </c>
      <c r="S52" s="26">
        <f>AVERAGE([10]nd!$AL52:$AO52)</f>
        <v>0</v>
      </c>
      <c r="T52" s="26">
        <f>AVERAGE([11]nd!$AD52:$AK52)</f>
        <v>0</v>
      </c>
      <c r="U52" s="26">
        <f>AVERAGE([11]nd!$AL52:$AO52)</f>
        <v>0</v>
      </c>
      <c r="V52" s="26">
        <f>AVERAGE([12]nd!$AD52:$AK52)</f>
        <v>0</v>
      </c>
      <c r="W52" s="26">
        <f>AVERAGE([12]nd!$AL52:$AO52)</f>
        <v>0</v>
      </c>
      <c r="X52" s="26">
        <f>AVERAGE([13]nd!$AD52:$AK52)</f>
        <v>0</v>
      </c>
      <c r="Y52" s="26">
        <f>AVERAGE([13]nd!$AL52:$AO52)</f>
        <v>0</v>
      </c>
      <c r="Z52" s="26">
        <f>AVERAGE([14]nd!$AD52:$AK52)</f>
        <v>0</v>
      </c>
      <c r="AA52" s="26">
        <f>AVERAGE([14]nd!$AL52:$AO52)</f>
        <v>0</v>
      </c>
      <c r="AB52" s="26">
        <f>AVERAGE([15]nd!$AD52:$AK52)</f>
        <v>0</v>
      </c>
      <c r="AC52" s="26">
        <f>AVERAGE([15]nd!$AL52:$AO52)</f>
        <v>0</v>
      </c>
      <c r="AD52" s="26">
        <f>AVERAGE([16]nd!$AD52:$AK52)</f>
        <v>0</v>
      </c>
      <c r="AE52" s="26">
        <f>AVERAGE([16]nd!$AL52:$AO52)</f>
        <v>0</v>
      </c>
      <c r="AF52" s="26">
        <f>AVERAGE([17]nd!$AD52:$AK52)</f>
        <v>0</v>
      </c>
      <c r="AG52" s="26">
        <f>AVERAGE([17]nd!$AL52:$AO52)</f>
        <v>0</v>
      </c>
      <c r="AH52" s="26">
        <f>AVERAGE([18]nd!$AD52:$AK52)</f>
        <v>0</v>
      </c>
      <c r="AI52" s="26">
        <f>AVERAGE([18]nd!$AL52:$AO52)</f>
        <v>0</v>
      </c>
      <c r="AJ52" s="26">
        <f>AVERAGE([19]nd!$AD52:$AK52)</f>
        <v>0</v>
      </c>
      <c r="AK52" s="26">
        <f>AVERAGE([19]nd!$AL52:$AO52)</f>
        <v>0</v>
      </c>
      <c r="AL52" s="26">
        <f>AVERAGE([20]nd!$AD52:$AK52)</f>
        <v>0</v>
      </c>
      <c r="AM52" s="26">
        <f>AVERAGE([20]nd!$AL52:$AO52)</f>
        <v>0</v>
      </c>
      <c r="AN52" s="26">
        <f>AVERAGE([21]nd!$AD52:$AK52)</f>
        <v>0</v>
      </c>
      <c r="AO52" s="26">
        <f>AVERAGE([21]nd!$AL52:$AO52)</f>
        <v>0</v>
      </c>
      <c r="AP52" s="26">
        <f>AVERAGE([22]nd!$AD52:$AK52)</f>
        <v>0</v>
      </c>
      <c r="AQ52" s="26">
        <f>AVERAGE([22]nd!$AL52:$AO52)</f>
        <v>0</v>
      </c>
      <c r="AR52" s="26">
        <f>AVERAGE([23]nd!$AD52:$AK52)</f>
        <v>0</v>
      </c>
      <c r="AS52" s="26">
        <f>AVERAGE([23]nd!$AL52:$AO52)</f>
        <v>0</v>
      </c>
      <c r="AT52" s="26">
        <f>AVERAGE([24]nd!$AD52:$AK52)</f>
        <v>0</v>
      </c>
      <c r="AU52" s="26">
        <f>AVERAGE([24]nd!$AL52:$AO52)</f>
        <v>0</v>
      </c>
      <c r="AV52" s="26">
        <f>AVERAGE([25]nd!$AD52:$AK52)</f>
        <v>0</v>
      </c>
      <c r="AW52" s="26">
        <f>AVERAGE([25]nd!$AL52:$AO52)</f>
        <v>0</v>
      </c>
      <c r="AX52" s="26">
        <f>AVERAGE([26]nd!$AD52:$AK52)</f>
        <v>0</v>
      </c>
      <c r="AY52" s="26">
        <f>AVERAGE([26]nd!$AL52:$AO52)</f>
        <v>0</v>
      </c>
      <c r="AZ52" s="26">
        <f>AVERAGE([27]nd!$AD52:$AK52)</f>
        <v>0</v>
      </c>
      <c r="BA52" s="26">
        <f>AVERAGE([27]nd!$AL52:$AO52)</f>
        <v>0</v>
      </c>
      <c r="BB52" s="26">
        <f>AVERAGE([28]nd!$AD52:$AK52)</f>
        <v>0</v>
      </c>
      <c r="BC52" s="26">
        <f>AVERAGE([28]nd!$AL52:$AO52)</f>
        <v>0</v>
      </c>
      <c r="BD52" s="26">
        <f>AVERAGE([29]nd!$AD52:$AK52)</f>
        <v>0</v>
      </c>
      <c r="BE52" s="26">
        <f>AVERAGE([29]nd!$AL52:$AO52)</f>
        <v>0</v>
      </c>
      <c r="BF52" s="26">
        <f>AVERAGE([30]nd!$AD52:$AK52)</f>
        <v>0</v>
      </c>
      <c r="BG52" s="26">
        <f>AVERAGE([30]nd!$AL52:$AO52)</f>
        <v>0</v>
      </c>
      <c r="BH52" s="26">
        <f>AVERAGE([31]nd!$AD52:$AK52)</f>
        <v>0</v>
      </c>
      <c r="BI52" s="26">
        <f>AVERAGE([31]nd!$AL52:$AO52)</f>
        <v>0</v>
      </c>
      <c r="BJ52" s="26">
        <f>AVERAGE([32]nd!$AD52:$AK52)</f>
        <v>0</v>
      </c>
      <c r="BK52" s="26">
        <f>AVERAGE([32]nd!$AL52:$AO52)</f>
        <v>0</v>
      </c>
      <c r="BL52" s="26">
        <f>AVERAGE([33]nd!$AD52:$AK52)</f>
        <v>0</v>
      </c>
      <c r="BM52" s="26">
        <f>AVERAGE([33]nd!$AL52:$AO52)</f>
        <v>0</v>
      </c>
      <c r="BN52" s="26">
        <f>AVERAGE([34]nd!$AD52:$AK52)</f>
        <v>0</v>
      </c>
      <c r="BO52" s="26">
        <f>AVERAGE([34]nd!$AL52:$AO52)</f>
        <v>0</v>
      </c>
    </row>
    <row r="53" spans="1:134" x14ac:dyDescent="0.2">
      <c r="B53">
        <f t="shared" ref="B53:Y53" si="20">IF(ISNUMBER(B52),B52,0)</f>
        <v>0</v>
      </c>
      <c r="C53">
        <f t="shared" si="20"/>
        <v>0</v>
      </c>
      <c r="D53">
        <f t="shared" si="20"/>
        <v>0</v>
      </c>
      <c r="E53">
        <f t="shared" si="20"/>
        <v>0</v>
      </c>
      <c r="F53">
        <f t="shared" si="20"/>
        <v>0</v>
      </c>
      <c r="G53">
        <f t="shared" si="20"/>
        <v>0</v>
      </c>
      <c r="H53">
        <f t="shared" si="20"/>
        <v>0</v>
      </c>
      <c r="I53">
        <f t="shared" si="20"/>
        <v>0</v>
      </c>
      <c r="J53">
        <f t="shared" si="20"/>
        <v>0</v>
      </c>
      <c r="K53">
        <f t="shared" si="20"/>
        <v>0</v>
      </c>
      <c r="L53">
        <f t="shared" si="20"/>
        <v>0</v>
      </c>
      <c r="M53">
        <f t="shared" si="20"/>
        <v>0</v>
      </c>
      <c r="N53">
        <f t="shared" si="20"/>
        <v>0</v>
      </c>
      <c r="O53">
        <f t="shared" si="20"/>
        <v>0</v>
      </c>
      <c r="P53">
        <f t="shared" si="20"/>
        <v>0</v>
      </c>
      <c r="Q53">
        <f t="shared" si="20"/>
        <v>0</v>
      </c>
      <c r="R53">
        <f t="shared" si="20"/>
        <v>0</v>
      </c>
      <c r="S53">
        <f t="shared" si="20"/>
        <v>0</v>
      </c>
      <c r="T53">
        <f t="shared" si="20"/>
        <v>0</v>
      </c>
      <c r="U53">
        <f t="shared" si="20"/>
        <v>0</v>
      </c>
      <c r="V53">
        <f t="shared" si="20"/>
        <v>0</v>
      </c>
      <c r="W53">
        <f t="shared" si="20"/>
        <v>0</v>
      </c>
      <c r="X53">
        <f t="shared" si="20"/>
        <v>0</v>
      </c>
      <c r="Y53">
        <f t="shared" si="20"/>
        <v>0</v>
      </c>
      <c r="Z53">
        <f t="shared" ref="Z53:BO53" si="21">IF(ISNUMBER(Z52),Z52,0)</f>
        <v>0</v>
      </c>
      <c r="AA53">
        <f t="shared" si="21"/>
        <v>0</v>
      </c>
      <c r="AB53">
        <f t="shared" si="21"/>
        <v>0</v>
      </c>
      <c r="AC53">
        <f t="shared" si="21"/>
        <v>0</v>
      </c>
      <c r="AD53">
        <f t="shared" si="21"/>
        <v>0</v>
      </c>
      <c r="AE53">
        <f t="shared" si="21"/>
        <v>0</v>
      </c>
      <c r="AF53">
        <f t="shared" si="21"/>
        <v>0</v>
      </c>
      <c r="AG53">
        <f t="shared" si="21"/>
        <v>0</v>
      </c>
      <c r="AH53">
        <f t="shared" si="21"/>
        <v>0</v>
      </c>
      <c r="AI53">
        <f t="shared" si="21"/>
        <v>0</v>
      </c>
      <c r="AJ53">
        <f t="shared" si="21"/>
        <v>0</v>
      </c>
      <c r="AK53">
        <f t="shared" si="21"/>
        <v>0</v>
      </c>
      <c r="AL53">
        <f t="shared" si="21"/>
        <v>0</v>
      </c>
      <c r="AM53">
        <f t="shared" si="21"/>
        <v>0</v>
      </c>
      <c r="AN53">
        <f t="shared" si="21"/>
        <v>0</v>
      </c>
      <c r="AO53">
        <f t="shared" si="21"/>
        <v>0</v>
      </c>
      <c r="AP53">
        <f t="shared" si="21"/>
        <v>0</v>
      </c>
      <c r="AQ53">
        <f t="shared" si="21"/>
        <v>0</v>
      </c>
      <c r="AR53">
        <f t="shared" si="21"/>
        <v>0</v>
      </c>
      <c r="AS53">
        <f t="shared" si="21"/>
        <v>0</v>
      </c>
      <c r="AT53">
        <f t="shared" si="21"/>
        <v>0</v>
      </c>
      <c r="AU53">
        <f t="shared" si="21"/>
        <v>0</v>
      </c>
      <c r="AV53">
        <f t="shared" si="21"/>
        <v>0</v>
      </c>
      <c r="AW53">
        <f t="shared" si="21"/>
        <v>0</v>
      </c>
      <c r="AX53">
        <f t="shared" si="21"/>
        <v>0</v>
      </c>
      <c r="AY53">
        <f t="shared" si="21"/>
        <v>0</v>
      </c>
      <c r="AZ53">
        <f t="shared" si="21"/>
        <v>0</v>
      </c>
      <c r="BA53">
        <f t="shared" si="21"/>
        <v>0</v>
      </c>
      <c r="BB53">
        <f t="shared" si="21"/>
        <v>0</v>
      </c>
      <c r="BC53">
        <f t="shared" si="21"/>
        <v>0</v>
      </c>
      <c r="BD53">
        <f t="shared" si="21"/>
        <v>0</v>
      </c>
      <c r="BE53">
        <f t="shared" si="21"/>
        <v>0</v>
      </c>
      <c r="BF53">
        <f t="shared" si="21"/>
        <v>0</v>
      </c>
      <c r="BG53">
        <f t="shared" si="21"/>
        <v>0</v>
      </c>
      <c r="BH53">
        <f t="shared" si="21"/>
        <v>0</v>
      </c>
      <c r="BI53">
        <f t="shared" si="21"/>
        <v>0</v>
      </c>
      <c r="BJ53">
        <f t="shared" si="21"/>
        <v>0</v>
      </c>
      <c r="BK53">
        <f t="shared" si="21"/>
        <v>0</v>
      </c>
      <c r="BL53">
        <f t="shared" si="21"/>
        <v>0</v>
      </c>
      <c r="BM53">
        <f t="shared" si="21"/>
        <v>0</v>
      </c>
      <c r="BN53">
        <f t="shared" si="21"/>
        <v>0</v>
      </c>
      <c r="BO53">
        <f t="shared" si="21"/>
        <v>0</v>
      </c>
      <c r="BQ53">
        <f t="shared" ref="BQ53:CN53" si="22">B53</f>
        <v>0</v>
      </c>
      <c r="BR53">
        <f t="shared" si="22"/>
        <v>0</v>
      </c>
      <c r="BS53">
        <f t="shared" si="22"/>
        <v>0</v>
      </c>
      <c r="BT53">
        <f t="shared" si="22"/>
        <v>0</v>
      </c>
      <c r="BU53">
        <f t="shared" si="22"/>
        <v>0</v>
      </c>
      <c r="BV53">
        <f t="shared" si="22"/>
        <v>0</v>
      </c>
      <c r="BW53">
        <f t="shared" si="22"/>
        <v>0</v>
      </c>
      <c r="BX53">
        <f t="shared" si="22"/>
        <v>0</v>
      </c>
      <c r="BY53">
        <f t="shared" si="22"/>
        <v>0</v>
      </c>
      <c r="BZ53">
        <f t="shared" si="22"/>
        <v>0</v>
      </c>
      <c r="CA53">
        <f t="shared" si="22"/>
        <v>0</v>
      </c>
      <c r="CB53">
        <f t="shared" si="22"/>
        <v>0</v>
      </c>
      <c r="CC53">
        <f t="shared" si="22"/>
        <v>0</v>
      </c>
      <c r="CD53">
        <f t="shared" si="22"/>
        <v>0</v>
      </c>
      <c r="CE53">
        <f t="shared" si="22"/>
        <v>0</v>
      </c>
      <c r="CF53">
        <f t="shared" si="22"/>
        <v>0</v>
      </c>
      <c r="CG53">
        <f t="shared" si="22"/>
        <v>0</v>
      </c>
      <c r="CH53">
        <f t="shared" si="22"/>
        <v>0</v>
      </c>
      <c r="CI53">
        <f t="shared" si="22"/>
        <v>0</v>
      </c>
      <c r="CJ53">
        <f t="shared" si="22"/>
        <v>0</v>
      </c>
      <c r="CK53">
        <f t="shared" si="22"/>
        <v>0</v>
      </c>
      <c r="CL53">
        <f t="shared" si="22"/>
        <v>0</v>
      </c>
      <c r="CM53">
        <f t="shared" si="22"/>
        <v>0</v>
      </c>
      <c r="CN53">
        <f t="shared" si="22"/>
        <v>0</v>
      </c>
      <c r="CO53">
        <f t="shared" ref="CO53:ED53" si="23">Z53</f>
        <v>0</v>
      </c>
      <c r="CP53">
        <f t="shared" si="23"/>
        <v>0</v>
      </c>
      <c r="CQ53">
        <f t="shared" si="23"/>
        <v>0</v>
      </c>
      <c r="CR53">
        <f t="shared" si="23"/>
        <v>0</v>
      </c>
      <c r="CS53">
        <f t="shared" si="23"/>
        <v>0</v>
      </c>
      <c r="CT53">
        <f t="shared" si="23"/>
        <v>0</v>
      </c>
      <c r="CU53">
        <f t="shared" si="23"/>
        <v>0</v>
      </c>
      <c r="CV53">
        <f t="shared" si="23"/>
        <v>0</v>
      </c>
      <c r="CW53">
        <f t="shared" si="23"/>
        <v>0</v>
      </c>
      <c r="CX53">
        <f t="shared" si="23"/>
        <v>0</v>
      </c>
      <c r="CY53">
        <f t="shared" si="23"/>
        <v>0</v>
      </c>
      <c r="CZ53">
        <f t="shared" si="23"/>
        <v>0</v>
      </c>
      <c r="DA53">
        <f t="shared" si="23"/>
        <v>0</v>
      </c>
      <c r="DB53">
        <f t="shared" si="23"/>
        <v>0</v>
      </c>
      <c r="DC53">
        <f t="shared" si="23"/>
        <v>0</v>
      </c>
      <c r="DD53">
        <f t="shared" si="23"/>
        <v>0</v>
      </c>
      <c r="DE53">
        <f t="shared" si="23"/>
        <v>0</v>
      </c>
      <c r="DF53">
        <f t="shared" si="23"/>
        <v>0</v>
      </c>
      <c r="DG53">
        <f t="shared" si="23"/>
        <v>0</v>
      </c>
      <c r="DH53">
        <f t="shared" si="23"/>
        <v>0</v>
      </c>
      <c r="DI53">
        <f t="shared" si="23"/>
        <v>0</v>
      </c>
      <c r="DJ53">
        <f t="shared" si="23"/>
        <v>0</v>
      </c>
      <c r="DK53">
        <f t="shared" si="23"/>
        <v>0</v>
      </c>
      <c r="DL53">
        <f t="shared" si="23"/>
        <v>0</v>
      </c>
      <c r="DM53">
        <f t="shared" si="23"/>
        <v>0</v>
      </c>
      <c r="DN53">
        <f t="shared" si="23"/>
        <v>0</v>
      </c>
      <c r="DO53">
        <f t="shared" si="23"/>
        <v>0</v>
      </c>
      <c r="DP53">
        <f t="shared" si="23"/>
        <v>0</v>
      </c>
      <c r="DQ53">
        <f t="shared" si="23"/>
        <v>0</v>
      </c>
      <c r="DR53">
        <f t="shared" si="23"/>
        <v>0</v>
      </c>
      <c r="DS53">
        <f t="shared" si="23"/>
        <v>0</v>
      </c>
      <c r="DT53">
        <f t="shared" si="23"/>
        <v>0</v>
      </c>
      <c r="DU53">
        <f t="shared" si="23"/>
        <v>0</v>
      </c>
      <c r="DV53">
        <f t="shared" si="23"/>
        <v>0</v>
      </c>
      <c r="DW53">
        <f t="shared" si="23"/>
        <v>0</v>
      </c>
      <c r="DX53">
        <f t="shared" si="23"/>
        <v>0</v>
      </c>
      <c r="DY53">
        <f t="shared" si="23"/>
        <v>0</v>
      </c>
      <c r="DZ53">
        <f t="shared" si="23"/>
        <v>0</v>
      </c>
      <c r="EA53">
        <f t="shared" si="23"/>
        <v>0</v>
      </c>
      <c r="EB53">
        <f t="shared" si="23"/>
        <v>0</v>
      </c>
      <c r="EC53">
        <f t="shared" si="23"/>
        <v>0</v>
      </c>
      <c r="ED53">
        <f t="shared" si="23"/>
        <v>0</v>
      </c>
    </row>
    <row r="58" spans="1:134" x14ac:dyDescent="0.2">
      <c r="A58" t="s">
        <v>54</v>
      </c>
      <c r="B58" s="26">
        <f>AVERAGE([2]nd!$AD58:$AK58)</f>
        <v>0</v>
      </c>
      <c r="C58" s="26">
        <f>AVERAGE([2]nd!$AL58:$AO58)</f>
        <v>0</v>
      </c>
      <c r="D58" s="26">
        <f>AVERAGE([3]nd!$AD58:$AK58)</f>
        <v>0</v>
      </c>
      <c r="E58" s="26">
        <f>AVERAGE([3]nd!$AL58:$AO58)</f>
        <v>0</v>
      </c>
      <c r="F58" s="26">
        <f>AVERAGE([4]nd!$AD58:$AK58)</f>
        <v>0</v>
      </c>
      <c r="G58" s="26">
        <f>AVERAGE([4]nd!$AL58:$AO58)</f>
        <v>0</v>
      </c>
      <c r="H58" s="26">
        <f>AVERAGE([5]nd!$AD58:$AK58)</f>
        <v>0</v>
      </c>
      <c r="I58" s="26">
        <f>AVERAGE([5]nd!$AL58:$AO58)</f>
        <v>0</v>
      </c>
      <c r="J58" s="26">
        <f>AVERAGE([6]nd!$AD58:$AK58)</f>
        <v>0</v>
      </c>
      <c r="K58" s="26">
        <f>AVERAGE([6]nd!$AL58:$AO58)</f>
        <v>0</v>
      </c>
      <c r="L58" s="26">
        <f>AVERAGE([7]nd!$AD58:$AK58)</f>
        <v>0</v>
      </c>
      <c r="M58" s="26">
        <f>AVERAGE([7]nd!$AL58:$AO58)</f>
        <v>0</v>
      </c>
      <c r="N58" s="26">
        <f>AVERAGE([8]nd!$AD58:$AK58)</f>
        <v>0</v>
      </c>
      <c r="O58" s="26">
        <f>AVERAGE([8]nd!$AL58:$AO58)</f>
        <v>0</v>
      </c>
      <c r="P58" s="26">
        <f>AVERAGE([9]nd!$AD58:$AK58)</f>
        <v>0</v>
      </c>
      <c r="Q58" s="26">
        <f>AVERAGE([9]nd!$AL58:$AO58)</f>
        <v>0</v>
      </c>
      <c r="R58" s="26">
        <f>AVERAGE([10]nd!$AD58:$AK58)</f>
        <v>0</v>
      </c>
      <c r="S58" s="26">
        <f>AVERAGE([10]nd!$AL58:$AO58)</f>
        <v>0</v>
      </c>
      <c r="T58" s="26">
        <f>AVERAGE([11]nd!$AD58:$AK58)</f>
        <v>0</v>
      </c>
      <c r="U58" s="26">
        <f>AVERAGE([11]nd!$AL58:$AO58)</f>
        <v>0</v>
      </c>
      <c r="V58" s="26">
        <f>AVERAGE([12]nd!$AD58:$AK58)</f>
        <v>0</v>
      </c>
      <c r="W58" s="26">
        <f>AVERAGE([12]nd!$AL58:$AO58)</f>
        <v>0</v>
      </c>
      <c r="X58" s="26">
        <f>AVERAGE([13]nd!$AD58:$AK58)</f>
        <v>0</v>
      </c>
      <c r="Y58" s="26">
        <f>AVERAGE([13]nd!$AL58:$AO58)</f>
        <v>0</v>
      </c>
      <c r="Z58" s="26">
        <f>AVERAGE([14]nd!$AD58:$AK58)</f>
        <v>0</v>
      </c>
      <c r="AA58" s="26">
        <f>AVERAGE([14]nd!$AL58:$AO58)</f>
        <v>0</v>
      </c>
      <c r="AB58" s="26">
        <f>AVERAGE([15]nd!$AD58:$AK58)</f>
        <v>0</v>
      </c>
      <c r="AC58" s="26">
        <f>AVERAGE([15]nd!$AL58:$AO58)</f>
        <v>0</v>
      </c>
      <c r="AD58" s="26">
        <f>AVERAGE([16]nd!$AD58:$AK58)</f>
        <v>0</v>
      </c>
      <c r="AE58" s="26">
        <f>AVERAGE([16]nd!$AL58:$AO58)</f>
        <v>0</v>
      </c>
      <c r="AF58" s="26">
        <f>AVERAGE([17]nd!$AD58:$AK58)</f>
        <v>0</v>
      </c>
      <c r="AG58" s="26">
        <f>AVERAGE([17]nd!$AL58:$AO58)</f>
        <v>0</v>
      </c>
      <c r="AH58" s="26">
        <f>AVERAGE([18]nd!$AD58:$AK58)</f>
        <v>0</v>
      </c>
      <c r="AI58" s="26">
        <f>AVERAGE([18]nd!$AL58:$AO58)</f>
        <v>0</v>
      </c>
      <c r="AJ58" s="26">
        <f>AVERAGE([19]nd!$AD58:$AK58)</f>
        <v>0</v>
      </c>
      <c r="AK58" s="26">
        <f>AVERAGE([19]nd!$AL58:$AO58)</f>
        <v>0</v>
      </c>
      <c r="AL58" s="26">
        <f>AVERAGE([20]nd!$AD58:$AK58)</f>
        <v>0</v>
      </c>
      <c r="AM58" s="26">
        <f>AVERAGE([20]nd!$AL58:$AO58)</f>
        <v>0</v>
      </c>
      <c r="AN58" s="26">
        <f>AVERAGE([21]nd!$AD58:$AK58)</f>
        <v>0</v>
      </c>
      <c r="AO58" s="26">
        <f>AVERAGE([21]nd!$AL58:$AO58)</f>
        <v>0</v>
      </c>
      <c r="AP58" s="26">
        <f>AVERAGE([22]nd!$AD58:$AK58)</f>
        <v>0</v>
      </c>
      <c r="AQ58" s="26">
        <f>AVERAGE([22]nd!$AL58:$AO58)</f>
        <v>0</v>
      </c>
      <c r="AR58" s="26">
        <f>AVERAGE([23]nd!$AD58:$AK58)</f>
        <v>0</v>
      </c>
      <c r="AS58" s="26">
        <f>AVERAGE([23]nd!$AL58:$AO58)</f>
        <v>0</v>
      </c>
      <c r="AT58" s="26">
        <f>AVERAGE([24]nd!$AD58:$AK58)</f>
        <v>0</v>
      </c>
      <c r="AU58" s="26">
        <f>AVERAGE([24]nd!$AL58:$AO58)</f>
        <v>0</v>
      </c>
      <c r="AV58" s="26">
        <f>AVERAGE([25]nd!$AD58:$AK58)</f>
        <v>0</v>
      </c>
      <c r="AW58" s="26">
        <f>AVERAGE([25]nd!$AL58:$AO58)</f>
        <v>0</v>
      </c>
      <c r="AX58" s="26">
        <f>AVERAGE([26]nd!$AD58:$AK58)</f>
        <v>0</v>
      </c>
      <c r="AY58" s="26">
        <f>AVERAGE([26]nd!$AL58:$AO58)</f>
        <v>0</v>
      </c>
      <c r="AZ58" s="26">
        <f>AVERAGE([27]nd!$AD58:$AK58)</f>
        <v>0</v>
      </c>
      <c r="BA58" s="26">
        <f>AVERAGE([27]nd!$AL58:$AO58)</f>
        <v>0</v>
      </c>
      <c r="BB58" s="26">
        <f>AVERAGE([28]nd!$AD58:$AK58)</f>
        <v>0</v>
      </c>
      <c r="BC58" s="26">
        <f>AVERAGE([28]nd!$AL58:$AO58)</f>
        <v>0</v>
      </c>
      <c r="BD58" s="26">
        <f>AVERAGE([29]nd!$AD58:$AK58)</f>
        <v>0</v>
      </c>
      <c r="BE58" s="26">
        <f>AVERAGE([29]nd!$AL58:$AO58)</f>
        <v>0</v>
      </c>
      <c r="BF58" s="26">
        <f>AVERAGE([30]nd!$AD58:$AK58)</f>
        <v>0</v>
      </c>
      <c r="BG58" s="26">
        <f>AVERAGE([30]nd!$AL58:$AO58)</f>
        <v>0</v>
      </c>
      <c r="BH58" s="26">
        <f>AVERAGE([31]nd!$AD58:$AK58)</f>
        <v>0</v>
      </c>
      <c r="BI58" s="26">
        <f>AVERAGE([31]nd!$AL58:$AO58)</f>
        <v>0</v>
      </c>
      <c r="BJ58" s="26">
        <f>AVERAGE([32]nd!$AD58:$AK58)</f>
        <v>0</v>
      </c>
      <c r="BK58" s="26">
        <f>AVERAGE([32]nd!$AL58:$AO58)</f>
        <v>0</v>
      </c>
      <c r="BL58" s="26">
        <f>AVERAGE([33]nd!$AD58:$AK58)</f>
        <v>0</v>
      </c>
      <c r="BM58" s="26">
        <f>AVERAGE([33]nd!$AL58:$AO58)</f>
        <v>0</v>
      </c>
      <c r="BN58" s="26">
        <f>AVERAGE([34]nd!$AD58:$AK58)</f>
        <v>0</v>
      </c>
      <c r="BO58" s="26">
        <f>AVERAGE([34]nd!$AL58:$AO58)</f>
        <v>0</v>
      </c>
    </row>
    <row r="59" spans="1:134" x14ac:dyDescent="0.2">
      <c r="B59">
        <f t="shared" ref="B59:Y59" si="24">IF(ISNUMBER(B58),B58,0)</f>
        <v>0</v>
      </c>
      <c r="C59">
        <f t="shared" si="24"/>
        <v>0</v>
      </c>
      <c r="D59">
        <f t="shared" si="24"/>
        <v>0</v>
      </c>
      <c r="E59">
        <f t="shared" si="24"/>
        <v>0</v>
      </c>
      <c r="F59">
        <f t="shared" si="24"/>
        <v>0</v>
      </c>
      <c r="G59">
        <f t="shared" si="24"/>
        <v>0</v>
      </c>
      <c r="H59">
        <f t="shared" si="24"/>
        <v>0</v>
      </c>
      <c r="I59">
        <f t="shared" si="24"/>
        <v>0</v>
      </c>
      <c r="J59">
        <f t="shared" si="24"/>
        <v>0</v>
      </c>
      <c r="K59">
        <f t="shared" si="24"/>
        <v>0</v>
      </c>
      <c r="L59">
        <f t="shared" si="24"/>
        <v>0</v>
      </c>
      <c r="M59">
        <f t="shared" si="24"/>
        <v>0</v>
      </c>
      <c r="N59">
        <f t="shared" si="24"/>
        <v>0</v>
      </c>
      <c r="O59">
        <f t="shared" si="24"/>
        <v>0</v>
      </c>
      <c r="P59">
        <f t="shared" si="24"/>
        <v>0</v>
      </c>
      <c r="Q59">
        <f t="shared" si="24"/>
        <v>0</v>
      </c>
      <c r="R59">
        <f t="shared" si="24"/>
        <v>0</v>
      </c>
      <c r="S59">
        <f t="shared" si="24"/>
        <v>0</v>
      </c>
      <c r="T59">
        <f t="shared" si="24"/>
        <v>0</v>
      </c>
      <c r="U59">
        <f t="shared" si="24"/>
        <v>0</v>
      </c>
      <c r="V59">
        <f t="shared" si="24"/>
        <v>0</v>
      </c>
      <c r="W59">
        <f t="shared" si="24"/>
        <v>0</v>
      </c>
      <c r="X59">
        <f t="shared" si="24"/>
        <v>0</v>
      </c>
      <c r="Y59">
        <f t="shared" si="24"/>
        <v>0</v>
      </c>
      <c r="Z59">
        <f t="shared" ref="Z59:BO59" si="25">IF(ISNUMBER(Z58),Z58,0)</f>
        <v>0</v>
      </c>
      <c r="AA59">
        <f t="shared" si="25"/>
        <v>0</v>
      </c>
      <c r="AB59">
        <f t="shared" si="25"/>
        <v>0</v>
      </c>
      <c r="AC59">
        <f t="shared" si="25"/>
        <v>0</v>
      </c>
      <c r="AD59">
        <f t="shared" si="25"/>
        <v>0</v>
      </c>
      <c r="AE59">
        <f t="shared" si="25"/>
        <v>0</v>
      </c>
      <c r="AF59">
        <f t="shared" si="25"/>
        <v>0</v>
      </c>
      <c r="AG59">
        <f t="shared" si="25"/>
        <v>0</v>
      </c>
      <c r="AH59">
        <f t="shared" si="25"/>
        <v>0</v>
      </c>
      <c r="AI59">
        <f t="shared" si="25"/>
        <v>0</v>
      </c>
      <c r="AJ59">
        <f t="shared" si="25"/>
        <v>0</v>
      </c>
      <c r="AK59">
        <f t="shared" si="25"/>
        <v>0</v>
      </c>
      <c r="AL59">
        <f t="shared" si="25"/>
        <v>0</v>
      </c>
      <c r="AM59">
        <f t="shared" si="25"/>
        <v>0</v>
      </c>
      <c r="AN59">
        <f t="shared" si="25"/>
        <v>0</v>
      </c>
      <c r="AO59">
        <f t="shared" si="25"/>
        <v>0</v>
      </c>
      <c r="AP59">
        <f t="shared" si="25"/>
        <v>0</v>
      </c>
      <c r="AQ59">
        <f t="shared" si="25"/>
        <v>0</v>
      </c>
      <c r="AR59">
        <f t="shared" si="25"/>
        <v>0</v>
      </c>
      <c r="AS59">
        <f t="shared" si="25"/>
        <v>0</v>
      </c>
      <c r="AT59">
        <f t="shared" si="25"/>
        <v>0</v>
      </c>
      <c r="AU59">
        <f t="shared" si="25"/>
        <v>0</v>
      </c>
      <c r="AV59">
        <f t="shared" si="25"/>
        <v>0</v>
      </c>
      <c r="AW59">
        <f t="shared" si="25"/>
        <v>0</v>
      </c>
      <c r="AX59">
        <f t="shared" si="25"/>
        <v>0</v>
      </c>
      <c r="AY59">
        <f t="shared" si="25"/>
        <v>0</v>
      </c>
      <c r="AZ59">
        <f t="shared" si="25"/>
        <v>0</v>
      </c>
      <c r="BA59">
        <f t="shared" si="25"/>
        <v>0</v>
      </c>
      <c r="BB59">
        <f t="shared" si="25"/>
        <v>0</v>
      </c>
      <c r="BC59">
        <f t="shared" si="25"/>
        <v>0</v>
      </c>
      <c r="BD59">
        <f t="shared" si="25"/>
        <v>0</v>
      </c>
      <c r="BE59">
        <f t="shared" si="25"/>
        <v>0</v>
      </c>
      <c r="BF59">
        <f t="shared" si="25"/>
        <v>0</v>
      </c>
      <c r="BG59">
        <f t="shared" si="25"/>
        <v>0</v>
      </c>
      <c r="BH59">
        <f t="shared" si="25"/>
        <v>0</v>
      </c>
      <c r="BI59">
        <f t="shared" si="25"/>
        <v>0</v>
      </c>
      <c r="BJ59">
        <f t="shared" si="25"/>
        <v>0</v>
      </c>
      <c r="BK59">
        <f t="shared" si="25"/>
        <v>0</v>
      </c>
      <c r="BL59">
        <f t="shared" si="25"/>
        <v>0</v>
      </c>
      <c r="BM59">
        <f t="shared" si="25"/>
        <v>0</v>
      </c>
      <c r="BN59">
        <f t="shared" si="25"/>
        <v>0</v>
      </c>
      <c r="BO59">
        <f t="shared" si="25"/>
        <v>0</v>
      </c>
      <c r="BQ59">
        <f t="shared" ref="BQ59:CN59" si="26">B59</f>
        <v>0</v>
      </c>
      <c r="BR59">
        <f t="shared" si="26"/>
        <v>0</v>
      </c>
      <c r="BS59">
        <f t="shared" si="26"/>
        <v>0</v>
      </c>
      <c r="BT59">
        <f t="shared" si="26"/>
        <v>0</v>
      </c>
      <c r="BU59">
        <f t="shared" si="26"/>
        <v>0</v>
      </c>
      <c r="BV59">
        <f t="shared" si="26"/>
        <v>0</v>
      </c>
      <c r="BW59">
        <f t="shared" si="26"/>
        <v>0</v>
      </c>
      <c r="BX59">
        <f t="shared" si="26"/>
        <v>0</v>
      </c>
      <c r="BY59">
        <f t="shared" si="26"/>
        <v>0</v>
      </c>
      <c r="BZ59">
        <f t="shared" si="26"/>
        <v>0</v>
      </c>
      <c r="CA59">
        <f t="shared" si="26"/>
        <v>0</v>
      </c>
      <c r="CB59">
        <f t="shared" si="26"/>
        <v>0</v>
      </c>
      <c r="CC59">
        <f t="shared" si="26"/>
        <v>0</v>
      </c>
      <c r="CD59">
        <f t="shared" si="26"/>
        <v>0</v>
      </c>
      <c r="CE59">
        <f t="shared" si="26"/>
        <v>0</v>
      </c>
      <c r="CF59">
        <f t="shared" si="26"/>
        <v>0</v>
      </c>
      <c r="CG59">
        <f t="shared" si="26"/>
        <v>0</v>
      </c>
      <c r="CH59">
        <f t="shared" si="26"/>
        <v>0</v>
      </c>
      <c r="CI59">
        <f t="shared" si="26"/>
        <v>0</v>
      </c>
      <c r="CJ59">
        <f t="shared" si="26"/>
        <v>0</v>
      </c>
      <c r="CK59">
        <f t="shared" si="26"/>
        <v>0</v>
      </c>
      <c r="CL59">
        <f t="shared" si="26"/>
        <v>0</v>
      </c>
      <c r="CM59">
        <f t="shared" si="26"/>
        <v>0</v>
      </c>
      <c r="CN59">
        <f t="shared" si="26"/>
        <v>0</v>
      </c>
      <c r="CO59">
        <f t="shared" ref="CO59:ED59" si="27">Z59</f>
        <v>0</v>
      </c>
      <c r="CP59">
        <f t="shared" si="27"/>
        <v>0</v>
      </c>
      <c r="CQ59">
        <f t="shared" si="27"/>
        <v>0</v>
      </c>
      <c r="CR59">
        <f t="shared" si="27"/>
        <v>0</v>
      </c>
      <c r="CS59">
        <f t="shared" si="27"/>
        <v>0</v>
      </c>
      <c r="CT59">
        <f t="shared" si="27"/>
        <v>0</v>
      </c>
      <c r="CU59">
        <f t="shared" si="27"/>
        <v>0</v>
      </c>
      <c r="CV59">
        <f t="shared" si="27"/>
        <v>0</v>
      </c>
      <c r="CW59">
        <f t="shared" si="27"/>
        <v>0</v>
      </c>
      <c r="CX59">
        <f t="shared" si="27"/>
        <v>0</v>
      </c>
      <c r="CY59">
        <f t="shared" si="27"/>
        <v>0</v>
      </c>
      <c r="CZ59">
        <f t="shared" si="27"/>
        <v>0</v>
      </c>
      <c r="DA59">
        <f t="shared" si="27"/>
        <v>0</v>
      </c>
      <c r="DB59">
        <f t="shared" si="27"/>
        <v>0</v>
      </c>
      <c r="DC59">
        <f t="shared" si="27"/>
        <v>0</v>
      </c>
      <c r="DD59">
        <f t="shared" si="27"/>
        <v>0</v>
      </c>
      <c r="DE59">
        <f t="shared" si="27"/>
        <v>0</v>
      </c>
      <c r="DF59">
        <f t="shared" si="27"/>
        <v>0</v>
      </c>
      <c r="DG59">
        <f t="shared" si="27"/>
        <v>0</v>
      </c>
      <c r="DH59">
        <f t="shared" si="27"/>
        <v>0</v>
      </c>
      <c r="DI59">
        <f t="shared" si="27"/>
        <v>0</v>
      </c>
      <c r="DJ59">
        <f t="shared" si="27"/>
        <v>0</v>
      </c>
      <c r="DK59">
        <f t="shared" si="27"/>
        <v>0</v>
      </c>
      <c r="DL59">
        <f t="shared" si="27"/>
        <v>0</v>
      </c>
      <c r="DM59">
        <f t="shared" si="27"/>
        <v>0</v>
      </c>
      <c r="DN59">
        <f t="shared" si="27"/>
        <v>0</v>
      </c>
      <c r="DO59">
        <f t="shared" si="27"/>
        <v>0</v>
      </c>
      <c r="DP59">
        <f t="shared" si="27"/>
        <v>0</v>
      </c>
      <c r="DQ59">
        <f t="shared" si="27"/>
        <v>0</v>
      </c>
      <c r="DR59">
        <f t="shared" si="27"/>
        <v>0</v>
      </c>
      <c r="DS59">
        <f t="shared" si="27"/>
        <v>0</v>
      </c>
      <c r="DT59">
        <f t="shared" si="27"/>
        <v>0</v>
      </c>
      <c r="DU59">
        <f t="shared" si="27"/>
        <v>0</v>
      </c>
      <c r="DV59">
        <f t="shared" si="27"/>
        <v>0</v>
      </c>
      <c r="DW59">
        <f t="shared" si="27"/>
        <v>0</v>
      </c>
      <c r="DX59">
        <f t="shared" si="27"/>
        <v>0</v>
      </c>
      <c r="DY59">
        <f t="shared" si="27"/>
        <v>0</v>
      </c>
      <c r="DZ59">
        <f t="shared" si="27"/>
        <v>0</v>
      </c>
      <c r="EA59">
        <f t="shared" si="27"/>
        <v>0</v>
      </c>
      <c r="EB59">
        <f t="shared" si="27"/>
        <v>0</v>
      </c>
      <c r="EC59">
        <f t="shared" si="27"/>
        <v>0</v>
      </c>
      <c r="ED59">
        <f t="shared" si="27"/>
        <v>0</v>
      </c>
    </row>
    <row r="64" spans="1:134" x14ac:dyDescent="0.2">
      <c r="A64" t="s">
        <v>54</v>
      </c>
      <c r="B64" s="26">
        <f>AVERAGE([2]nd!$AD64:$AK64)</f>
        <v>0</v>
      </c>
      <c r="C64" s="26">
        <f>AVERAGE([2]nd!$AL64:$AO64)</f>
        <v>0</v>
      </c>
      <c r="D64" s="26">
        <f>AVERAGE([3]nd!$AD64:$AK64)</f>
        <v>0</v>
      </c>
      <c r="E64" s="26">
        <f>AVERAGE([3]nd!$AL64:$AO64)</f>
        <v>0</v>
      </c>
      <c r="F64" s="26">
        <f>AVERAGE([4]nd!$AD64:$AK64)</f>
        <v>0</v>
      </c>
      <c r="G64" s="26">
        <f>AVERAGE([4]nd!$AL64:$AO64)</f>
        <v>0</v>
      </c>
      <c r="H64" s="26">
        <f>AVERAGE([5]nd!$AD64:$AK64)</f>
        <v>0</v>
      </c>
      <c r="I64" s="26">
        <f>AVERAGE([5]nd!$AL64:$AO64)</f>
        <v>0</v>
      </c>
      <c r="J64" s="26">
        <f>AVERAGE([6]nd!$AD64:$AK64)</f>
        <v>0</v>
      </c>
      <c r="K64" s="26">
        <f>AVERAGE([6]nd!$AL64:$AO64)</f>
        <v>0</v>
      </c>
      <c r="L64" s="26">
        <f>AVERAGE([7]nd!$AD64:$AK64)</f>
        <v>0</v>
      </c>
      <c r="M64" s="26">
        <f>AVERAGE([7]nd!$AL64:$AO64)</f>
        <v>0</v>
      </c>
      <c r="N64" s="26">
        <f>AVERAGE([8]nd!$AD64:$AK64)</f>
        <v>0</v>
      </c>
      <c r="O64" s="26">
        <f>AVERAGE([8]nd!$AL64:$AO64)</f>
        <v>0</v>
      </c>
      <c r="P64" s="26">
        <f>AVERAGE([9]nd!$AD64:$AK64)</f>
        <v>0</v>
      </c>
      <c r="Q64" s="26">
        <f>AVERAGE([9]nd!$AL64:$AO64)</f>
        <v>0</v>
      </c>
      <c r="R64" s="26">
        <f>AVERAGE([10]nd!$AD64:$AK64)</f>
        <v>0</v>
      </c>
      <c r="S64" s="26">
        <f>AVERAGE([10]nd!$AL64:$AO64)</f>
        <v>0</v>
      </c>
      <c r="T64" s="26">
        <f>AVERAGE([11]nd!$AD64:$AK64)</f>
        <v>0</v>
      </c>
      <c r="U64" s="26">
        <f>AVERAGE([11]nd!$AL64:$AO64)</f>
        <v>0</v>
      </c>
      <c r="V64" s="26">
        <f>AVERAGE([12]nd!$AD64:$AK64)</f>
        <v>0</v>
      </c>
      <c r="W64" s="26">
        <f>AVERAGE([12]nd!$AL64:$AO64)</f>
        <v>0</v>
      </c>
      <c r="X64" s="26">
        <f>AVERAGE([13]nd!$AD64:$AK64)</f>
        <v>0</v>
      </c>
      <c r="Y64" s="26">
        <f>AVERAGE([13]nd!$AL64:$AO64)</f>
        <v>0</v>
      </c>
      <c r="Z64" s="26">
        <f>AVERAGE([14]nd!$AD64:$AK64)</f>
        <v>0</v>
      </c>
      <c r="AA64" s="26">
        <f>AVERAGE([14]nd!$AL64:$AO64)</f>
        <v>0</v>
      </c>
      <c r="AB64" s="26">
        <f>AVERAGE([15]nd!$AD64:$AK64)</f>
        <v>0</v>
      </c>
      <c r="AC64" s="26">
        <f>AVERAGE([15]nd!$AL64:$AO64)</f>
        <v>0</v>
      </c>
      <c r="AD64" s="26">
        <f>AVERAGE([16]nd!$AD64:$AK64)</f>
        <v>0</v>
      </c>
      <c r="AE64" s="26">
        <f>AVERAGE([16]nd!$AL64:$AO64)</f>
        <v>0</v>
      </c>
      <c r="AF64" s="26">
        <f>AVERAGE([17]nd!$AD64:$AK64)</f>
        <v>0</v>
      </c>
      <c r="AG64" s="26">
        <f>AVERAGE([17]nd!$AL64:$AO64)</f>
        <v>0</v>
      </c>
      <c r="AH64" s="26">
        <f>AVERAGE([18]nd!$AD64:$AK64)</f>
        <v>0</v>
      </c>
      <c r="AI64" s="26">
        <f>AVERAGE([18]nd!$AL64:$AO64)</f>
        <v>0</v>
      </c>
      <c r="AJ64" s="26">
        <f>AVERAGE([19]nd!$AD64:$AK64)</f>
        <v>0</v>
      </c>
      <c r="AK64" s="26">
        <f>AVERAGE([19]nd!$AL64:$AO64)</f>
        <v>0</v>
      </c>
      <c r="AL64" s="26">
        <f>AVERAGE([20]nd!$AD64:$AK64)</f>
        <v>0</v>
      </c>
      <c r="AM64" s="26">
        <f>AVERAGE([20]nd!$AL64:$AO64)</f>
        <v>0</v>
      </c>
      <c r="AN64" s="26">
        <f>AVERAGE([21]nd!$AD64:$AK64)</f>
        <v>0</v>
      </c>
      <c r="AO64" s="26">
        <f>AVERAGE([21]nd!$AL64:$AO64)</f>
        <v>0</v>
      </c>
      <c r="AP64" s="26">
        <f>AVERAGE([22]nd!$AD64:$AK64)</f>
        <v>0</v>
      </c>
      <c r="AQ64" s="26">
        <f>AVERAGE([22]nd!$AL64:$AO64)</f>
        <v>0</v>
      </c>
      <c r="AR64" s="26">
        <f>AVERAGE([23]nd!$AD64:$AK64)</f>
        <v>0</v>
      </c>
      <c r="AS64" s="26">
        <f>AVERAGE([23]nd!$AL64:$AO64)</f>
        <v>0</v>
      </c>
      <c r="AT64" s="26">
        <f>AVERAGE([24]nd!$AD64:$AK64)</f>
        <v>0</v>
      </c>
      <c r="AU64" s="26">
        <f>AVERAGE([24]nd!$AL64:$AO64)</f>
        <v>0</v>
      </c>
      <c r="AV64" s="26">
        <f>AVERAGE([25]nd!$AD64:$AK64)</f>
        <v>0</v>
      </c>
      <c r="AW64" s="26">
        <f>AVERAGE([25]nd!$AL64:$AO64)</f>
        <v>0</v>
      </c>
      <c r="AX64" s="26">
        <f>AVERAGE([26]nd!$AD64:$AK64)</f>
        <v>0</v>
      </c>
      <c r="AY64" s="26">
        <f>AVERAGE([26]nd!$AL64:$AO64)</f>
        <v>0</v>
      </c>
      <c r="AZ64" s="26">
        <f>AVERAGE([27]nd!$AD64:$AK64)</f>
        <v>0</v>
      </c>
      <c r="BA64" s="26">
        <f>AVERAGE([27]nd!$AL64:$AO64)</f>
        <v>0</v>
      </c>
      <c r="BB64" s="26">
        <f>AVERAGE([28]nd!$AD64:$AK64)</f>
        <v>0</v>
      </c>
      <c r="BC64" s="26">
        <f>AVERAGE([28]nd!$AL64:$AO64)</f>
        <v>0</v>
      </c>
      <c r="BD64" s="26">
        <f>AVERAGE([29]nd!$AD64:$AK64)</f>
        <v>0</v>
      </c>
      <c r="BE64" s="26">
        <f>AVERAGE([29]nd!$AL64:$AO64)</f>
        <v>0</v>
      </c>
      <c r="BF64" s="26">
        <f>AVERAGE([30]nd!$AD64:$AK64)</f>
        <v>0</v>
      </c>
      <c r="BG64" s="26">
        <f>AVERAGE([30]nd!$AL64:$AO64)</f>
        <v>0</v>
      </c>
      <c r="BH64" s="26">
        <f>AVERAGE([31]nd!$AD64:$AK64)</f>
        <v>0</v>
      </c>
      <c r="BI64" s="26">
        <f>AVERAGE([31]nd!$AL64:$AO64)</f>
        <v>0</v>
      </c>
      <c r="BJ64" s="26">
        <f>AVERAGE([32]nd!$AD64:$AK64)</f>
        <v>0</v>
      </c>
      <c r="BK64" s="26">
        <f>AVERAGE([32]nd!$AL64:$AO64)</f>
        <v>0</v>
      </c>
      <c r="BL64" s="26">
        <f>AVERAGE([33]nd!$AD64:$AK64)</f>
        <v>0</v>
      </c>
      <c r="BM64" s="26">
        <f>AVERAGE([33]nd!$AL64:$AO64)</f>
        <v>0</v>
      </c>
      <c r="BN64" s="26">
        <f>AVERAGE([34]nd!$AD64:$AK64)</f>
        <v>0</v>
      </c>
      <c r="BO64" s="26">
        <f>AVERAGE([34]nd!$AL64:$AO64)</f>
        <v>0</v>
      </c>
    </row>
    <row r="65" spans="1:134" x14ac:dyDescent="0.2">
      <c r="B65">
        <f t="shared" ref="B65:Y65" si="28">IF(ISNUMBER(B64),B64,0)</f>
        <v>0</v>
      </c>
      <c r="C65">
        <f t="shared" si="28"/>
        <v>0</v>
      </c>
      <c r="D65">
        <f t="shared" si="28"/>
        <v>0</v>
      </c>
      <c r="E65">
        <f t="shared" si="28"/>
        <v>0</v>
      </c>
      <c r="F65">
        <f t="shared" si="28"/>
        <v>0</v>
      </c>
      <c r="G65">
        <f t="shared" si="28"/>
        <v>0</v>
      </c>
      <c r="H65">
        <f t="shared" si="28"/>
        <v>0</v>
      </c>
      <c r="I65">
        <f t="shared" si="28"/>
        <v>0</v>
      </c>
      <c r="J65">
        <f t="shared" si="28"/>
        <v>0</v>
      </c>
      <c r="K65">
        <f t="shared" si="28"/>
        <v>0</v>
      </c>
      <c r="L65">
        <f t="shared" si="28"/>
        <v>0</v>
      </c>
      <c r="M65">
        <f t="shared" si="28"/>
        <v>0</v>
      </c>
      <c r="N65">
        <f t="shared" si="28"/>
        <v>0</v>
      </c>
      <c r="O65">
        <f t="shared" si="28"/>
        <v>0</v>
      </c>
      <c r="P65">
        <f t="shared" si="28"/>
        <v>0</v>
      </c>
      <c r="Q65">
        <f t="shared" si="28"/>
        <v>0</v>
      </c>
      <c r="R65">
        <f t="shared" si="28"/>
        <v>0</v>
      </c>
      <c r="S65">
        <f t="shared" si="28"/>
        <v>0</v>
      </c>
      <c r="T65">
        <f t="shared" si="28"/>
        <v>0</v>
      </c>
      <c r="U65">
        <f t="shared" si="28"/>
        <v>0</v>
      </c>
      <c r="V65">
        <f t="shared" si="28"/>
        <v>0</v>
      </c>
      <c r="W65">
        <f t="shared" si="28"/>
        <v>0</v>
      </c>
      <c r="X65">
        <f t="shared" si="28"/>
        <v>0</v>
      </c>
      <c r="Y65">
        <f t="shared" si="28"/>
        <v>0</v>
      </c>
      <c r="Z65">
        <f t="shared" ref="Z65:BO65" si="29">IF(ISNUMBER(Z64),Z64,0)</f>
        <v>0</v>
      </c>
      <c r="AA65">
        <f t="shared" si="29"/>
        <v>0</v>
      </c>
      <c r="AB65">
        <f t="shared" si="29"/>
        <v>0</v>
      </c>
      <c r="AC65">
        <f t="shared" si="29"/>
        <v>0</v>
      </c>
      <c r="AD65">
        <f t="shared" si="29"/>
        <v>0</v>
      </c>
      <c r="AE65">
        <f t="shared" si="29"/>
        <v>0</v>
      </c>
      <c r="AF65">
        <f t="shared" si="29"/>
        <v>0</v>
      </c>
      <c r="AG65">
        <f t="shared" si="29"/>
        <v>0</v>
      </c>
      <c r="AH65">
        <f t="shared" si="29"/>
        <v>0</v>
      </c>
      <c r="AI65">
        <f t="shared" si="29"/>
        <v>0</v>
      </c>
      <c r="AJ65">
        <f t="shared" si="29"/>
        <v>0</v>
      </c>
      <c r="AK65">
        <f t="shared" si="29"/>
        <v>0</v>
      </c>
      <c r="AL65">
        <f t="shared" si="29"/>
        <v>0</v>
      </c>
      <c r="AM65">
        <f t="shared" si="29"/>
        <v>0</v>
      </c>
      <c r="AN65">
        <f t="shared" si="29"/>
        <v>0</v>
      </c>
      <c r="AO65">
        <f t="shared" si="29"/>
        <v>0</v>
      </c>
      <c r="AP65">
        <f t="shared" si="29"/>
        <v>0</v>
      </c>
      <c r="AQ65">
        <f t="shared" si="29"/>
        <v>0</v>
      </c>
      <c r="AR65">
        <f t="shared" si="29"/>
        <v>0</v>
      </c>
      <c r="AS65">
        <f t="shared" si="29"/>
        <v>0</v>
      </c>
      <c r="AT65">
        <f t="shared" si="29"/>
        <v>0</v>
      </c>
      <c r="AU65">
        <f t="shared" si="29"/>
        <v>0</v>
      </c>
      <c r="AV65">
        <f t="shared" si="29"/>
        <v>0</v>
      </c>
      <c r="AW65">
        <f t="shared" si="29"/>
        <v>0</v>
      </c>
      <c r="AX65">
        <f t="shared" si="29"/>
        <v>0</v>
      </c>
      <c r="AY65">
        <f t="shared" si="29"/>
        <v>0</v>
      </c>
      <c r="AZ65">
        <f t="shared" si="29"/>
        <v>0</v>
      </c>
      <c r="BA65">
        <f t="shared" si="29"/>
        <v>0</v>
      </c>
      <c r="BB65">
        <f t="shared" si="29"/>
        <v>0</v>
      </c>
      <c r="BC65">
        <f t="shared" si="29"/>
        <v>0</v>
      </c>
      <c r="BD65">
        <f t="shared" si="29"/>
        <v>0</v>
      </c>
      <c r="BE65">
        <f t="shared" si="29"/>
        <v>0</v>
      </c>
      <c r="BF65">
        <f t="shared" si="29"/>
        <v>0</v>
      </c>
      <c r="BG65">
        <f t="shared" si="29"/>
        <v>0</v>
      </c>
      <c r="BH65">
        <f t="shared" si="29"/>
        <v>0</v>
      </c>
      <c r="BI65">
        <f t="shared" si="29"/>
        <v>0</v>
      </c>
      <c r="BJ65">
        <f t="shared" si="29"/>
        <v>0</v>
      </c>
      <c r="BK65">
        <f t="shared" si="29"/>
        <v>0</v>
      </c>
      <c r="BL65">
        <f t="shared" si="29"/>
        <v>0</v>
      </c>
      <c r="BM65">
        <f t="shared" si="29"/>
        <v>0</v>
      </c>
      <c r="BN65">
        <f t="shared" si="29"/>
        <v>0</v>
      </c>
      <c r="BO65">
        <f t="shared" si="29"/>
        <v>0</v>
      </c>
      <c r="BQ65">
        <f t="shared" ref="BQ65:CN65" si="30">B65</f>
        <v>0</v>
      </c>
      <c r="BR65">
        <f t="shared" si="30"/>
        <v>0</v>
      </c>
      <c r="BS65">
        <f t="shared" si="30"/>
        <v>0</v>
      </c>
      <c r="BT65">
        <f t="shared" si="30"/>
        <v>0</v>
      </c>
      <c r="BU65">
        <f t="shared" si="30"/>
        <v>0</v>
      </c>
      <c r="BV65">
        <f t="shared" si="30"/>
        <v>0</v>
      </c>
      <c r="BW65">
        <f t="shared" si="30"/>
        <v>0</v>
      </c>
      <c r="BX65">
        <f t="shared" si="30"/>
        <v>0</v>
      </c>
      <c r="BY65">
        <f t="shared" si="30"/>
        <v>0</v>
      </c>
      <c r="BZ65">
        <f t="shared" si="30"/>
        <v>0</v>
      </c>
      <c r="CA65">
        <f t="shared" si="30"/>
        <v>0</v>
      </c>
      <c r="CB65">
        <f t="shared" si="30"/>
        <v>0</v>
      </c>
      <c r="CC65">
        <f t="shared" si="30"/>
        <v>0</v>
      </c>
      <c r="CD65">
        <f t="shared" si="30"/>
        <v>0</v>
      </c>
      <c r="CE65">
        <f t="shared" si="30"/>
        <v>0</v>
      </c>
      <c r="CF65">
        <f t="shared" si="30"/>
        <v>0</v>
      </c>
      <c r="CG65">
        <f t="shared" si="30"/>
        <v>0</v>
      </c>
      <c r="CH65">
        <f t="shared" si="30"/>
        <v>0</v>
      </c>
      <c r="CI65">
        <f t="shared" si="30"/>
        <v>0</v>
      </c>
      <c r="CJ65">
        <f t="shared" si="30"/>
        <v>0</v>
      </c>
      <c r="CK65">
        <f t="shared" si="30"/>
        <v>0</v>
      </c>
      <c r="CL65">
        <f t="shared" si="30"/>
        <v>0</v>
      </c>
      <c r="CM65">
        <f t="shared" si="30"/>
        <v>0</v>
      </c>
      <c r="CN65">
        <f t="shared" si="30"/>
        <v>0</v>
      </c>
      <c r="CO65">
        <f t="shared" ref="CO65:ED65" si="31">Z65</f>
        <v>0</v>
      </c>
      <c r="CP65">
        <f t="shared" si="31"/>
        <v>0</v>
      </c>
      <c r="CQ65">
        <f t="shared" si="31"/>
        <v>0</v>
      </c>
      <c r="CR65">
        <f t="shared" si="31"/>
        <v>0</v>
      </c>
      <c r="CS65">
        <f t="shared" si="31"/>
        <v>0</v>
      </c>
      <c r="CT65">
        <f t="shared" si="31"/>
        <v>0</v>
      </c>
      <c r="CU65">
        <f t="shared" si="31"/>
        <v>0</v>
      </c>
      <c r="CV65">
        <f t="shared" si="31"/>
        <v>0</v>
      </c>
      <c r="CW65">
        <f t="shared" si="31"/>
        <v>0</v>
      </c>
      <c r="CX65">
        <f t="shared" si="31"/>
        <v>0</v>
      </c>
      <c r="CY65">
        <f t="shared" si="31"/>
        <v>0</v>
      </c>
      <c r="CZ65">
        <f t="shared" si="31"/>
        <v>0</v>
      </c>
      <c r="DA65">
        <f t="shared" si="31"/>
        <v>0</v>
      </c>
      <c r="DB65">
        <f t="shared" si="31"/>
        <v>0</v>
      </c>
      <c r="DC65">
        <f t="shared" si="31"/>
        <v>0</v>
      </c>
      <c r="DD65">
        <f t="shared" si="31"/>
        <v>0</v>
      </c>
      <c r="DE65">
        <f t="shared" si="31"/>
        <v>0</v>
      </c>
      <c r="DF65">
        <f t="shared" si="31"/>
        <v>0</v>
      </c>
      <c r="DG65">
        <f t="shared" si="31"/>
        <v>0</v>
      </c>
      <c r="DH65">
        <f t="shared" si="31"/>
        <v>0</v>
      </c>
      <c r="DI65">
        <f t="shared" si="31"/>
        <v>0</v>
      </c>
      <c r="DJ65">
        <f t="shared" si="31"/>
        <v>0</v>
      </c>
      <c r="DK65">
        <f t="shared" si="31"/>
        <v>0</v>
      </c>
      <c r="DL65">
        <f t="shared" si="31"/>
        <v>0</v>
      </c>
      <c r="DM65">
        <f t="shared" si="31"/>
        <v>0</v>
      </c>
      <c r="DN65">
        <f t="shared" si="31"/>
        <v>0</v>
      </c>
      <c r="DO65">
        <f t="shared" si="31"/>
        <v>0</v>
      </c>
      <c r="DP65">
        <f t="shared" si="31"/>
        <v>0</v>
      </c>
      <c r="DQ65">
        <f t="shared" si="31"/>
        <v>0</v>
      </c>
      <c r="DR65">
        <f t="shared" si="31"/>
        <v>0</v>
      </c>
      <c r="DS65">
        <f t="shared" si="31"/>
        <v>0</v>
      </c>
      <c r="DT65">
        <f t="shared" si="31"/>
        <v>0</v>
      </c>
      <c r="DU65">
        <f t="shared" si="31"/>
        <v>0</v>
      </c>
      <c r="DV65">
        <f t="shared" si="31"/>
        <v>0</v>
      </c>
      <c r="DW65">
        <f t="shared" si="31"/>
        <v>0</v>
      </c>
      <c r="DX65">
        <f t="shared" si="31"/>
        <v>0</v>
      </c>
      <c r="DY65">
        <f t="shared" si="31"/>
        <v>0</v>
      </c>
      <c r="DZ65">
        <f t="shared" si="31"/>
        <v>0</v>
      </c>
      <c r="EA65">
        <f t="shared" si="31"/>
        <v>0</v>
      </c>
      <c r="EB65">
        <f t="shared" si="31"/>
        <v>0</v>
      </c>
      <c r="EC65">
        <f t="shared" si="31"/>
        <v>0</v>
      </c>
      <c r="ED65">
        <f t="shared" si="31"/>
        <v>0</v>
      </c>
    </row>
    <row r="70" spans="1:134" x14ac:dyDescent="0.2">
      <c r="A70" t="s">
        <v>54</v>
      </c>
      <c r="B70" s="26">
        <f>AVERAGE([2]nd!$AD70:$AK70)</f>
        <v>0</v>
      </c>
      <c r="C70" s="26">
        <f>AVERAGE([2]nd!$AL70:$AO70)</f>
        <v>0</v>
      </c>
      <c r="D70" s="26">
        <f>AVERAGE([3]nd!$AD70:$AK70)</f>
        <v>0</v>
      </c>
      <c r="E70" s="26">
        <f>AVERAGE([3]nd!$AL70:$AO70)</f>
        <v>0</v>
      </c>
      <c r="F70" s="26">
        <f>AVERAGE([4]nd!$AD70:$AK70)</f>
        <v>0</v>
      </c>
      <c r="G70" s="26">
        <f>AVERAGE([4]nd!$AL70:$AO70)</f>
        <v>0</v>
      </c>
      <c r="H70" s="26">
        <f>AVERAGE([5]nd!$AD70:$AK70)</f>
        <v>0</v>
      </c>
      <c r="I70" s="26">
        <f>AVERAGE([5]nd!$AL70:$AO70)</f>
        <v>0</v>
      </c>
      <c r="J70" s="26">
        <f>AVERAGE([6]nd!$AD70:$AK70)</f>
        <v>0</v>
      </c>
      <c r="K70" s="26">
        <f>AVERAGE([6]nd!$AL70:$AO70)</f>
        <v>0</v>
      </c>
      <c r="L70" s="26">
        <f>AVERAGE([7]nd!$AD70:$AK70)</f>
        <v>0</v>
      </c>
      <c r="M70" s="26">
        <f>AVERAGE([7]nd!$AL70:$AO70)</f>
        <v>0</v>
      </c>
      <c r="N70" s="26">
        <f>AVERAGE([8]nd!$AD70:$AK70)</f>
        <v>0</v>
      </c>
      <c r="O70" s="26">
        <f>AVERAGE([8]nd!$AL70:$AO70)</f>
        <v>0</v>
      </c>
      <c r="P70" s="26">
        <f>AVERAGE([9]nd!$AD70:$AK70)</f>
        <v>0</v>
      </c>
      <c r="Q70" s="26">
        <f>AVERAGE([9]nd!$AL70:$AO70)</f>
        <v>0</v>
      </c>
      <c r="R70" s="26">
        <f>AVERAGE([10]nd!$AD70:$AK70)</f>
        <v>0</v>
      </c>
      <c r="S70" s="26">
        <f>AVERAGE([10]nd!$AL70:$AO70)</f>
        <v>0</v>
      </c>
      <c r="T70" s="26">
        <f>AVERAGE([11]nd!$AD70:$AK70)</f>
        <v>0</v>
      </c>
      <c r="U70" s="26">
        <f>AVERAGE([11]nd!$AL70:$AO70)</f>
        <v>0</v>
      </c>
      <c r="V70" s="26">
        <f>AVERAGE([12]nd!$AD70:$AK70)</f>
        <v>0</v>
      </c>
      <c r="W70" s="26">
        <f>AVERAGE([12]nd!$AL70:$AO70)</f>
        <v>0</v>
      </c>
      <c r="X70" s="26">
        <f>AVERAGE([13]nd!$AD70:$AK70)</f>
        <v>0</v>
      </c>
      <c r="Y70" s="26">
        <f>AVERAGE([13]nd!$AL70:$AO70)</f>
        <v>0</v>
      </c>
      <c r="Z70" s="26">
        <f>AVERAGE([14]nd!$AD70:$AK70)</f>
        <v>0</v>
      </c>
      <c r="AA70" s="26">
        <f>AVERAGE([14]nd!$AL70:$AO70)</f>
        <v>0</v>
      </c>
      <c r="AB70" s="26">
        <f>AVERAGE([15]nd!$AD70:$AK70)</f>
        <v>0</v>
      </c>
      <c r="AC70" s="26">
        <f>AVERAGE([15]nd!$AL70:$AO70)</f>
        <v>0</v>
      </c>
      <c r="AD70" s="26">
        <f>AVERAGE([16]nd!$AD70:$AK70)</f>
        <v>0</v>
      </c>
      <c r="AE70" s="26">
        <f>AVERAGE([16]nd!$AL70:$AO70)</f>
        <v>0</v>
      </c>
      <c r="AF70" s="26">
        <f>AVERAGE([17]nd!$AD70:$AK70)</f>
        <v>0</v>
      </c>
      <c r="AG70" s="26">
        <f>AVERAGE([17]nd!$AL70:$AO70)</f>
        <v>0</v>
      </c>
      <c r="AH70" s="26">
        <f>AVERAGE([18]nd!$AD70:$AK70)</f>
        <v>0</v>
      </c>
      <c r="AI70" s="26">
        <f>AVERAGE([18]nd!$AL70:$AO70)</f>
        <v>0</v>
      </c>
      <c r="AJ70" s="26">
        <f>AVERAGE([19]nd!$AD70:$AK70)</f>
        <v>0</v>
      </c>
      <c r="AK70" s="26">
        <f>AVERAGE([19]nd!$AL70:$AO70)</f>
        <v>0</v>
      </c>
      <c r="AL70" s="26">
        <f>AVERAGE([20]nd!$AD70:$AK70)</f>
        <v>0</v>
      </c>
      <c r="AM70" s="26">
        <f>AVERAGE([20]nd!$AL70:$AO70)</f>
        <v>0</v>
      </c>
      <c r="AN70" s="26">
        <f>AVERAGE([21]nd!$AD70:$AK70)</f>
        <v>0</v>
      </c>
      <c r="AO70" s="26">
        <f>AVERAGE([21]nd!$AL70:$AO70)</f>
        <v>0</v>
      </c>
      <c r="AP70" s="26">
        <f>AVERAGE([22]nd!$AD70:$AK70)</f>
        <v>0</v>
      </c>
      <c r="AQ70" s="26">
        <f>AVERAGE([22]nd!$AL70:$AO70)</f>
        <v>0</v>
      </c>
      <c r="AR70" s="26">
        <f>AVERAGE([23]nd!$AD70:$AK70)</f>
        <v>0</v>
      </c>
      <c r="AS70" s="26">
        <f>AVERAGE([23]nd!$AL70:$AO70)</f>
        <v>0</v>
      </c>
      <c r="AT70" s="26">
        <f>AVERAGE([24]nd!$AD70:$AK70)</f>
        <v>0</v>
      </c>
      <c r="AU70" s="26">
        <f>AVERAGE([24]nd!$AL70:$AO70)</f>
        <v>0</v>
      </c>
      <c r="AV70" s="26">
        <f>AVERAGE([25]nd!$AD70:$AK70)</f>
        <v>0</v>
      </c>
      <c r="AW70" s="26">
        <f>AVERAGE([25]nd!$AL70:$AO70)</f>
        <v>0</v>
      </c>
      <c r="AX70" s="26">
        <f>AVERAGE([26]nd!$AD70:$AK70)</f>
        <v>0</v>
      </c>
      <c r="AY70" s="26">
        <f>AVERAGE([26]nd!$AL70:$AO70)</f>
        <v>0</v>
      </c>
      <c r="AZ70" s="26">
        <f>AVERAGE([27]nd!$AD70:$AK70)</f>
        <v>0</v>
      </c>
      <c r="BA70" s="26">
        <f>AVERAGE([27]nd!$AL70:$AO70)</f>
        <v>0</v>
      </c>
      <c r="BB70" s="26">
        <f>AVERAGE([28]nd!$AD70:$AK70)</f>
        <v>0</v>
      </c>
      <c r="BC70" s="26">
        <f>AVERAGE([28]nd!$AL70:$AO70)</f>
        <v>0</v>
      </c>
      <c r="BD70" s="26">
        <f>AVERAGE([29]nd!$AD70:$AK70)</f>
        <v>0</v>
      </c>
      <c r="BE70" s="26">
        <f>AVERAGE([29]nd!$AL70:$AO70)</f>
        <v>0</v>
      </c>
      <c r="BF70" s="26">
        <f>AVERAGE([30]nd!$AD70:$AK70)</f>
        <v>0</v>
      </c>
      <c r="BG70" s="26">
        <f>AVERAGE([30]nd!$AL70:$AO70)</f>
        <v>0</v>
      </c>
      <c r="BH70" s="26">
        <f>AVERAGE([31]nd!$AD70:$AK70)</f>
        <v>0</v>
      </c>
      <c r="BI70" s="26">
        <f>AVERAGE([31]nd!$AL70:$AO70)</f>
        <v>0</v>
      </c>
      <c r="BJ70" s="26">
        <f>AVERAGE([32]nd!$AD70:$AK70)</f>
        <v>0</v>
      </c>
      <c r="BK70" s="26">
        <f>AVERAGE([32]nd!$AL70:$AO70)</f>
        <v>0</v>
      </c>
      <c r="BL70" s="26">
        <f>AVERAGE([33]nd!$AD70:$AK70)</f>
        <v>0</v>
      </c>
      <c r="BM70" s="26">
        <f>AVERAGE([33]nd!$AL70:$AO70)</f>
        <v>0</v>
      </c>
      <c r="BN70" s="26">
        <f>AVERAGE([34]nd!$AD70:$AK70)</f>
        <v>0</v>
      </c>
      <c r="BO70" s="26">
        <f>AVERAGE([34]nd!$AL70:$AO70)</f>
        <v>0</v>
      </c>
    </row>
    <row r="71" spans="1:134" x14ac:dyDescent="0.2">
      <c r="B71">
        <f t="shared" ref="B71:Y71" si="32">IF(ISNUMBER(B70),B70,0)</f>
        <v>0</v>
      </c>
      <c r="C71">
        <f t="shared" si="32"/>
        <v>0</v>
      </c>
      <c r="D71">
        <f t="shared" si="32"/>
        <v>0</v>
      </c>
      <c r="E71">
        <f t="shared" si="32"/>
        <v>0</v>
      </c>
      <c r="F71">
        <f t="shared" si="32"/>
        <v>0</v>
      </c>
      <c r="G71">
        <f t="shared" si="32"/>
        <v>0</v>
      </c>
      <c r="H71">
        <f t="shared" si="32"/>
        <v>0</v>
      </c>
      <c r="I71">
        <f t="shared" si="32"/>
        <v>0</v>
      </c>
      <c r="J71">
        <f t="shared" si="32"/>
        <v>0</v>
      </c>
      <c r="K71">
        <f t="shared" si="32"/>
        <v>0</v>
      </c>
      <c r="L71">
        <f t="shared" si="32"/>
        <v>0</v>
      </c>
      <c r="M71">
        <f t="shared" si="32"/>
        <v>0</v>
      </c>
      <c r="N71">
        <f t="shared" si="32"/>
        <v>0</v>
      </c>
      <c r="O71">
        <f t="shared" si="32"/>
        <v>0</v>
      </c>
      <c r="P71">
        <f t="shared" si="32"/>
        <v>0</v>
      </c>
      <c r="Q71">
        <f t="shared" si="32"/>
        <v>0</v>
      </c>
      <c r="R71">
        <f t="shared" si="32"/>
        <v>0</v>
      </c>
      <c r="S71">
        <f t="shared" si="32"/>
        <v>0</v>
      </c>
      <c r="T71">
        <f t="shared" si="32"/>
        <v>0</v>
      </c>
      <c r="U71">
        <f t="shared" si="32"/>
        <v>0</v>
      </c>
      <c r="V71">
        <f t="shared" si="32"/>
        <v>0</v>
      </c>
      <c r="W71">
        <f t="shared" si="32"/>
        <v>0</v>
      </c>
      <c r="X71">
        <f t="shared" si="32"/>
        <v>0</v>
      </c>
      <c r="Y71">
        <f t="shared" si="32"/>
        <v>0</v>
      </c>
      <c r="Z71">
        <f t="shared" ref="Z71:BO71" si="33">IF(ISNUMBER(Z70),Z70,0)</f>
        <v>0</v>
      </c>
      <c r="AA71">
        <f t="shared" si="33"/>
        <v>0</v>
      </c>
      <c r="AB71">
        <f t="shared" si="33"/>
        <v>0</v>
      </c>
      <c r="AC71">
        <f t="shared" si="33"/>
        <v>0</v>
      </c>
      <c r="AD71">
        <f t="shared" si="33"/>
        <v>0</v>
      </c>
      <c r="AE71">
        <f t="shared" si="33"/>
        <v>0</v>
      </c>
      <c r="AF71">
        <f t="shared" si="33"/>
        <v>0</v>
      </c>
      <c r="AG71">
        <f t="shared" si="33"/>
        <v>0</v>
      </c>
      <c r="AH71">
        <f t="shared" si="33"/>
        <v>0</v>
      </c>
      <c r="AI71">
        <f t="shared" si="33"/>
        <v>0</v>
      </c>
      <c r="AJ71">
        <f t="shared" si="33"/>
        <v>0</v>
      </c>
      <c r="AK71">
        <f t="shared" si="33"/>
        <v>0</v>
      </c>
      <c r="AL71">
        <f t="shared" si="33"/>
        <v>0</v>
      </c>
      <c r="AM71">
        <f t="shared" si="33"/>
        <v>0</v>
      </c>
      <c r="AN71">
        <f t="shared" si="33"/>
        <v>0</v>
      </c>
      <c r="AO71">
        <f t="shared" si="33"/>
        <v>0</v>
      </c>
      <c r="AP71">
        <f t="shared" si="33"/>
        <v>0</v>
      </c>
      <c r="AQ71">
        <f t="shared" si="33"/>
        <v>0</v>
      </c>
      <c r="AR71">
        <f t="shared" si="33"/>
        <v>0</v>
      </c>
      <c r="AS71">
        <f t="shared" si="33"/>
        <v>0</v>
      </c>
      <c r="AT71">
        <f t="shared" si="33"/>
        <v>0</v>
      </c>
      <c r="AU71">
        <f t="shared" si="33"/>
        <v>0</v>
      </c>
      <c r="AV71">
        <f t="shared" si="33"/>
        <v>0</v>
      </c>
      <c r="AW71">
        <f t="shared" si="33"/>
        <v>0</v>
      </c>
      <c r="AX71">
        <f t="shared" si="33"/>
        <v>0</v>
      </c>
      <c r="AY71">
        <f t="shared" si="33"/>
        <v>0</v>
      </c>
      <c r="AZ71">
        <f t="shared" si="33"/>
        <v>0</v>
      </c>
      <c r="BA71">
        <f t="shared" si="33"/>
        <v>0</v>
      </c>
      <c r="BB71">
        <f t="shared" si="33"/>
        <v>0</v>
      </c>
      <c r="BC71">
        <f t="shared" si="33"/>
        <v>0</v>
      </c>
      <c r="BD71">
        <f t="shared" si="33"/>
        <v>0</v>
      </c>
      <c r="BE71">
        <f t="shared" si="33"/>
        <v>0</v>
      </c>
      <c r="BF71">
        <f t="shared" si="33"/>
        <v>0</v>
      </c>
      <c r="BG71">
        <f t="shared" si="33"/>
        <v>0</v>
      </c>
      <c r="BH71">
        <f t="shared" si="33"/>
        <v>0</v>
      </c>
      <c r="BI71">
        <f t="shared" si="33"/>
        <v>0</v>
      </c>
      <c r="BJ71">
        <f t="shared" si="33"/>
        <v>0</v>
      </c>
      <c r="BK71">
        <f t="shared" si="33"/>
        <v>0</v>
      </c>
      <c r="BL71">
        <f t="shared" si="33"/>
        <v>0</v>
      </c>
      <c r="BM71">
        <f t="shared" si="33"/>
        <v>0</v>
      </c>
      <c r="BN71">
        <f t="shared" si="33"/>
        <v>0</v>
      </c>
      <c r="BO71">
        <f t="shared" si="33"/>
        <v>0</v>
      </c>
      <c r="BQ71">
        <f t="shared" ref="BQ71:CN71" si="34">B71</f>
        <v>0</v>
      </c>
      <c r="BR71">
        <f t="shared" si="34"/>
        <v>0</v>
      </c>
      <c r="BS71">
        <f t="shared" si="34"/>
        <v>0</v>
      </c>
      <c r="BT71">
        <f t="shared" si="34"/>
        <v>0</v>
      </c>
      <c r="BU71">
        <f t="shared" si="34"/>
        <v>0</v>
      </c>
      <c r="BV71">
        <f t="shared" si="34"/>
        <v>0</v>
      </c>
      <c r="BW71">
        <f t="shared" si="34"/>
        <v>0</v>
      </c>
      <c r="BX71">
        <f t="shared" si="34"/>
        <v>0</v>
      </c>
      <c r="BY71">
        <f t="shared" si="34"/>
        <v>0</v>
      </c>
      <c r="BZ71">
        <f t="shared" si="34"/>
        <v>0</v>
      </c>
      <c r="CA71">
        <f t="shared" si="34"/>
        <v>0</v>
      </c>
      <c r="CB71">
        <f t="shared" si="34"/>
        <v>0</v>
      </c>
      <c r="CC71">
        <f t="shared" si="34"/>
        <v>0</v>
      </c>
      <c r="CD71">
        <f t="shared" si="34"/>
        <v>0</v>
      </c>
      <c r="CE71">
        <f t="shared" si="34"/>
        <v>0</v>
      </c>
      <c r="CF71">
        <f t="shared" si="34"/>
        <v>0</v>
      </c>
      <c r="CG71">
        <f t="shared" si="34"/>
        <v>0</v>
      </c>
      <c r="CH71">
        <f t="shared" si="34"/>
        <v>0</v>
      </c>
      <c r="CI71">
        <f t="shared" si="34"/>
        <v>0</v>
      </c>
      <c r="CJ71">
        <f t="shared" si="34"/>
        <v>0</v>
      </c>
      <c r="CK71">
        <f t="shared" si="34"/>
        <v>0</v>
      </c>
      <c r="CL71">
        <f t="shared" si="34"/>
        <v>0</v>
      </c>
      <c r="CM71">
        <f t="shared" si="34"/>
        <v>0</v>
      </c>
      <c r="CN71">
        <f t="shared" si="34"/>
        <v>0</v>
      </c>
      <c r="CO71">
        <f t="shared" ref="CO71:ED71" si="35">Z71</f>
        <v>0</v>
      </c>
      <c r="CP71">
        <f t="shared" si="35"/>
        <v>0</v>
      </c>
      <c r="CQ71">
        <f t="shared" si="35"/>
        <v>0</v>
      </c>
      <c r="CR71">
        <f t="shared" si="35"/>
        <v>0</v>
      </c>
      <c r="CS71">
        <f t="shared" si="35"/>
        <v>0</v>
      </c>
      <c r="CT71">
        <f t="shared" si="35"/>
        <v>0</v>
      </c>
      <c r="CU71">
        <f t="shared" si="35"/>
        <v>0</v>
      </c>
      <c r="CV71">
        <f t="shared" si="35"/>
        <v>0</v>
      </c>
      <c r="CW71">
        <f t="shared" si="35"/>
        <v>0</v>
      </c>
      <c r="CX71">
        <f t="shared" si="35"/>
        <v>0</v>
      </c>
      <c r="CY71">
        <f t="shared" si="35"/>
        <v>0</v>
      </c>
      <c r="CZ71">
        <f t="shared" si="35"/>
        <v>0</v>
      </c>
      <c r="DA71">
        <f t="shared" si="35"/>
        <v>0</v>
      </c>
      <c r="DB71">
        <f t="shared" si="35"/>
        <v>0</v>
      </c>
      <c r="DC71">
        <f t="shared" si="35"/>
        <v>0</v>
      </c>
      <c r="DD71">
        <f t="shared" si="35"/>
        <v>0</v>
      </c>
      <c r="DE71">
        <f t="shared" si="35"/>
        <v>0</v>
      </c>
      <c r="DF71">
        <f t="shared" si="35"/>
        <v>0</v>
      </c>
      <c r="DG71">
        <f t="shared" si="35"/>
        <v>0</v>
      </c>
      <c r="DH71">
        <f t="shared" si="35"/>
        <v>0</v>
      </c>
      <c r="DI71">
        <f t="shared" si="35"/>
        <v>0</v>
      </c>
      <c r="DJ71">
        <f t="shared" si="35"/>
        <v>0</v>
      </c>
      <c r="DK71">
        <f t="shared" si="35"/>
        <v>0</v>
      </c>
      <c r="DL71">
        <f t="shared" si="35"/>
        <v>0</v>
      </c>
      <c r="DM71">
        <f t="shared" si="35"/>
        <v>0</v>
      </c>
      <c r="DN71">
        <f t="shared" si="35"/>
        <v>0</v>
      </c>
      <c r="DO71">
        <f t="shared" si="35"/>
        <v>0</v>
      </c>
      <c r="DP71">
        <f t="shared" si="35"/>
        <v>0</v>
      </c>
      <c r="DQ71">
        <f t="shared" si="35"/>
        <v>0</v>
      </c>
      <c r="DR71">
        <f t="shared" si="35"/>
        <v>0</v>
      </c>
      <c r="DS71">
        <f t="shared" si="35"/>
        <v>0</v>
      </c>
      <c r="DT71">
        <f t="shared" si="35"/>
        <v>0</v>
      </c>
      <c r="DU71">
        <f t="shared" si="35"/>
        <v>0</v>
      </c>
      <c r="DV71">
        <f t="shared" si="35"/>
        <v>0</v>
      </c>
      <c r="DW71">
        <f t="shared" si="35"/>
        <v>0</v>
      </c>
      <c r="DX71">
        <f t="shared" si="35"/>
        <v>0</v>
      </c>
      <c r="DY71">
        <f t="shared" si="35"/>
        <v>0</v>
      </c>
      <c r="DZ71">
        <f t="shared" si="35"/>
        <v>0</v>
      </c>
      <c r="EA71">
        <f t="shared" si="35"/>
        <v>0</v>
      </c>
      <c r="EB71">
        <f t="shared" si="35"/>
        <v>0</v>
      </c>
      <c r="EC71">
        <f t="shared" si="35"/>
        <v>0</v>
      </c>
      <c r="ED71">
        <f t="shared" si="35"/>
        <v>0</v>
      </c>
    </row>
    <row r="76" spans="1:134" x14ac:dyDescent="0.2">
      <c r="A76" t="s">
        <v>54</v>
      </c>
      <c r="B76" s="26">
        <f>AVERAGE([2]nd!$AD76:$AK76)</f>
        <v>0</v>
      </c>
      <c r="C76" s="26">
        <f>AVERAGE([2]nd!$AL76:$AO76)</f>
        <v>0</v>
      </c>
      <c r="D76" s="26">
        <f>AVERAGE([3]nd!$AD76:$AK76)</f>
        <v>0</v>
      </c>
      <c r="E76" s="26">
        <f>AVERAGE([3]nd!$AL76:$AO76)</f>
        <v>0</v>
      </c>
      <c r="F76" s="26">
        <f>AVERAGE([4]nd!$AD76:$AK76)</f>
        <v>0</v>
      </c>
      <c r="G76" s="26">
        <f>AVERAGE([4]nd!$AL76:$AO76)</f>
        <v>0</v>
      </c>
      <c r="H76" s="26">
        <f>AVERAGE([5]nd!$AD76:$AK76)</f>
        <v>0</v>
      </c>
      <c r="I76" s="26">
        <f>AVERAGE([5]nd!$AL76:$AO76)</f>
        <v>0</v>
      </c>
      <c r="J76" s="26">
        <f>AVERAGE([6]nd!$AD76:$AK76)</f>
        <v>0</v>
      </c>
      <c r="K76" s="26">
        <f>AVERAGE([6]nd!$AL76:$AO76)</f>
        <v>0</v>
      </c>
      <c r="L76" s="26">
        <f>AVERAGE([7]nd!$AD76:$AK76)</f>
        <v>0</v>
      </c>
      <c r="M76" s="26">
        <f>AVERAGE([7]nd!$AL76:$AO76)</f>
        <v>0</v>
      </c>
      <c r="N76" s="26">
        <f>AVERAGE([8]nd!$AD76:$AK76)</f>
        <v>0</v>
      </c>
      <c r="O76" s="26">
        <f>AVERAGE([8]nd!$AL76:$AO76)</f>
        <v>0</v>
      </c>
      <c r="P76" s="26">
        <f>AVERAGE([9]nd!$AD76:$AK76)</f>
        <v>0</v>
      </c>
      <c r="Q76" s="26">
        <f>AVERAGE([9]nd!$AL76:$AO76)</f>
        <v>0</v>
      </c>
      <c r="R76" s="26">
        <f>AVERAGE([10]nd!$AD76:$AK76)</f>
        <v>0</v>
      </c>
      <c r="S76" s="26">
        <f>AVERAGE([10]nd!$AL76:$AO76)</f>
        <v>0</v>
      </c>
      <c r="T76" s="26">
        <f>AVERAGE([11]nd!$AD76:$AK76)</f>
        <v>0</v>
      </c>
      <c r="U76" s="26">
        <f>AVERAGE([11]nd!$AL76:$AO76)</f>
        <v>0</v>
      </c>
      <c r="V76" s="26">
        <f>AVERAGE([12]nd!$AD76:$AK76)</f>
        <v>0</v>
      </c>
      <c r="W76" s="26">
        <f>AVERAGE([12]nd!$AL76:$AO76)</f>
        <v>0</v>
      </c>
      <c r="X76" s="26">
        <f>AVERAGE([13]nd!$AD76:$AK76)</f>
        <v>0</v>
      </c>
      <c r="Y76" s="26">
        <f>AVERAGE([13]nd!$AL76:$AO76)</f>
        <v>0</v>
      </c>
      <c r="Z76" s="26">
        <f>AVERAGE([14]nd!$AD76:$AK76)</f>
        <v>0</v>
      </c>
      <c r="AA76" s="26">
        <f>AVERAGE([14]nd!$AL76:$AO76)</f>
        <v>0</v>
      </c>
      <c r="AB76" s="26">
        <f>AVERAGE([15]nd!$AD76:$AK76)</f>
        <v>0</v>
      </c>
      <c r="AC76" s="26">
        <f>AVERAGE([15]nd!$AL76:$AO76)</f>
        <v>0</v>
      </c>
      <c r="AD76" s="26">
        <f>AVERAGE([16]nd!$AD76:$AK76)</f>
        <v>0</v>
      </c>
      <c r="AE76" s="26">
        <f>AVERAGE([16]nd!$AL76:$AO76)</f>
        <v>0</v>
      </c>
      <c r="AF76" s="26">
        <f>AVERAGE([17]nd!$AD76:$AK76)</f>
        <v>0</v>
      </c>
      <c r="AG76" s="26">
        <f>AVERAGE([17]nd!$AL76:$AO76)</f>
        <v>0</v>
      </c>
      <c r="AH76" s="26">
        <f>AVERAGE([18]nd!$AD76:$AK76)</f>
        <v>0</v>
      </c>
      <c r="AI76" s="26">
        <f>AVERAGE([18]nd!$AL76:$AO76)</f>
        <v>0</v>
      </c>
      <c r="AJ76" s="26">
        <f>AVERAGE([19]nd!$AD76:$AK76)</f>
        <v>0</v>
      </c>
      <c r="AK76" s="26">
        <f>AVERAGE([19]nd!$AL76:$AO76)</f>
        <v>0</v>
      </c>
      <c r="AL76" s="26">
        <f>AVERAGE([20]nd!$AD76:$AK76)</f>
        <v>0</v>
      </c>
      <c r="AM76" s="26">
        <f>AVERAGE([20]nd!$AL76:$AO76)</f>
        <v>0</v>
      </c>
      <c r="AN76" s="26">
        <f>AVERAGE([21]nd!$AD76:$AK76)</f>
        <v>0</v>
      </c>
      <c r="AO76" s="26">
        <f>AVERAGE([21]nd!$AL76:$AO76)</f>
        <v>0</v>
      </c>
      <c r="AP76" s="26">
        <f>AVERAGE([22]nd!$AD76:$AK76)</f>
        <v>0</v>
      </c>
      <c r="AQ76" s="26">
        <f>AVERAGE([22]nd!$AL76:$AO76)</f>
        <v>0</v>
      </c>
      <c r="AR76" s="26">
        <f>AVERAGE([23]nd!$AD76:$AK76)</f>
        <v>0</v>
      </c>
      <c r="AS76" s="26">
        <f>AVERAGE([23]nd!$AL76:$AO76)</f>
        <v>0</v>
      </c>
      <c r="AT76" s="26">
        <f>AVERAGE([24]nd!$AD76:$AK76)</f>
        <v>0</v>
      </c>
      <c r="AU76" s="26">
        <f>AVERAGE([24]nd!$AL76:$AO76)</f>
        <v>0</v>
      </c>
      <c r="AV76" s="26">
        <f>AVERAGE([25]nd!$AD76:$AK76)</f>
        <v>0</v>
      </c>
      <c r="AW76" s="26">
        <f>AVERAGE([25]nd!$AL76:$AO76)</f>
        <v>0</v>
      </c>
      <c r="AX76" s="26">
        <f>AVERAGE([26]nd!$AD76:$AK76)</f>
        <v>0</v>
      </c>
      <c r="AY76" s="26">
        <f>AVERAGE([26]nd!$AL76:$AO76)</f>
        <v>0</v>
      </c>
      <c r="AZ76" s="26">
        <f>AVERAGE([27]nd!$AD76:$AK76)</f>
        <v>0</v>
      </c>
      <c r="BA76" s="26">
        <f>AVERAGE([27]nd!$AL76:$AO76)</f>
        <v>0</v>
      </c>
      <c r="BB76" s="26">
        <f>AVERAGE([28]nd!$AD76:$AK76)</f>
        <v>0</v>
      </c>
      <c r="BC76" s="26">
        <f>AVERAGE([28]nd!$AL76:$AO76)</f>
        <v>0</v>
      </c>
      <c r="BD76" s="26">
        <f>AVERAGE([29]nd!$AD76:$AK76)</f>
        <v>0</v>
      </c>
      <c r="BE76" s="26">
        <f>AVERAGE([29]nd!$AL76:$AO76)</f>
        <v>0</v>
      </c>
      <c r="BF76" s="26">
        <f>AVERAGE([30]nd!$AD76:$AK76)</f>
        <v>0</v>
      </c>
      <c r="BG76" s="26">
        <f>AVERAGE([30]nd!$AL76:$AO76)</f>
        <v>0</v>
      </c>
      <c r="BH76" s="26">
        <f>AVERAGE([31]nd!$AD76:$AK76)</f>
        <v>0</v>
      </c>
      <c r="BI76" s="26">
        <f>AVERAGE([31]nd!$AL76:$AO76)</f>
        <v>0</v>
      </c>
      <c r="BJ76" s="26">
        <f>AVERAGE([32]nd!$AD76:$AK76)</f>
        <v>0</v>
      </c>
      <c r="BK76" s="26">
        <f>AVERAGE([32]nd!$AL76:$AO76)</f>
        <v>0</v>
      </c>
      <c r="BL76" s="26">
        <f>AVERAGE([33]nd!$AD76:$AK76)</f>
        <v>0</v>
      </c>
      <c r="BM76" s="26">
        <f>AVERAGE([33]nd!$AL76:$AO76)</f>
        <v>0</v>
      </c>
      <c r="BN76" s="26">
        <f>AVERAGE([34]nd!$AD76:$AK76)</f>
        <v>0</v>
      </c>
      <c r="BO76" s="26">
        <f>AVERAGE([34]nd!$AL76:$AO76)</f>
        <v>0</v>
      </c>
    </row>
    <row r="77" spans="1:134" x14ac:dyDescent="0.2">
      <c r="B77">
        <f t="shared" ref="B77:Y77" si="36">IF(ISNUMBER(B76),B76,0)</f>
        <v>0</v>
      </c>
      <c r="C77">
        <f t="shared" si="36"/>
        <v>0</v>
      </c>
      <c r="D77">
        <f t="shared" si="36"/>
        <v>0</v>
      </c>
      <c r="E77">
        <f t="shared" si="36"/>
        <v>0</v>
      </c>
      <c r="F77">
        <f t="shared" si="36"/>
        <v>0</v>
      </c>
      <c r="G77">
        <f t="shared" si="36"/>
        <v>0</v>
      </c>
      <c r="H77">
        <f t="shared" si="36"/>
        <v>0</v>
      </c>
      <c r="I77">
        <f t="shared" si="36"/>
        <v>0</v>
      </c>
      <c r="J77">
        <f t="shared" si="36"/>
        <v>0</v>
      </c>
      <c r="K77">
        <f t="shared" si="36"/>
        <v>0</v>
      </c>
      <c r="L77">
        <f t="shared" si="36"/>
        <v>0</v>
      </c>
      <c r="M77">
        <f t="shared" si="36"/>
        <v>0</v>
      </c>
      <c r="N77">
        <f t="shared" si="36"/>
        <v>0</v>
      </c>
      <c r="O77">
        <f t="shared" si="36"/>
        <v>0</v>
      </c>
      <c r="P77">
        <f t="shared" si="36"/>
        <v>0</v>
      </c>
      <c r="Q77">
        <f t="shared" si="36"/>
        <v>0</v>
      </c>
      <c r="R77">
        <f t="shared" si="36"/>
        <v>0</v>
      </c>
      <c r="S77">
        <f t="shared" si="36"/>
        <v>0</v>
      </c>
      <c r="T77">
        <f t="shared" si="36"/>
        <v>0</v>
      </c>
      <c r="U77">
        <f t="shared" si="36"/>
        <v>0</v>
      </c>
      <c r="V77">
        <f t="shared" si="36"/>
        <v>0</v>
      </c>
      <c r="W77">
        <f t="shared" si="36"/>
        <v>0</v>
      </c>
      <c r="X77">
        <f t="shared" si="36"/>
        <v>0</v>
      </c>
      <c r="Y77">
        <f t="shared" si="36"/>
        <v>0</v>
      </c>
      <c r="Z77">
        <f t="shared" ref="Z77:BO77" si="37">IF(ISNUMBER(Z76),Z76,0)</f>
        <v>0</v>
      </c>
      <c r="AA77">
        <f t="shared" si="37"/>
        <v>0</v>
      </c>
      <c r="AB77">
        <f t="shared" si="37"/>
        <v>0</v>
      </c>
      <c r="AC77">
        <f t="shared" si="37"/>
        <v>0</v>
      </c>
      <c r="AD77">
        <f t="shared" si="37"/>
        <v>0</v>
      </c>
      <c r="AE77">
        <f t="shared" si="37"/>
        <v>0</v>
      </c>
      <c r="AF77">
        <f t="shared" si="37"/>
        <v>0</v>
      </c>
      <c r="AG77">
        <f t="shared" si="37"/>
        <v>0</v>
      </c>
      <c r="AH77">
        <f t="shared" si="37"/>
        <v>0</v>
      </c>
      <c r="AI77">
        <f t="shared" si="37"/>
        <v>0</v>
      </c>
      <c r="AJ77">
        <f t="shared" si="37"/>
        <v>0</v>
      </c>
      <c r="AK77">
        <f t="shared" si="37"/>
        <v>0</v>
      </c>
      <c r="AL77">
        <f t="shared" si="37"/>
        <v>0</v>
      </c>
      <c r="AM77">
        <f t="shared" si="37"/>
        <v>0</v>
      </c>
      <c r="AN77">
        <f t="shared" si="37"/>
        <v>0</v>
      </c>
      <c r="AO77">
        <f t="shared" si="37"/>
        <v>0</v>
      </c>
      <c r="AP77">
        <f t="shared" si="37"/>
        <v>0</v>
      </c>
      <c r="AQ77">
        <f t="shared" si="37"/>
        <v>0</v>
      </c>
      <c r="AR77">
        <f t="shared" si="37"/>
        <v>0</v>
      </c>
      <c r="AS77">
        <f t="shared" si="37"/>
        <v>0</v>
      </c>
      <c r="AT77">
        <f t="shared" si="37"/>
        <v>0</v>
      </c>
      <c r="AU77">
        <f t="shared" si="37"/>
        <v>0</v>
      </c>
      <c r="AV77">
        <f t="shared" si="37"/>
        <v>0</v>
      </c>
      <c r="AW77">
        <f t="shared" si="37"/>
        <v>0</v>
      </c>
      <c r="AX77">
        <f t="shared" si="37"/>
        <v>0</v>
      </c>
      <c r="AY77">
        <f t="shared" si="37"/>
        <v>0</v>
      </c>
      <c r="AZ77">
        <f t="shared" si="37"/>
        <v>0</v>
      </c>
      <c r="BA77">
        <f t="shared" si="37"/>
        <v>0</v>
      </c>
      <c r="BB77">
        <f t="shared" si="37"/>
        <v>0</v>
      </c>
      <c r="BC77">
        <f t="shared" si="37"/>
        <v>0</v>
      </c>
      <c r="BD77">
        <f t="shared" si="37"/>
        <v>0</v>
      </c>
      <c r="BE77">
        <f t="shared" si="37"/>
        <v>0</v>
      </c>
      <c r="BF77">
        <f t="shared" si="37"/>
        <v>0</v>
      </c>
      <c r="BG77">
        <f t="shared" si="37"/>
        <v>0</v>
      </c>
      <c r="BH77">
        <f t="shared" si="37"/>
        <v>0</v>
      </c>
      <c r="BI77">
        <f t="shared" si="37"/>
        <v>0</v>
      </c>
      <c r="BJ77">
        <f t="shared" si="37"/>
        <v>0</v>
      </c>
      <c r="BK77">
        <f t="shared" si="37"/>
        <v>0</v>
      </c>
      <c r="BL77">
        <f t="shared" si="37"/>
        <v>0</v>
      </c>
      <c r="BM77">
        <f t="shared" si="37"/>
        <v>0</v>
      </c>
      <c r="BN77">
        <f t="shared" si="37"/>
        <v>0</v>
      </c>
      <c r="BO77">
        <f t="shared" si="37"/>
        <v>0</v>
      </c>
      <c r="BQ77">
        <f t="shared" ref="BQ77:CN77" si="38">B77</f>
        <v>0</v>
      </c>
      <c r="BR77">
        <f t="shared" si="38"/>
        <v>0</v>
      </c>
      <c r="BS77">
        <f t="shared" si="38"/>
        <v>0</v>
      </c>
      <c r="BT77">
        <f t="shared" si="38"/>
        <v>0</v>
      </c>
      <c r="BU77">
        <f t="shared" si="38"/>
        <v>0</v>
      </c>
      <c r="BV77">
        <f t="shared" si="38"/>
        <v>0</v>
      </c>
      <c r="BW77">
        <f t="shared" si="38"/>
        <v>0</v>
      </c>
      <c r="BX77">
        <f t="shared" si="38"/>
        <v>0</v>
      </c>
      <c r="BY77">
        <f t="shared" si="38"/>
        <v>0</v>
      </c>
      <c r="BZ77">
        <f t="shared" si="38"/>
        <v>0</v>
      </c>
      <c r="CA77">
        <f t="shared" si="38"/>
        <v>0</v>
      </c>
      <c r="CB77">
        <f t="shared" si="38"/>
        <v>0</v>
      </c>
      <c r="CC77">
        <f t="shared" si="38"/>
        <v>0</v>
      </c>
      <c r="CD77">
        <f t="shared" si="38"/>
        <v>0</v>
      </c>
      <c r="CE77">
        <f t="shared" si="38"/>
        <v>0</v>
      </c>
      <c r="CF77">
        <f t="shared" si="38"/>
        <v>0</v>
      </c>
      <c r="CG77">
        <f t="shared" si="38"/>
        <v>0</v>
      </c>
      <c r="CH77">
        <f t="shared" si="38"/>
        <v>0</v>
      </c>
      <c r="CI77">
        <f t="shared" si="38"/>
        <v>0</v>
      </c>
      <c r="CJ77">
        <f t="shared" si="38"/>
        <v>0</v>
      </c>
      <c r="CK77">
        <f t="shared" si="38"/>
        <v>0</v>
      </c>
      <c r="CL77">
        <f t="shared" si="38"/>
        <v>0</v>
      </c>
      <c r="CM77">
        <f t="shared" si="38"/>
        <v>0</v>
      </c>
      <c r="CN77">
        <f t="shared" si="38"/>
        <v>0</v>
      </c>
      <c r="CO77">
        <f t="shared" ref="CO77:ED77" si="39">Z77</f>
        <v>0</v>
      </c>
      <c r="CP77">
        <f t="shared" si="39"/>
        <v>0</v>
      </c>
      <c r="CQ77">
        <f t="shared" si="39"/>
        <v>0</v>
      </c>
      <c r="CR77">
        <f t="shared" si="39"/>
        <v>0</v>
      </c>
      <c r="CS77">
        <f t="shared" si="39"/>
        <v>0</v>
      </c>
      <c r="CT77">
        <f t="shared" si="39"/>
        <v>0</v>
      </c>
      <c r="CU77">
        <f t="shared" si="39"/>
        <v>0</v>
      </c>
      <c r="CV77">
        <f t="shared" si="39"/>
        <v>0</v>
      </c>
      <c r="CW77">
        <f t="shared" si="39"/>
        <v>0</v>
      </c>
      <c r="CX77">
        <f t="shared" si="39"/>
        <v>0</v>
      </c>
      <c r="CY77">
        <f t="shared" si="39"/>
        <v>0</v>
      </c>
      <c r="CZ77">
        <f t="shared" si="39"/>
        <v>0</v>
      </c>
      <c r="DA77">
        <f t="shared" si="39"/>
        <v>0</v>
      </c>
      <c r="DB77">
        <f t="shared" si="39"/>
        <v>0</v>
      </c>
      <c r="DC77">
        <f t="shared" si="39"/>
        <v>0</v>
      </c>
      <c r="DD77">
        <f t="shared" si="39"/>
        <v>0</v>
      </c>
      <c r="DE77">
        <f t="shared" si="39"/>
        <v>0</v>
      </c>
      <c r="DF77">
        <f t="shared" si="39"/>
        <v>0</v>
      </c>
      <c r="DG77">
        <f t="shared" si="39"/>
        <v>0</v>
      </c>
      <c r="DH77">
        <f t="shared" si="39"/>
        <v>0</v>
      </c>
      <c r="DI77">
        <f t="shared" si="39"/>
        <v>0</v>
      </c>
      <c r="DJ77">
        <f t="shared" si="39"/>
        <v>0</v>
      </c>
      <c r="DK77">
        <f t="shared" si="39"/>
        <v>0</v>
      </c>
      <c r="DL77">
        <f t="shared" si="39"/>
        <v>0</v>
      </c>
      <c r="DM77">
        <f t="shared" si="39"/>
        <v>0</v>
      </c>
      <c r="DN77">
        <f t="shared" si="39"/>
        <v>0</v>
      </c>
      <c r="DO77">
        <f t="shared" si="39"/>
        <v>0</v>
      </c>
      <c r="DP77">
        <f t="shared" si="39"/>
        <v>0</v>
      </c>
      <c r="DQ77">
        <f t="shared" si="39"/>
        <v>0</v>
      </c>
      <c r="DR77">
        <f t="shared" si="39"/>
        <v>0</v>
      </c>
      <c r="DS77">
        <f t="shared" si="39"/>
        <v>0</v>
      </c>
      <c r="DT77">
        <f t="shared" si="39"/>
        <v>0</v>
      </c>
      <c r="DU77">
        <f t="shared" si="39"/>
        <v>0</v>
      </c>
      <c r="DV77">
        <f t="shared" si="39"/>
        <v>0</v>
      </c>
      <c r="DW77">
        <f t="shared" si="39"/>
        <v>0</v>
      </c>
      <c r="DX77">
        <f t="shared" si="39"/>
        <v>0</v>
      </c>
      <c r="DY77">
        <f t="shared" si="39"/>
        <v>0</v>
      </c>
      <c r="DZ77">
        <f t="shared" si="39"/>
        <v>0</v>
      </c>
      <c r="EA77">
        <f t="shared" si="39"/>
        <v>0</v>
      </c>
      <c r="EB77">
        <f t="shared" si="39"/>
        <v>0</v>
      </c>
      <c r="EC77">
        <f t="shared" si="39"/>
        <v>0</v>
      </c>
      <c r="ED77">
        <f t="shared" si="39"/>
        <v>0</v>
      </c>
    </row>
    <row r="82" spans="1:134" x14ac:dyDescent="0.2">
      <c r="A82" t="s">
        <v>54</v>
      </c>
      <c r="B82" s="26">
        <f>AVERAGE([2]nd!$AD82:$AK82)</f>
        <v>0</v>
      </c>
      <c r="C82" s="26">
        <f>AVERAGE([2]nd!$AL82:$AO82)</f>
        <v>0</v>
      </c>
      <c r="D82" s="26">
        <f>AVERAGE([3]nd!$AD82:$AK82)</f>
        <v>0</v>
      </c>
      <c r="E82" s="26">
        <f>AVERAGE([3]nd!$AL82:$AO82)</f>
        <v>0</v>
      </c>
      <c r="F82" s="26">
        <f>AVERAGE([4]nd!$AD82:$AK82)</f>
        <v>0</v>
      </c>
      <c r="G82" s="26">
        <f>AVERAGE([4]nd!$AL82:$AO82)</f>
        <v>0</v>
      </c>
      <c r="H82" s="26">
        <f>AVERAGE([5]nd!$AD82:$AK82)</f>
        <v>0</v>
      </c>
      <c r="I82" s="26">
        <f>AVERAGE([5]nd!$AL82:$AO82)</f>
        <v>0</v>
      </c>
      <c r="J82" s="26">
        <f>AVERAGE([6]nd!$AD82:$AK82)</f>
        <v>0</v>
      </c>
      <c r="K82" s="26">
        <f>AVERAGE([6]nd!$AL82:$AO82)</f>
        <v>0</v>
      </c>
      <c r="L82" s="26">
        <f>AVERAGE([7]nd!$AD82:$AK82)</f>
        <v>0</v>
      </c>
      <c r="M82" s="26">
        <f>AVERAGE([7]nd!$AL82:$AO82)</f>
        <v>0</v>
      </c>
      <c r="N82" s="26">
        <f>AVERAGE([8]nd!$AD82:$AK82)</f>
        <v>0</v>
      </c>
      <c r="O82" s="26">
        <f>AVERAGE([8]nd!$AL82:$AO82)</f>
        <v>0</v>
      </c>
      <c r="P82" s="26">
        <f>AVERAGE([9]nd!$AD82:$AK82)</f>
        <v>0</v>
      </c>
      <c r="Q82" s="26">
        <f>AVERAGE([9]nd!$AL82:$AO82)</f>
        <v>0</v>
      </c>
      <c r="R82" s="26">
        <f>AVERAGE([10]nd!$AD82:$AK82)</f>
        <v>0</v>
      </c>
      <c r="S82" s="26">
        <f>AVERAGE([10]nd!$AL82:$AO82)</f>
        <v>0</v>
      </c>
      <c r="T82" s="26">
        <f>AVERAGE([11]nd!$AD82:$AK82)</f>
        <v>0</v>
      </c>
      <c r="U82" s="26">
        <f>AVERAGE([11]nd!$AL82:$AO82)</f>
        <v>0</v>
      </c>
      <c r="V82" s="26">
        <f>AVERAGE([12]nd!$AD82:$AK82)</f>
        <v>0</v>
      </c>
      <c r="W82" s="26">
        <f>AVERAGE([12]nd!$AL82:$AO82)</f>
        <v>0</v>
      </c>
      <c r="X82" s="26">
        <f>AVERAGE([13]nd!$AD82:$AK82)</f>
        <v>0</v>
      </c>
      <c r="Y82" s="26">
        <f>AVERAGE([13]nd!$AL82:$AO82)</f>
        <v>0</v>
      </c>
      <c r="Z82" s="26">
        <f>AVERAGE([14]nd!$AD82:$AK82)</f>
        <v>0</v>
      </c>
      <c r="AA82" s="26">
        <f>AVERAGE([14]nd!$AL82:$AO82)</f>
        <v>0</v>
      </c>
      <c r="AB82" s="26">
        <f>AVERAGE([15]nd!$AD82:$AK82)</f>
        <v>0</v>
      </c>
      <c r="AC82" s="26">
        <f>AVERAGE([15]nd!$AL82:$AO82)</f>
        <v>0</v>
      </c>
      <c r="AD82" s="26">
        <f>AVERAGE([16]nd!$AD82:$AK82)</f>
        <v>0</v>
      </c>
      <c r="AE82" s="26">
        <f>AVERAGE([16]nd!$AL82:$AO82)</f>
        <v>0</v>
      </c>
      <c r="AF82" s="26">
        <f>AVERAGE([17]nd!$AD82:$AK82)</f>
        <v>0</v>
      </c>
      <c r="AG82" s="26">
        <f>AVERAGE([17]nd!$AL82:$AO82)</f>
        <v>0</v>
      </c>
      <c r="AH82" s="26">
        <f>AVERAGE([18]nd!$AD82:$AK82)</f>
        <v>0</v>
      </c>
      <c r="AI82" s="26">
        <f>AVERAGE([18]nd!$AL82:$AO82)</f>
        <v>0</v>
      </c>
      <c r="AJ82" s="26">
        <f>AVERAGE([19]nd!$AD82:$AK82)</f>
        <v>0</v>
      </c>
      <c r="AK82" s="26">
        <f>AVERAGE([19]nd!$AL82:$AO82)</f>
        <v>0</v>
      </c>
      <c r="AL82" s="26">
        <f>AVERAGE([20]nd!$AD82:$AK82)</f>
        <v>0</v>
      </c>
      <c r="AM82" s="26">
        <f>AVERAGE([20]nd!$AL82:$AO82)</f>
        <v>0</v>
      </c>
      <c r="AN82" s="26">
        <f>AVERAGE([21]nd!$AD82:$AK82)</f>
        <v>0</v>
      </c>
      <c r="AO82" s="26">
        <f>AVERAGE([21]nd!$AL82:$AO82)</f>
        <v>0</v>
      </c>
      <c r="AP82" s="26">
        <f>AVERAGE([22]nd!$AD82:$AK82)</f>
        <v>0</v>
      </c>
      <c r="AQ82" s="26">
        <f>AVERAGE([22]nd!$AL82:$AO82)</f>
        <v>0</v>
      </c>
      <c r="AR82" s="26">
        <f>AVERAGE([23]nd!$AD82:$AK82)</f>
        <v>0</v>
      </c>
      <c r="AS82" s="26">
        <f>AVERAGE([23]nd!$AL82:$AO82)</f>
        <v>0</v>
      </c>
      <c r="AT82" s="26">
        <f>AVERAGE([24]nd!$AD82:$AK82)</f>
        <v>0</v>
      </c>
      <c r="AU82" s="26">
        <f>AVERAGE([24]nd!$AL82:$AO82)</f>
        <v>0</v>
      </c>
      <c r="AV82" s="26">
        <f>AVERAGE([25]nd!$AD82:$AK82)</f>
        <v>0</v>
      </c>
      <c r="AW82" s="26">
        <f>AVERAGE([25]nd!$AL82:$AO82)</f>
        <v>0</v>
      </c>
      <c r="AX82" s="26">
        <f>AVERAGE([26]nd!$AD82:$AK82)</f>
        <v>0</v>
      </c>
      <c r="AY82" s="26">
        <f>AVERAGE([26]nd!$AL82:$AO82)</f>
        <v>0</v>
      </c>
      <c r="AZ82" s="26">
        <f>AVERAGE([27]nd!$AD82:$AK82)</f>
        <v>0</v>
      </c>
      <c r="BA82" s="26">
        <f>AVERAGE([27]nd!$AL82:$AO82)</f>
        <v>0</v>
      </c>
      <c r="BB82" s="26">
        <f>AVERAGE([28]nd!$AD82:$AK82)</f>
        <v>0</v>
      </c>
      <c r="BC82" s="26">
        <f>AVERAGE([28]nd!$AL82:$AO82)</f>
        <v>0</v>
      </c>
      <c r="BD82" s="26">
        <f>AVERAGE([29]nd!$AD82:$AK82)</f>
        <v>0</v>
      </c>
      <c r="BE82" s="26">
        <f>AVERAGE([29]nd!$AL82:$AO82)</f>
        <v>0</v>
      </c>
      <c r="BF82" s="26">
        <f>AVERAGE([30]nd!$AD82:$AK82)</f>
        <v>0</v>
      </c>
      <c r="BG82" s="26">
        <f>AVERAGE([30]nd!$AL82:$AO82)</f>
        <v>0</v>
      </c>
      <c r="BH82" s="26">
        <f>AVERAGE([31]nd!$AD82:$AK82)</f>
        <v>0</v>
      </c>
      <c r="BI82" s="26">
        <f>AVERAGE([31]nd!$AL82:$AO82)</f>
        <v>0</v>
      </c>
      <c r="BJ82" s="26">
        <f>AVERAGE([32]nd!$AD82:$AK82)</f>
        <v>0</v>
      </c>
      <c r="BK82" s="26">
        <f>AVERAGE([32]nd!$AL82:$AO82)</f>
        <v>0</v>
      </c>
      <c r="BL82" s="26">
        <f>AVERAGE([33]nd!$AD82:$AK82)</f>
        <v>0</v>
      </c>
      <c r="BM82" s="26">
        <f>AVERAGE([33]nd!$AL82:$AO82)</f>
        <v>0</v>
      </c>
      <c r="BN82" s="26">
        <f>AVERAGE([34]nd!$AD82:$AK82)</f>
        <v>0</v>
      </c>
      <c r="BO82" s="26">
        <f>AVERAGE([34]nd!$AL82:$AO82)</f>
        <v>0</v>
      </c>
    </row>
    <row r="83" spans="1:134" x14ac:dyDescent="0.2">
      <c r="B83">
        <f t="shared" ref="B83:Y83" si="40">IF(ISNUMBER(B82),B82,0)</f>
        <v>0</v>
      </c>
      <c r="C83">
        <f t="shared" si="40"/>
        <v>0</v>
      </c>
      <c r="D83">
        <f t="shared" si="40"/>
        <v>0</v>
      </c>
      <c r="E83">
        <f t="shared" si="40"/>
        <v>0</v>
      </c>
      <c r="F83">
        <f t="shared" si="40"/>
        <v>0</v>
      </c>
      <c r="G83">
        <f t="shared" si="40"/>
        <v>0</v>
      </c>
      <c r="H83">
        <f t="shared" si="40"/>
        <v>0</v>
      </c>
      <c r="I83">
        <f t="shared" si="40"/>
        <v>0</v>
      </c>
      <c r="J83">
        <f t="shared" si="40"/>
        <v>0</v>
      </c>
      <c r="K83">
        <f t="shared" si="40"/>
        <v>0</v>
      </c>
      <c r="L83">
        <f t="shared" si="40"/>
        <v>0</v>
      </c>
      <c r="M83">
        <f t="shared" si="40"/>
        <v>0</v>
      </c>
      <c r="N83">
        <f t="shared" si="40"/>
        <v>0</v>
      </c>
      <c r="O83">
        <f t="shared" si="40"/>
        <v>0</v>
      </c>
      <c r="P83">
        <f t="shared" si="40"/>
        <v>0</v>
      </c>
      <c r="Q83">
        <f t="shared" si="40"/>
        <v>0</v>
      </c>
      <c r="R83">
        <f t="shared" si="40"/>
        <v>0</v>
      </c>
      <c r="S83">
        <f t="shared" si="40"/>
        <v>0</v>
      </c>
      <c r="T83">
        <f t="shared" si="40"/>
        <v>0</v>
      </c>
      <c r="U83">
        <f t="shared" si="40"/>
        <v>0</v>
      </c>
      <c r="V83">
        <f t="shared" si="40"/>
        <v>0</v>
      </c>
      <c r="W83">
        <f t="shared" si="40"/>
        <v>0</v>
      </c>
      <c r="X83">
        <f t="shared" si="40"/>
        <v>0</v>
      </c>
      <c r="Y83">
        <f t="shared" si="40"/>
        <v>0</v>
      </c>
      <c r="Z83">
        <f t="shared" ref="Z83:BO83" si="41">IF(ISNUMBER(Z82),Z82,0)</f>
        <v>0</v>
      </c>
      <c r="AA83">
        <f t="shared" si="41"/>
        <v>0</v>
      </c>
      <c r="AB83">
        <f t="shared" si="41"/>
        <v>0</v>
      </c>
      <c r="AC83">
        <f t="shared" si="41"/>
        <v>0</v>
      </c>
      <c r="AD83">
        <f t="shared" si="41"/>
        <v>0</v>
      </c>
      <c r="AE83">
        <f t="shared" si="41"/>
        <v>0</v>
      </c>
      <c r="AF83">
        <f t="shared" si="41"/>
        <v>0</v>
      </c>
      <c r="AG83">
        <f t="shared" si="41"/>
        <v>0</v>
      </c>
      <c r="AH83">
        <f t="shared" si="41"/>
        <v>0</v>
      </c>
      <c r="AI83">
        <f t="shared" si="41"/>
        <v>0</v>
      </c>
      <c r="AJ83">
        <f t="shared" si="41"/>
        <v>0</v>
      </c>
      <c r="AK83">
        <f t="shared" si="41"/>
        <v>0</v>
      </c>
      <c r="AL83">
        <f t="shared" si="41"/>
        <v>0</v>
      </c>
      <c r="AM83">
        <f t="shared" si="41"/>
        <v>0</v>
      </c>
      <c r="AN83">
        <f t="shared" si="41"/>
        <v>0</v>
      </c>
      <c r="AO83">
        <f t="shared" si="41"/>
        <v>0</v>
      </c>
      <c r="AP83">
        <f t="shared" si="41"/>
        <v>0</v>
      </c>
      <c r="AQ83">
        <f t="shared" si="41"/>
        <v>0</v>
      </c>
      <c r="AR83">
        <f t="shared" si="41"/>
        <v>0</v>
      </c>
      <c r="AS83">
        <f t="shared" si="41"/>
        <v>0</v>
      </c>
      <c r="AT83">
        <f t="shared" si="41"/>
        <v>0</v>
      </c>
      <c r="AU83">
        <f t="shared" si="41"/>
        <v>0</v>
      </c>
      <c r="AV83">
        <f t="shared" si="41"/>
        <v>0</v>
      </c>
      <c r="AW83">
        <f t="shared" si="41"/>
        <v>0</v>
      </c>
      <c r="AX83">
        <f t="shared" si="41"/>
        <v>0</v>
      </c>
      <c r="AY83">
        <f t="shared" si="41"/>
        <v>0</v>
      </c>
      <c r="AZ83">
        <f t="shared" si="41"/>
        <v>0</v>
      </c>
      <c r="BA83">
        <f t="shared" si="41"/>
        <v>0</v>
      </c>
      <c r="BB83">
        <f t="shared" si="41"/>
        <v>0</v>
      </c>
      <c r="BC83">
        <f t="shared" si="41"/>
        <v>0</v>
      </c>
      <c r="BD83">
        <f t="shared" si="41"/>
        <v>0</v>
      </c>
      <c r="BE83">
        <f t="shared" si="41"/>
        <v>0</v>
      </c>
      <c r="BF83">
        <f t="shared" si="41"/>
        <v>0</v>
      </c>
      <c r="BG83">
        <f t="shared" si="41"/>
        <v>0</v>
      </c>
      <c r="BH83">
        <f t="shared" si="41"/>
        <v>0</v>
      </c>
      <c r="BI83">
        <f t="shared" si="41"/>
        <v>0</v>
      </c>
      <c r="BJ83">
        <f t="shared" si="41"/>
        <v>0</v>
      </c>
      <c r="BK83">
        <f t="shared" si="41"/>
        <v>0</v>
      </c>
      <c r="BL83">
        <f t="shared" si="41"/>
        <v>0</v>
      </c>
      <c r="BM83">
        <f t="shared" si="41"/>
        <v>0</v>
      </c>
      <c r="BN83">
        <f t="shared" si="41"/>
        <v>0</v>
      </c>
      <c r="BO83">
        <f t="shared" si="41"/>
        <v>0</v>
      </c>
      <c r="BQ83">
        <f t="shared" ref="BQ83:CN83" si="42">B83</f>
        <v>0</v>
      </c>
      <c r="BR83">
        <f t="shared" si="42"/>
        <v>0</v>
      </c>
      <c r="BS83">
        <f t="shared" si="42"/>
        <v>0</v>
      </c>
      <c r="BT83">
        <f t="shared" si="42"/>
        <v>0</v>
      </c>
      <c r="BU83">
        <f t="shared" si="42"/>
        <v>0</v>
      </c>
      <c r="BV83">
        <f t="shared" si="42"/>
        <v>0</v>
      </c>
      <c r="BW83">
        <f t="shared" si="42"/>
        <v>0</v>
      </c>
      <c r="BX83">
        <f t="shared" si="42"/>
        <v>0</v>
      </c>
      <c r="BY83">
        <f t="shared" si="42"/>
        <v>0</v>
      </c>
      <c r="BZ83">
        <f t="shared" si="42"/>
        <v>0</v>
      </c>
      <c r="CA83">
        <f t="shared" si="42"/>
        <v>0</v>
      </c>
      <c r="CB83">
        <f t="shared" si="42"/>
        <v>0</v>
      </c>
      <c r="CC83">
        <f t="shared" si="42"/>
        <v>0</v>
      </c>
      <c r="CD83">
        <f t="shared" si="42"/>
        <v>0</v>
      </c>
      <c r="CE83">
        <f t="shared" si="42"/>
        <v>0</v>
      </c>
      <c r="CF83">
        <f t="shared" si="42"/>
        <v>0</v>
      </c>
      <c r="CG83">
        <f t="shared" si="42"/>
        <v>0</v>
      </c>
      <c r="CH83">
        <f t="shared" si="42"/>
        <v>0</v>
      </c>
      <c r="CI83">
        <f t="shared" si="42"/>
        <v>0</v>
      </c>
      <c r="CJ83">
        <f t="shared" si="42"/>
        <v>0</v>
      </c>
      <c r="CK83">
        <f t="shared" si="42"/>
        <v>0</v>
      </c>
      <c r="CL83">
        <f t="shared" si="42"/>
        <v>0</v>
      </c>
      <c r="CM83">
        <f t="shared" si="42"/>
        <v>0</v>
      </c>
      <c r="CN83">
        <f t="shared" si="42"/>
        <v>0</v>
      </c>
      <c r="CO83">
        <f t="shared" ref="CO83:ED83" si="43">Z83</f>
        <v>0</v>
      </c>
      <c r="CP83">
        <f t="shared" si="43"/>
        <v>0</v>
      </c>
      <c r="CQ83">
        <f t="shared" si="43"/>
        <v>0</v>
      </c>
      <c r="CR83">
        <f t="shared" si="43"/>
        <v>0</v>
      </c>
      <c r="CS83">
        <f t="shared" si="43"/>
        <v>0</v>
      </c>
      <c r="CT83">
        <f t="shared" si="43"/>
        <v>0</v>
      </c>
      <c r="CU83">
        <f t="shared" si="43"/>
        <v>0</v>
      </c>
      <c r="CV83">
        <f t="shared" si="43"/>
        <v>0</v>
      </c>
      <c r="CW83">
        <f t="shared" si="43"/>
        <v>0</v>
      </c>
      <c r="CX83">
        <f t="shared" si="43"/>
        <v>0</v>
      </c>
      <c r="CY83">
        <f t="shared" si="43"/>
        <v>0</v>
      </c>
      <c r="CZ83">
        <f t="shared" si="43"/>
        <v>0</v>
      </c>
      <c r="DA83">
        <f t="shared" si="43"/>
        <v>0</v>
      </c>
      <c r="DB83">
        <f t="shared" si="43"/>
        <v>0</v>
      </c>
      <c r="DC83">
        <f t="shared" si="43"/>
        <v>0</v>
      </c>
      <c r="DD83">
        <f t="shared" si="43"/>
        <v>0</v>
      </c>
      <c r="DE83">
        <f t="shared" si="43"/>
        <v>0</v>
      </c>
      <c r="DF83">
        <f t="shared" si="43"/>
        <v>0</v>
      </c>
      <c r="DG83">
        <f t="shared" si="43"/>
        <v>0</v>
      </c>
      <c r="DH83">
        <f t="shared" si="43"/>
        <v>0</v>
      </c>
      <c r="DI83">
        <f t="shared" si="43"/>
        <v>0</v>
      </c>
      <c r="DJ83">
        <f t="shared" si="43"/>
        <v>0</v>
      </c>
      <c r="DK83">
        <f t="shared" si="43"/>
        <v>0</v>
      </c>
      <c r="DL83">
        <f t="shared" si="43"/>
        <v>0</v>
      </c>
      <c r="DM83">
        <f t="shared" si="43"/>
        <v>0</v>
      </c>
      <c r="DN83">
        <f t="shared" si="43"/>
        <v>0</v>
      </c>
      <c r="DO83">
        <f t="shared" si="43"/>
        <v>0</v>
      </c>
      <c r="DP83">
        <f t="shared" si="43"/>
        <v>0</v>
      </c>
      <c r="DQ83">
        <f t="shared" si="43"/>
        <v>0</v>
      </c>
      <c r="DR83">
        <f t="shared" si="43"/>
        <v>0</v>
      </c>
      <c r="DS83">
        <f t="shared" si="43"/>
        <v>0</v>
      </c>
      <c r="DT83">
        <f t="shared" si="43"/>
        <v>0</v>
      </c>
      <c r="DU83">
        <f t="shared" si="43"/>
        <v>0</v>
      </c>
      <c r="DV83">
        <f t="shared" si="43"/>
        <v>0</v>
      </c>
      <c r="DW83">
        <f t="shared" si="43"/>
        <v>0</v>
      </c>
      <c r="DX83">
        <f t="shared" si="43"/>
        <v>0</v>
      </c>
      <c r="DY83">
        <f t="shared" si="43"/>
        <v>0</v>
      </c>
      <c r="DZ83">
        <f t="shared" si="43"/>
        <v>0</v>
      </c>
      <c r="EA83">
        <f t="shared" si="43"/>
        <v>0</v>
      </c>
      <c r="EB83">
        <f t="shared" si="43"/>
        <v>0</v>
      </c>
      <c r="EC83">
        <f t="shared" si="43"/>
        <v>0</v>
      </c>
      <c r="ED83">
        <f t="shared" si="43"/>
        <v>0</v>
      </c>
    </row>
    <row r="88" spans="1:134" x14ac:dyDescent="0.2">
      <c r="A88" t="s">
        <v>54</v>
      </c>
      <c r="B88" s="26">
        <f>AVERAGE([2]nd!$AD88:$AK88)</f>
        <v>0</v>
      </c>
      <c r="C88" s="26">
        <f>AVERAGE([2]nd!$AL88:$AO88)</f>
        <v>0</v>
      </c>
      <c r="D88" s="26">
        <f>AVERAGE([3]nd!$AD88:$AK88)</f>
        <v>0</v>
      </c>
      <c r="E88" s="26">
        <f>AVERAGE([3]nd!$AL88:$AO88)</f>
        <v>0</v>
      </c>
      <c r="F88" s="26">
        <f>AVERAGE([4]nd!$AD88:$AK88)</f>
        <v>0</v>
      </c>
      <c r="G88" s="26">
        <f>AVERAGE([4]nd!$AL88:$AO88)</f>
        <v>0</v>
      </c>
      <c r="H88" s="26">
        <f>AVERAGE([5]nd!$AD88:$AK88)</f>
        <v>0</v>
      </c>
      <c r="I88" s="26">
        <f>AVERAGE([5]nd!$AL88:$AO88)</f>
        <v>0</v>
      </c>
      <c r="J88" s="26">
        <f>AVERAGE([6]nd!$AD88:$AK88)</f>
        <v>0</v>
      </c>
      <c r="K88" s="26">
        <f>AVERAGE([6]nd!$AL88:$AO88)</f>
        <v>0</v>
      </c>
      <c r="L88" s="26">
        <f>AVERAGE([7]nd!$AD88:$AK88)</f>
        <v>0</v>
      </c>
      <c r="M88" s="26">
        <f>AVERAGE([7]nd!$AL88:$AO88)</f>
        <v>0</v>
      </c>
      <c r="N88" s="26">
        <f>AVERAGE([8]nd!$AD88:$AK88)</f>
        <v>0</v>
      </c>
      <c r="O88" s="26">
        <f>AVERAGE([8]nd!$AL88:$AO88)</f>
        <v>0</v>
      </c>
      <c r="P88" s="26">
        <f>AVERAGE([9]nd!$AD88:$AK88)</f>
        <v>0</v>
      </c>
      <c r="Q88" s="26">
        <f>AVERAGE([9]nd!$AL88:$AO88)</f>
        <v>0</v>
      </c>
      <c r="R88" s="26">
        <f>AVERAGE([10]nd!$AD88:$AK88)</f>
        <v>0</v>
      </c>
      <c r="S88" s="26">
        <f>AVERAGE([10]nd!$AL88:$AO88)</f>
        <v>0</v>
      </c>
      <c r="T88" s="26">
        <f>AVERAGE([11]nd!$AD88:$AK88)</f>
        <v>0</v>
      </c>
      <c r="U88" s="26">
        <f>AVERAGE([11]nd!$AL88:$AO88)</f>
        <v>0</v>
      </c>
      <c r="V88" s="26">
        <f>AVERAGE([12]nd!$AD88:$AK88)</f>
        <v>0</v>
      </c>
      <c r="W88" s="26">
        <f>AVERAGE([12]nd!$AL88:$AO88)</f>
        <v>0</v>
      </c>
      <c r="X88" s="26">
        <f>AVERAGE([13]nd!$AD88:$AK88)</f>
        <v>0</v>
      </c>
      <c r="Y88" s="26">
        <f>AVERAGE([13]nd!$AL88:$AO88)</f>
        <v>0</v>
      </c>
      <c r="Z88" s="26">
        <f>AVERAGE([14]nd!$AD88:$AK88)</f>
        <v>0</v>
      </c>
      <c r="AA88" s="26">
        <f>AVERAGE([14]nd!$AL88:$AO88)</f>
        <v>0</v>
      </c>
      <c r="AB88" s="26">
        <f>AVERAGE([15]nd!$AD88:$AK88)</f>
        <v>0</v>
      </c>
      <c r="AC88" s="26">
        <f>AVERAGE([15]nd!$AL88:$AO88)</f>
        <v>0</v>
      </c>
      <c r="AD88" s="26">
        <f>AVERAGE([16]nd!$AD88:$AK88)</f>
        <v>0</v>
      </c>
      <c r="AE88" s="26">
        <f>AVERAGE([16]nd!$AL88:$AO88)</f>
        <v>0</v>
      </c>
      <c r="AF88" s="26">
        <f>AVERAGE([17]nd!$AD88:$AK88)</f>
        <v>0</v>
      </c>
      <c r="AG88" s="26">
        <f>AVERAGE([17]nd!$AL88:$AO88)</f>
        <v>0</v>
      </c>
      <c r="AH88" s="26">
        <f>AVERAGE([18]nd!$AD88:$AK88)</f>
        <v>0</v>
      </c>
      <c r="AI88" s="26">
        <f>AVERAGE([18]nd!$AL88:$AO88)</f>
        <v>0</v>
      </c>
      <c r="AJ88" s="26">
        <f>AVERAGE([19]nd!$AD88:$AK88)</f>
        <v>0</v>
      </c>
      <c r="AK88" s="26">
        <f>AVERAGE([19]nd!$AL88:$AO88)</f>
        <v>0</v>
      </c>
      <c r="AL88" s="26">
        <f>AVERAGE([20]nd!$AD88:$AK88)</f>
        <v>0</v>
      </c>
      <c r="AM88" s="26">
        <f>AVERAGE([20]nd!$AL88:$AO88)</f>
        <v>0</v>
      </c>
      <c r="AN88" s="26">
        <f>AVERAGE([21]nd!$AD88:$AK88)</f>
        <v>0</v>
      </c>
      <c r="AO88" s="26">
        <f>AVERAGE([21]nd!$AL88:$AO88)</f>
        <v>0</v>
      </c>
      <c r="AP88" s="26">
        <f>AVERAGE([22]nd!$AD88:$AK88)</f>
        <v>0</v>
      </c>
      <c r="AQ88" s="26">
        <f>AVERAGE([22]nd!$AL88:$AO88)</f>
        <v>0</v>
      </c>
      <c r="AR88" s="26">
        <f>AVERAGE([23]nd!$AD88:$AK88)</f>
        <v>0</v>
      </c>
      <c r="AS88" s="26">
        <f>AVERAGE([23]nd!$AL88:$AO88)</f>
        <v>0</v>
      </c>
      <c r="AT88" s="26">
        <f>AVERAGE([24]nd!$AD88:$AK88)</f>
        <v>0</v>
      </c>
      <c r="AU88" s="26">
        <f>AVERAGE([24]nd!$AL88:$AO88)</f>
        <v>0</v>
      </c>
      <c r="AV88" s="26">
        <f>AVERAGE([25]nd!$AD88:$AK88)</f>
        <v>0</v>
      </c>
      <c r="AW88" s="26">
        <f>AVERAGE([25]nd!$AL88:$AO88)</f>
        <v>0</v>
      </c>
      <c r="AX88" s="26">
        <f>AVERAGE([26]nd!$AD88:$AK88)</f>
        <v>0</v>
      </c>
      <c r="AY88" s="26">
        <f>AVERAGE([26]nd!$AL88:$AO88)</f>
        <v>0</v>
      </c>
      <c r="AZ88" s="26">
        <f>AVERAGE([27]nd!$AD88:$AK88)</f>
        <v>0</v>
      </c>
      <c r="BA88" s="26">
        <f>AVERAGE([27]nd!$AL88:$AO88)</f>
        <v>0</v>
      </c>
      <c r="BB88" s="26">
        <f>AVERAGE([28]nd!$AD88:$AK88)</f>
        <v>0</v>
      </c>
      <c r="BC88" s="26">
        <f>AVERAGE([28]nd!$AL88:$AO88)</f>
        <v>0</v>
      </c>
      <c r="BD88" s="26">
        <f>AVERAGE([29]nd!$AD88:$AK88)</f>
        <v>0</v>
      </c>
      <c r="BE88" s="26">
        <f>AVERAGE([29]nd!$AL88:$AO88)</f>
        <v>0</v>
      </c>
      <c r="BF88" s="26">
        <f>AVERAGE([30]nd!$AD88:$AK88)</f>
        <v>0</v>
      </c>
      <c r="BG88" s="26">
        <f>AVERAGE([30]nd!$AL88:$AO88)</f>
        <v>0</v>
      </c>
      <c r="BH88" s="26">
        <f>AVERAGE([31]nd!$AD88:$AK88)</f>
        <v>0</v>
      </c>
      <c r="BI88" s="26">
        <f>AVERAGE([31]nd!$AL88:$AO88)</f>
        <v>0</v>
      </c>
      <c r="BJ88" s="26">
        <f>AVERAGE([32]nd!$AD88:$AK88)</f>
        <v>0</v>
      </c>
      <c r="BK88" s="26">
        <f>AVERAGE([32]nd!$AL88:$AO88)</f>
        <v>0</v>
      </c>
      <c r="BL88" s="26">
        <f>AVERAGE([33]nd!$AD88:$AK88)</f>
        <v>0</v>
      </c>
      <c r="BM88" s="26">
        <f>AVERAGE([33]nd!$AL88:$AO88)</f>
        <v>0</v>
      </c>
      <c r="BN88" s="26">
        <f>AVERAGE([34]nd!$AD88:$AK88)</f>
        <v>0</v>
      </c>
      <c r="BO88" s="26">
        <f>AVERAGE([34]nd!$AL88:$AO88)</f>
        <v>0</v>
      </c>
    </row>
    <row r="89" spans="1:134" x14ac:dyDescent="0.2">
      <c r="B89">
        <f t="shared" ref="B89:Y89" si="44">IF(ISNUMBER(B88),B88,0)</f>
        <v>0</v>
      </c>
      <c r="C89">
        <f t="shared" si="44"/>
        <v>0</v>
      </c>
      <c r="D89">
        <f t="shared" si="44"/>
        <v>0</v>
      </c>
      <c r="E89">
        <f t="shared" si="44"/>
        <v>0</v>
      </c>
      <c r="F89">
        <f t="shared" si="44"/>
        <v>0</v>
      </c>
      <c r="G89">
        <f t="shared" si="44"/>
        <v>0</v>
      </c>
      <c r="H89">
        <f t="shared" si="44"/>
        <v>0</v>
      </c>
      <c r="I89">
        <f t="shared" si="44"/>
        <v>0</v>
      </c>
      <c r="J89">
        <f t="shared" si="44"/>
        <v>0</v>
      </c>
      <c r="K89">
        <f t="shared" si="44"/>
        <v>0</v>
      </c>
      <c r="L89">
        <f t="shared" si="44"/>
        <v>0</v>
      </c>
      <c r="M89">
        <f t="shared" si="44"/>
        <v>0</v>
      </c>
      <c r="N89">
        <f t="shared" si="44"/>
        <v>0</v>
      </c>
      <c r="O89">
        <f t="shared" si="44"/>
        <v>0</v>
      </c>
      <c r="P89">
        <f t="shared" si="44"/>
        <v>0</v>
      </c>
      <c r="Q89">
        <f t="shared" si="44"/>
        <v>0</v>
      </c>
      <c r="R89">
        <f t="shared" si="44"/>
        <v>0</v>
      </c>
      <c r="S89">
        <f t="shared" si="44"/>
        <v>0</v>
      </c>
      <c r="T89">
        <f t="shared" si="44"/>
        <v>0</v>
      </c>
      <c r="U89">
        <f t="shared" si="44"/>
        <v>0</v>
      </c>
      <c r="V89">
        <f t="shared" si="44"/>
        <v>0</v>
      </c>
      <c r="W89">
        <f t="shared" si="44"/>
        <v>0</v>
      </c>
      <c r="X89">
        <f t="shared" si="44"/>
        <v>0</v>
      </c>
      <c r="Y89">
        <f t="shared" si="44"/>
        <v>0</v>
      </c>
      <c r="Z89">
        <f t="shared" ref="Z89:BO89" si="45">IF(ISNUMBER(Z88),Z88,0)</f>
        <v>0</v>
      </c>
      <c r="AA89">
        <f t="shared" si="45"/>
        <v>0</v>
      </c>
      <c r="AB89">
        <f t="shared" si="45"/>
        <v>0</v>
      </c>
      <c r="AC89">
        <f t="shared" si="45"/>
        <v>0</v>
      </c>
      <c r="AD89">
        <f t="shared" si="45"/>
        <v>0</v>
      </c>
      <c r="AE89">
        <f t="shared" si="45"/>
        <v>0</v>
      </c>
      <c r="AF89">
        <f t="shared" si="45"/>
        <v>0</v>
      </c>
      <c r="AG89">
        <f t="shared" si="45"/>
        <v>0</v>
      </c>
      <c r="AH89">
        <f t="shared" si="45"/>
        <v>0</v>
      </c>
      <c r="AI89">
        <f t="shared" si="45"/>
        <v>0</v>
      </c>
      <c r="AJ89">
        <f t="shared" si="45"/>
        <v>0</v>
      </c>
      <c r="AK89">
        <f t="shared" si="45"/>
        <v>0</v>
      </c>
      <c r="AL89">
        <f t="shared" si="45"/>
        <v>0</v>
      </c>
      <c r="AM89">
        <f t="shared" si="45"/>
        <v>0</v>
      </c>
      <c r="AN89">
        <f t="shared" si="45"/>
        <v>0</v>
      </c>
      <c r="AO89">
        <f t="shared" si="45"/>
        <v>0</v>
      </c>
      <c r="AP89">
        <f t="shared" si="45"/>
        <v>0</v>
      </c>
      <c r="AQ89">
        <f t="shared" si="45"/>
        <v>0</v>
      </c>
      <c r="AR89">
        <f t="shared" si="45"/>
        <v>0</v>
      </c>
      <c r="AS89">
        <f t="shared" si="45"/>
        <v>0</v>
      </c>
      <c r="AT89">
        <f t="shared" si="45"/>
        <v>0</v>
      </c>
      <c r="AU89">
        <f t="shared" si="45"/>
        <v>0</v>
      </c>
      <c r="AV89">
        <f t="shared" si="45"/>
        <v>0</v>
      </c>
      <c r="AW89">
        <f t="shared" si="45"/>
        <v>0</v>
      </c>
      <c r="AX89">
        <f t="shared" si="45"/>
        <v>0</v>
      </c>
      <c r="AY89">
        <f t="shared" si="45"/>
        <v>0</v>
      </c>
      <c r="AZ89">
        <f t="shared" si="45"/>
        <v>0</v>
      </c>
      <c r="BA89">
        <f t="shared" si="45"/>
        <v>0</v>
      </c>
      <c r="BB89">
        <f t="shared" si="45"/>
        <v>0</v>
      </c>
      <c r="BC89">
        <f t="shared" si="45"/>
        <v>0</v>
      </c>
      <c r="BD89">
        <f t="shared" si="45"/>
        <v>0</v>
      </c>
      <c r="BE89">
        <f t="shared" si="45"/>
        <v>0</v>
      </c>
      <c r="BF89">
        <f t="shared" si="45"/>
        <v>0</v>
      </c>
      <c r="BG89">
        <f t="shared" si="45"/>
        <v>0</v>
      </c>
      <c r="BH89">
        <f t="shared" si="45"/>
        <v>0</v>
      </c>
      <c r="BI89">
        <f t="shared" si="45"/>
        <v>0</v>
      </c>
      <c r="BJ89">
        <f t="shared" si="45"/>
        <v>0</v>
      </c>
      <c r="BK89">
        <f t="shared" si="45"/>
        <v>0</v>
      </c>
      <c r="BL89">
        <f t="shared" si="45"/>
        <v>0</v>
      </c>
      <c r="BM89">
        <f t="shared" si="45"/>
        <v>0</v>
      </c>
      <c r="BN89">
        <f t="shared" si="45"/>
        <v>0</v>
      </c>
      <c r="BO89">
        <f t="shared" si="45"/>
        <v>0</v>
      </c>
      <c r="BQ89">
        <f t="shared" ref="BQ89:CN89" si="46">B89</f>
        <v>0</v>
      </c>
      <c r="BR89">
        <f t="shared" si="46"/>
        <v>0</v>
      </c>
      <c r="BS89">
        <f t="shared" si="46"/>
        <v>0</v>
      </c>
      <c r="BT89">
        <f t="shared" si="46"/>
        <v>0</v>
      </c>
      <c r="BU89">
        <f t="shared" si="46"/>
        <v>0</v>
      </c>
      <c r="BV89">
        <f t="shared" si="46"/>
        <v>0</v>
      </c>
      <c r="BW89">
        <f t="shared" si="46"/>
        <v>0</v>
      </c>
      <c r="BX89">
        <f t="shared" si="46"/>
        <v>0</v>
      </c>
      <c r="BY89">
        <f t="shared" si="46"/>
        <v>0</v>
      </c>
      <c r="BZ89">
        <f t="shared" si="46"/>
        <v>0</v>
      </c>
      <c r="CA89">
        <f t="shared" si="46"/>
        <v>0</v>
      </c>
      <c r="CB89">
        <f t="shared" si="46"/>
        <v>0</v>
      </c>
      <c r="CC89">
        <f t="shared" si="46"/>
        <v>0</v>
      </c>
      <c r="CD89">
        <f t="shared" si="46"/>
        <v>0</v>
      </c>
      <c r="CE89">
        <f t="shared" si="46"/>
        <v>0</v>
      </c>
      <c r="CF89">
        <f t="shared" si="46"/>
        <v>0</v>
      </c>
      <c r="CG89">
        <f t="shared" si="46"/>
        <v>0</v>
      </c>
      <c r="CH89">
        <f t="shared" si="46"/>
        <v>0</v>
      </c>
      <c r="CI89">
        <f t="shared" si="46"/>
        <v>0</v>
      </c>
      <c r="CJ89">
        <f t="shared" si="46"/>
        <v>0</v>
      </c>
      <c r="CK89">
        <f t="shared" si="46"/>
        <v>0</v>
      </c>
      <c r="CL89">
        <f t="shared" si="46"/>
        <v>0</v>
      </c>
      <c r="CM89">
        <f t="shared" si="46"/>
        <v>0</v>
      </c>
      <c r="CN89">
        <f t="shared" si="46"/>
        <v>0</v>
      </c>
      <c r="CO89">
        <f t="shared" ref="CO89:ED89" si="47">Z89</f>
        <v>0</v>
      </c>
      <c r="CP89">
        <f t="shared" si="47"/>
        <v>0</v>
      </c>
      <c r="CQ89">
        <f t="shared" si="47"/>
        <v>0</v>
      </c>
      <c r="CR89">
        <f t="shared" si="47"/>
        <v>0</v>
      </c>
      <c r="CS89">
        <f t="shared" si="47"/>
        <v>0</v>
      </c>
      <c r="CT89">
        <f t="shared" si="47"/>
        <v>0</v>
      </c>
      <c r="CU89">
        <f t="shared" si="47"/>
        <v>0</v>
      </c>
      <c r="CV89">
        <f t="shared" si="47"/>
        <v>0</v>
      </c>
      <c r="CW89">
        <f t="shared" si="47"/>
        <v>0</v>
      </c>
      <c r="CX89">
        <f t="shared" si="47"/>
        <v>0</v>
      </c>
      <c r="CY89">
        <f t="shared" si="47"/>
        <v>0</v>
      </c>
      <c r="CZ89">
        <f t="shared" si="47"/>
        <v>0</v>
      </c>
      <c r="DA89">
        <f t="shared" si="47"/>
        <v>0</v>
      </c>
      <c r="DB89">
        <f t="shared" si="47"/>
        <v>0</v>
      </c>
      <c r="DC89">
        <f t="shared" si="47"/>
        <v>0</v>
      </c>
      <c r="DD89">
        <f t="shared" si="47"/>
        <v>0</v>
      </c>
      <c r="DE89">
        <f t="shared" si="47"/>
        <v>0</v>
      </c>
      <c r="DF89">
        <f t="shared" si="47"/>
        <v>0</v>
      </c>
      <c r="DG89">
        <f t="shared" si="47"/>
        <v>0</v>
      </c>
      <c r="DH89">
        <f t="shared" si="47"/>
        <v>0</v>
      </c>
      <c r="DI89">
        <f t="shared" si="47"/>
        <v>0</v>
      </c>
      <c r="DJ89">
        <f t="shared" si="47"/>
        <v>0</v>
      </c>
      <c r="DK89">
        <f t="shared" si="47"/>
        <v>0</v>
      </c>
      <c r="DL89">
        <f t="shared" si="47"/>
        <v>0</v>
      </c>
      <c r="DM89">
        <f t="shared" si="47"/>
        <v>0</v>
      </c>
      <c r="DN89">
        <f t="shared" si="47"/>
        <v>0</v>
      </c>
      <c r="DO89">
        <f t="shared" si="47"/>
        <v>0</v>
      </c>
      <c r="DP89">
        <f t="shared" si="47"/>
        <v>0</v>
      </c>
      <c r="DQ89">
        <f t="shared" si="47"/>
        <v>0</v>
      </c>
      <c r="DR89">
        <f t="shared" si="47"/>
        <v>0</v>
      </c>
      <c r="DS89">
        <f t="shared" si="47"/>
        <v>0</v>
      </c>
      <c r="DT89">
        <f t="shared" si="47"/>
        <v>0</v>
      </c>
      <c r="DU89">
        <f t="shared" si="47"/>
        <v>0</v>
      </c>
      <c r="DV89">
        <f t="shared" si="47"/>
        <v>0</v>
      </c>
      <c r="DW89">
        <f t="shared" si="47"/>
        <v>0</v>
      </c>
      <c r="DX89">
        <f t="shared" si="47"/>
        <v>0</v>
      </c>
      <c r="DY89">
        <f t="shared" si="47"/>
        <v>0</v>
      </c>
      <c r="DZ89">
        <f t="shared" si="47"/>
        <v>0</v>
      </c>
      <c r="EA89">
        <f t="shared" si="47"/>
        <v>0</v>
      </c>
      <c r="EB89">
        <f t="shared" si="47"/>
        <v>0</v>
      </c>
      <c r="EC89">
        <f t="shared" si="47"/>
        <v>0</v>
      </c>
      <c r="ED89">
        <f t="shared" si="47"/>
        <v>0</v>
      </c>
    </row>
    <row r="94" spans="1:134" x14ac:dyDescent="0.2">
      <c r="A94" t="s">
        <v>54</v>
      </c>
      <c r="B94" s="26">
        <f>AVERAGE([2]nd!$AD94:$AK94)</f>
        <v>0</v>
      </c>
      <c r="C94" s="26">
        <f>AVERAGE([2]nd!$AL94:$AO94)</f>
        <v>0</v>
      </c>
      <c r="D94" s="26">
        <f>AVERAGE([3]nd!$AD94:$AK94)</f>
        <v>0</v>
      </c>
      <c r="E94" s="26">
        <f>AVERAGE([3]nd!$AL94:$AO94)</f>
        <v>0</v>
      </c>
      <c r="F94" s="26">
        <f>AVERAGE([4]nd!$AD94:$AK94)</f>
        <v>0</v>
      </c>
      <c r="G94" s="26">
        <f>AVERAGE([4]nd!$AL94:$AO94)</f>
        <v>0</v>
      </c>
      <c r="H94" s="26">
        <f>AVERAGE([5]nd!$AD94:$AK94)</f>
        <v>0</v>
      </c>
      <c r="I94" s="26">
        <f>AVERAGE([5]nd!$AL94:$AO94)</f>
        <v>0</v>
      </c>
      <c r="J94" s="26">
        <f>AVERAGE([6]nd!$AD94:$AK94)</f>
        <v>0</v>
      </c>
      <c r="K94" s="26">
        <f>AVERAGE([6]nd!$AL94:$AO94)</f>
        <v>0</v>
      </c>
      <c r="L94" s="26">
        <f>AVERAGE([7]nd!$AD94:$AK94)</f>
        <v>0</v>
      </c>
      <c r="M94" s="26">
        <f>AVERAGE([7]nd!$AL94:$AO94)</f>
        <v>0</v>
      </c>
      <c r="N94" s="26">
        <f>AVERAGE([8]nd!$AD94:$AK94)</f>
        <v>0</v>
      </c>
      <c r="O94" s="26">
        <f>AVERAGE([8]nd!$AL94:$AO94)</f>
        <v>0</v>
      </c>
      <c r="P94" s="26">
        <f>AVERAGE([9]nd!$AD94:$AK94)</f>
        <v>0</v>
      </c>
      <c r="Q94" s="26">
        <f>AVERAGE([9]nd!$AL94:$AO94)</f>
        <v>0</v>
      </c>
      <c r="R94" s="26">
        <f>AVERAGE([10]nd!$AD94:$AK94)</f>
        <v>0</v>
      </c>
      <c r="S94" s="26">
        <f>AVERAGE([10]nd!$AL94:$AO94)</f>
        <v>0</v>
      </c>
      <c r="T94" s="26">
        <f>AVERAGE([11]nd!$AD94:$AK94)</f>
        <v>0</v>
      </c>
      <c r="U94" s="26">
        <f>AVERAGE([11]nd!$AL94:$AO94)</f>
        <v>0</v>
      </c>
      <c r="V94" s="26">
        <f>AVERAGE([12]nd!$AD94:$AK94)</f>
        <v>0</v>
      </c>
      <c r="W94" s="26">
        <f>AVERAGE([12]nd!$AL94:$AO94)</f>
        <v>0</v>
      </c>
      <c r="X94" s="26">
        <f>AVERAGE([13]nd!$AD94:$AK94)</f>
        <v>0</v>
      </c>
      <c r="Y94" s="26">
        <f>AVERAGE([13]nd!$AL94:$AO94)</f>
        <v>0</v>
      </c>
      <c r="Z94" s="26">
        <f>AVERAGE([14]nd!$AD94:$AK94)</f>
        <v>0</v>
      </c>
      <c r="AA94" s="26">
        <f>AVERAGE([14]nd!$AL94:$AO94)</f>
        <v>0</v>
      </c>
      <c r="AB94" s="26">
        <f>AVERAGE([15]nd!$AD94:$AK94)</f>
        <v>0</v>
      </c>
      <c r="AC94" s="26">
        <f>AVERAGE([15]nd!$AL94:$AO94)</f>
        <v>0</v>
      </c>
      <c r="AD94" s="26">
        <f>AVERAGE([16]nd!$AD94:$AK94)</f>
        <v>0</v>
      </c>
      <c r="AE94" s="26">
        <f>AVERAGE([16]nd!$AL94:$AO94)</f>
        <v>0</v>
      </c>
      <c r="AF94" s="26">
        <f>AVERAGE([17]nd!$AD94:$AK94)</f>
        <v>0</v>
      </c>
      <c r="AG94" s="26">
        <f>AVERAGE([17]nd!$AL94:$AO94)</f>
        <v>0</v>
      </c>
      <c r="AH94" s="26">
        <f>AVERAGE([18]nd!$AD94:$AK94)</f>
        <v>0</v>
      </c>
      <c r="AI94" s="26">
        <f>AVERAGE([18]nd!$AL94:$AO94)</f>
        <v>0</v>
      </c>
      <c r="AJ94" s="26">
        <f>AVERAGE([19]nd!$AD94:$AK94)</f>
        <v>0</v>
      </c>
      <c r="AK94" s="26">
        <f>AVERAGE([19]nd!$AL94:$AO94)</f>
        <v>0</v>
      </c>
      <c r="AL94" s="26">
        <f>AVERAGE([20]nd!$AD94:$AK94)</f>
        <v>0</v>
      </c>
      <c r="AM94" s="26">
        <f>AVERAGE([20]nd!$AL94:$AO94)</f>
        <v>0</v>
      </c>
      <c r="AN94" s="26">
        <f>AVERAGE([21]nd!$AD94:$AK94)</f>
        <v>0</v>
      </c>
      <c r="AO94" s="26">
        <f>AVERAGE([21]nd!$AL94:$AO94)</f>
        <v>0</v>
      </c>
      <c r="AP94" s="26">
        <f>AVERAGE([22]nd!$AD94:$AK94)</f>
        <v>0</v>
      </c>
      <c r="AQ94" s="26">
        <f>AVERAGE([22]nd!$AL94:$AO94)</f>
        <v>0</v>
      </c>
      <c r="AR94" s="26">
        <f>AVERAGE([23]nd!$AD94:$AK94)</f>
        <v>0</v>
      </c>
      <c r="AS94" s="26">
        <f>AVERAGE([23]nd!$AL94:$AO94)</f>
        <v>0</v>
      </c>
      <c r="AT94" s="26">
        <f>AVERAGE([24]nd!$AD94:$AK94)</f>
        <v>0</v>
      </c>
      <c r="AU94" s="26">
        <f>AVERAGE([24]nd!$AL94:$AO94)</f>
        <v>0</v>
      </c>
      <c r="AV94" s="26">
        <f>AVERAGE([25]nd!$AD94:$AK94)</f>
        <v>0</v>
      </c>
      <c r="AW94" s="26">
        <f>AVERAGE([25]nd!$AL94:$AO94)</f>
        <v>0</v>
      </c>
      <c r="AX94" s="26">
        <f>AVERAGE([26]nd!$AD94:$AK94)</f>
        <v>0</v>
      </c>
      <c r="AY94" s="26">
        <f>AVERAGE([26]nd!$AL94:$AO94)</f>
        <v>0</v>
      </c>
      <c r="AZ94" s="26">
        <f>AVERAGE([27]nd!$AD94:$AK94)</f>
        <v>0</v>
      </c>
      <c r="BA94" s="26">
        <f>AVERAGE([27]nd!$AL94:$AO94)</f>
        <v>0</v>
      </c>
      <c r="BB94" s="26">
        <f>AVERAGE([28]nd!$AD94:$AK94)</f>
        <v>0</v>
      </c>
      <c r="BC94" s="26">
        <f>AVERAGE([28]nd!$AL94:$AO94)</f>
        <v>0</v>
      </c>
      <c r="BD94" s="26">
        <f>AVERAGE([29]nd!$AD94:$AK94)</f>
        <v>0</v>
      </c>
      <c r="BE94" s="26">
        <f>AVERAGE([29]nd!$AL94:$AO94)</f>
        <v>0</v>
      </c>
      <c r="BF94" s="26">
        <f>AVERAGE([30]nd!$AD94:$AK94)</f>
        <v>0</v>
      </c>
      <c r="BG94" s="26">
        <f>AVERAGE([30]nd!$AL94:$AO94)</f>
        <v>0</v>
      </c>
      <c r="BH94" s="26">
        <f>AVERAGE([31]nd!$AD94:$AK94)</f>
        <v>0</v>
      </c>
      <c r="BI94" s="26">
        <f>AVERAGE([31]nd!$AL94:$AO94)</f>
        <v>0</v>
      </c>
      <c r="BJ94" s="26">
        <f>AVERAGE([32]nd!$AD94:$AK94)</f>
        <v>0</v>
      </c>
      <c r="BK94" s="26">
        <f>AVERAGE([32]nd!$AL94:$AO94)</f>
        <v>0</v>
      </c>
      <c r="BL94" s="26">
        <f>AVERAGE([33]nd!$AD94:$AK94)</f>
        <v>0</v>
      </c>
      <c r="BM94" s="26">
        <f>AVERAGE([33]nd!$AL94:$AO94)</f>
        <v>0</v>
      </c>
      <c r="BN94" s="26">
        <f>AVERAGE([34]nd!$AD94:$AK94)</f>
        <v>0</v>
      </c>
      <c r="BO94" s="26">
        <f>AVERAGE([34]nd!$AL94:$AO94)</f>
        <v>0</v>
      </c>
    </row>
    <row r="95" spans="1:134" x14ac:dyDescent="0.2">
      <c r="B95">
        <f t="shared" ref="B95:Y95" si="48">IF(ISNUMBER(B94),B94,0)</f>
        <v>0</v>
      </c>
      <c r="C95">
        <f t="shared" si="48"/>
        <v>0</v>
      </c>
      <c r="D95">
        <f t="shared" si="48"/>
        <v>0</v>
      </c>
      <c r="E95">
        <f t="shared" si="48"/>
        <v>0</v>
      </c>
      <c r="F95">
        <f t="shared" si="48"/>
        <v>0</v>
      </c>
      <c r="G95">
        <f t="shared" si="48"/>
        <v>0</v>
      </c>
      <c r="H95">
        <f t="shared" si="48"/>
        <v>0</v>
      </c>
      <c r="I95">
        <f t="shared" si="48"/>
        <v>0</v>
      </c>
      <c r="J95">
        <f t="shared" si="48"/>
        <v>0</v>
      </c>
      <c r="K95">
        <f t="shared" si="48"/>
        <v>0</v>
      </c>
      <c r="L95">
        <f t="shared" si="48"/>
        <v>0</v>
      </c>
      <c r="M95">
        <f t="shared" si="48"/>
        <v>0</v>
      </c>
      <c r="N95">
        <f t="shared" si="48"/>
        <v>0</v>
      </c>
      <c r="O95">
        <f t="shared" si="48"/>
        <v>0</v>
      </c>
      <c r="P95">
        <f t="shared" si="48"/>
        <v>0</v>
      </c>
      <c r="Q95">
        <f t="shared" si="48"/>
        <v>0</v>
      </c>
      <c r="R95">
        <f t="shared" si="48"/>
        <v>0</v>
      </c>
      <c r="S95">
        <f t="shared" si="48"/>
        <v>0</v>
      </c>
      <c r="T95">
        <f t="shared" si="48"/>
        <v>0</v>
      </c>
      <c r="U95">
        <f t="shared" si="48"/>
        <v>0</v>
      </c>
      <c r="V95">
        <f t="shared" si="48"/>
        <v>0</v>
      </c>
      <c r="W95">
        <f t="shared" si="48"/>
        <v>0</v>
      </c>
      <c r="X95">
        <f t="shared" si="48"/>
        <v>0</v>
      </c>
      <c r="Y95">
        <f t="shared" si="48"/>
        <v>0</v>
      </c>
      <c r="Z95">
        <f t="shared" ref="Z95:BO95" si="49">IF(ISNUMBER(Z94),Z94,0)</f>
        <v>0</v>
      </c>
      <c r="AA95">
        <f t="shared" si="49"/>
        <v>0</v>
      </c>
      <c r="AB95">
        <f t="shared" si="49"/>
        <v>0</v>
      </c>
      <c r="AC95">
        <f t="shared" si="49"/>
        <v>0</v>
      </c>
      <c r="AD95">
        <f t="shared" si="49"/>
        <v>0</v>
      </c>
      <c r="AE95">
        <f t="shared" si="49"/>
        <v>0</v>
      </c>
      <c r="AF95">
        <f t="shared" si="49"/>
        <v>0</v>
      </c>
      <c r="AG95">
        <f t="shared" si="49"/>
        <v>0</v>
      </c>
      <c r="AH95">
        <f t="shared" si="49"/>
        <v>0</v>
      </c>
      <c r="AI95">
        <f t="shared" si="49"/>
        <v>0</v>
      </c>
      <c r="AJ95">
        <f t="shared" si="49"/>
        <v>0</v>
      </c>
      <c r="AK95">
        <f t="shared" si="49"/>
        <v>0</v>
      </c>
      <c r="AL95">
        <f t="shared" si="49"/>
        <v>0</v>
      </c>
      <c r="AM95">
        <f t="shared" si="49"/>
        <v>0</v>
      </c>
      <c r="AN95">
        <f t="shared" si="49"/>
        <v>0</v>
      </c>
      <c r="AO95">
        <f t="shared" si="49"/>
        <v>0</v>
      </c>
      <c r="AP95">
        <f t="shared" si="49"/>
        <v>0</v>
      </c>
      <c r="AQ95">
        <f t="shared" si="49"/>
        <v>0</v>
      </c>
      <c r="AR95">
        <f t="shared" si="49"/>
        <v>0</v>
      </c>
      <c r="AS95">
        <f t="shared" si="49"/>
        <v>0</v>
      </c>
      <c r="AT95">
        <f t="shared" si="49"/>
        <v>0</v>
      </c>
      <c r="AU95">
        <f t="shared" si="49"/>
        <v>0</v>
      </c>
      <c r="AV95">
        <f t="shared" si="49"/>
        <v>0</v>
      </c>
      <c r="AW95">
        <f t="shared" si="49"/>
        <v>0</v>
      </c>
      <c r="AX95">
        <f t="shared" si="49"/>
        <v>0</v>
      </c>
      <c r="AY95">
        <f t="shared" si="49"/>
        <v>0</v>
      </c>
      <c r="AZ95">
        <f t="shared" si="49"/>
        <v>0</v>
      </c>
      <c r="BA95">
        <f t="shared" si="49"/>
        <v>0</v>
      </c>
      <c r="BB95">
        <f t="shared" si="49"/>
        <v>0</v>
      </c>
      <c r="BC95">
        <f t="shared" si="49"/>
        <v>0</v>
      </c>
      <c r="BD95">
        <f t="shared" si="49"/>
        <v>0</v>
      </c>
      <c r="BE95">
        <f t="shared" si="49"/>
        <v>0</v>
      </c>
      <c r="BF95">
        <f t="shared" si="49"/>
        <v>0</v>
      </c>
      <c r="BG95">
        <f t="shared" si="49"/>
        <v>0</v>
      </c>
      <c r="BH95">
        <f t="shared" si="49"/>
        <v>0</v>
      </c>
      <c r="BI95">
        <f t="shared" si="49"/>
        <v>0</v>
      </c>
      <c r="BJ95">
        <f t="shared" si="49"/>
        <v>0</v>
      </c>
      <c r="BK95">
        <f t="shared" si="49"/>
        <v>0</v>
      </c>
      <c r="BL95">
        <f t="shared" si="49"/>
        <v>0</v>
      </c>
      <c r="BM95">
        <f t="shared" si="49"/>
        <v>0</v>
      </c>
      <c r="BN95">
        <f t="shared" si="49"/>
        <v>0</v>
      </c>
      <c r="BO95">
        <f t="shared" si="49"/>
        <v>0</v>
      </c>
      <c r="BQ95">
        <f t="shared" ref="BQ95:CN95" si="50">B95</f>
        <v>0</v>
      </c>
      <c r="BR95">
        <f t="shared" si="50"/>
        <v>0</v>
      </c>
      <c r="BS95">
        <f t="shared" si="50"/>
        <v>0</v>
      </c>
      <c r="BT95">
        <f t="shared" si="50"/>
        <v>0</v>
      </c>
      <c r="BU95">
        <f t="shared" si="50"/>
        <v>0</v>
      </c>
      <c r="BV95">
        <f t="shared" si="50"/>
        <v>0</v>
      </c>
      <c r="BW95">
        <f t="shared" si="50"/>
        <v>0</v>
      </c>
      <c r="BX95">
        <f t="shared" si="50"/>
        <v>0</v>
      </c>
      <c r="BY95">
        <f t="shared" si="50"/>
        <v>0</v>
      </c>
      <c r="BZ95">
        <f t="shared" si="50"/>
        <v>0</v>
      </c>
      <c r="CA95">
        <f t="shared" si="50"/>
        <v>0</v>
      </c>
      <c r="CB95">
        <f t="shared" si="50"/>
        <v>0</v>
      </c>
      <c r="CC95">
        <f t="shared" si="50"/>
        <v>0</v>
      </c>
      <c r="CD95">
        <f t="shared" si="50"/>
        <v>0</v>
      </c>
      <c r="CE95">
        <f t="shared" si="50"/>
        <v>0</v>
      </c>
      <c r="CF95">
        <f t="shared" si="50"/>
        <v>0</v>
      </c>
      <c r="CG95">
        <f t="shared" si="50"/>
        <v>0</v>
      </c>
      <c r="CH95">
        <f t="shared" si="50"/>
        <v>0</v>
      </c>
      <c r="CI95">
        <f t="shared" si="50"/>
        <v>0</v>
      </c>
      <c r="CJ95">
        <f t="shared" si="50"/>
        <v>0</v>
      </c>
      <c r="CK95">
        <f t="shared" si="50"/>
        <v>0</v>
      </c>
      <c r="CL95">
        <f t="shared" si="50"/>
        <v>0</v>
      </c>
      <c r="CM95">
        <f t="shared" si="50"/>
        <v>0</v>
      </c>
      <c r="CN95">
        <f t="shared" si="50"/>
        <v>0</v>
      </c>
      <c r="CO95">
        <f t="shared" ref="CO95:ED95" si="51">Z95</f>
        <v>0</v>
      </c>
      <c r="CP95">
        <f t="shared" si="51"/>
        <v>0</v>
      </c>
      <c r="CQ95">
        <f t="shared" si="51"/>
        <v>0</v>
      </c>
      <c r="CR95">
        <f t="shared" si="51"/>
        <v>0</v>
      </c>
      <c r="CS95">
        <f t="shared" si="51"/>
        <v>0</v>
      </c>
      <c r="CT95">
        <f t="shared" si="51"/>
        <v>0</v>
      </c>
      <c r="CU95">
        <f t="shared" si="51"/>
        <v>0</v>
      </c>
      <c r="CV95">
        <f t="shared" si="51"/>
        <v>0</v>
      </c>
      <c r="CW95">
        <f t="shared" si="51"/>
        <v>0</v>
      </c>
      <c r="CX95">
        <f t="shared" si="51"/>
        <v>0</v>
      </c>
      <c r="CY95">
        <f t="shared" si="51"/>
        <v>0</v>
      </c>
      <c r="CZ95">
        <f t="shared" si="51"/>
        <v>0</v>
      </c>
      <c r="DA95">
        <f t="shared" si="51"/>
        <v>0</v>
      </c>
      <c r="DB95">
        <f t="shared" si="51"/>
        <v>0</v>
      </c>
      <c r="DC95">
        <f t="shared" si="51"/>
        <v>0</v>
      </c>
      <c r="DD95">
        <f t="shared" si="51"/>
        <v>0</v>
      </c>
      <c r="DE95">
        <f t="shared" si="51"/>
        <v>0</v>
      </c>
      <c r="DF95">
        <f t="shared" si="51"/>
        <v>0</v>
      </c>
      <c r="DG95">
        <f t="shared" si="51"/>
        <v>0</v>
      </c>
      <c r="DH95">
        <f t="shared" si="51"/>
        <v>0</v>
      </c>
      <c r="DI95">
        <f t="shared" si="51"/>
        <v>0</v>
      </c>
      <c r="DJ95">
        <f t="shared" si="51"/>
        <v>0</v>
      </c>
      <c r="DK95">
        <f t="shared" si="51"/>
        <v>0</v>
      </c>
      <c r="DL95">
        <f t="shared" si="51"/>
        <v>0</v>
      </c>
      <c r="DM95">
        <f t="shared" si="51"/>
        <v>0</v>
      </c>
      <c r="DN95">
        <f t="shared" si="51"/>
        <v>0</v>
      </c>
      <c r="DO95">
        <f t="shared" si="51"/>
        <v>0</v>
      </c>
      <c r="DP95">
        <f t="shared" si="51"/>
        <v>0</v>
      </c>
      <c r="DQ95">
        <f t="shared" si="51"/>
        <v>0</v>
      </c>
      <c r="DR95">
        <f t="shared" si="51"/>
        <v>0</v>
      </c>
      <c r="DS95">
        <f t="shared" si="51"/>
        <v>0</v>
      </c>
      <c r="DT95">
        <f t="shared" si="51"/>
        <v>0</v>
      </c>
      <c r="DU95">
        <f t="shared" si="51"/>
        <v>0</v>
      </c>
      <c r="DV95">
        <f t="shared" si="51"/>
        <v>0</v>
      </c>
      <c r="DW95">
        <f t="shared" si="51"/>
        <v>0</v>
      </c>
      <c r="DX95">
        <f t="shared" si="51"/>
        <v>0</v>
      </c>
      <c r="DY95">
        <f t="shared" si="51"/>
        <v>0</v>
      </c>
      <c r="DZ95">
        <f t="shared" si="51"/>
        <v>0</v>
      </c>
      <c r="EA95">
        <f t="shared" si="51"/>
        <v>0</v>
      </c>
      <c r="EB95">
        <f t="shared" si="51"/>
        <v>0</v>
      </c>
      <c r="EC95">
        <f t="shared" si="51"/>
        <v>0</v>
      </c>
      <c r="ED95">
        <f t="shared" si="51"/>
        <v>0</v>
      </c>
    </row>
    <row r="100" spans="1:134" x14ac:dyDescent="0.2">
      <c r="A100" t="s">
        <v>54</v>
      </c>
      <c r="B100" s="26">
        <f>AVERAGE([2]nd!$AD100:$AK100)</f>
        <v>0</v>
      </c>
      <c r="C100" s="26">
        <f>AVERAGE([2]nd!$AL100:$AO100)</f>
        <v>0</v>
      </c>
      <c r="D100" s="26">
        <f>AVERAGE([3]nd!$AD100:$AK100)</f>
        <v>0</v>
      </c>
      <c r="E100" s="26">
        <f>AVERAGE([3]nd!$AL100:$AO100)</f>
        <v>0</v>
      </c>
      <c r="F100" s="26">
        <f>AVERAGE([4]nd!$AD100:$AK100)</f>
        <v>0</v>
      </c>
      <c r="G100" s="26">
        <f>AVERAGE([4]nd!$AL100:$AO100)</f>
        <v>0</v>
      </c>
      <c r="H100" s="26">
        <f>AVERAGE([5]nd!$AD100:$AK100)</f>
        <v>0</v>
      </c>
      <c r="I100" s="26">
        <f>AVERAGE([5]nd!$AL100:$AO100)</f>
        <v>0</v>
      </c>
      <c r="J100" s="26">
        <f>AVERAGE([6]nd!$AD100:$AK100)</f>
        <v>0</v>
      </c>
      <c r="K100" s="26">
        <f>AVERAGE([6]nd!$AL100:$AO100)</f>
        <v>0</v>
      </c>
      <c r="L100" s="26">
        <f>AVERAGE([7]nd!$AD100:$AK100)</f>
        <v>0</v>
      </c>
      <c r="M100" s="26">
        <f>AVERAGE([7]nd!$AL100:$AO100)</f>
        <v>0</v>
      </c>
      <c r="N100" s="26">
        <f>AVERAGE([8]nd!$AD100:$AK100)</f>
        <v>0</v>
      </c>
      <c r="O100" s="26">
        <f>AVERAGE([8]nd!$AL100:$AO100)</f>
        <v>0</v>
      </c>
      <c r="P100" s="26">
        <f>AVERAGE([9]nd!$AD100:$AK100)</f>
        <v>0</v>
      </c>
      <c r="Q100" s="26">
        <f>AVERAGE([9]nd!$AL100:$AO100)</f>
        <v>0</v>
      </c>
      <c r="R100" s="26">
        <f>AVERAGE([10]nd!$AD100:$AK100)</f>
        <v>0</v>
      </c>
      <c r="S100" s="26">
        <f>AVERAGE([10]nd!$AL100:$AO100)</f>
        <v>0</v>
      </c>
      <c r="T100" s="26">
        <f>AVERAGE([11]nd!$AD100:$AK100)</f>
        <v>0</v>
      </c>
      <c r="U100" s="26">
        <f>AVERAGE([11]nd!$AL100:$AO100)</f>
        <v>0</v>
      </c>
      <c r="V100" s="26">
        <f>AVERAGE([12]nd!$AD100:$AK100)</f>
        <v>0</v>
      </c>
      <c r="W100" s="26">
        <f>AVERAGE([12]nd!$AL100:$AO100)</f>
        <v>0</v>
      </c>
      <c r="X100" s="26">
        <f>AVERAGE([13]nd!$AD100:$AK100)</f>
        <v>0</v>
      </c>
      <c r="Y100" s="26">
        <f>AVERAGE([13]nd!$AL100:$AO100)</f>
        <v>0</v>
      </c>
      <c r="Z100" s="26">
        <f>AVERAGE([14]nd!$AD100:$AK100)</f>
        <v>0</v>
      </c>
      <c r="AA100" s="26">
        <f>AVERAGE([14]nd!$AL100:$AO100)</f>
        <v>0</v>
      </c>
      <c r="AB100" s="26">
        <f>AVERAGE([15]nd!$AD100:$AK100)</f>
        <v>0</v>
      </c>
      <c r="AC100" s="26">
        <f>AVERAGE([15]nd!$AL100:$AO100)</f>
        <v>0</v>
      </c>
      <c r="AD100" s="26">
        <f>AVERAGE([16]nd!$AD100:$AK100)</f>
        <v>0</v>
      </c>
      <c r="AE100" s="26">
        <f>AVERAGE([16]nd!$AL100:$AO100)</f>
        <v>0</v>
      </c>
      <c r="AF100" s="26">
        <f>AVERAGE([17]nd!$AD100:$AK100)</f>
        <v>0</v>
      </c>
      <c r="AG100" s="26">
        <f>AVERAGE([17]nd!$AL100:$AO100)</f>
        <v>0</v>
      </c>
      <c r="AH100" s="26">
        <f>AVERAGE([18]nd!$AD100:$AK100)</f>
        <v>0</v>
      </c>
      <c r="AI100" s="26">
        <f>AVERAGE([18]nd!$AL100:$AO100)</f>
        <v>0</v>
      </c>
      <c r="AJ100" s="26">
        <f>AVERAGE([19]nd!$AD100:$AK100)</f>
        <v>0</v>
      </c>
      <c r="AK100" s="26">
        <f>AVERAGE([19]nd!$AL100:$AO100)</f>
        <v>0</v>
      </c>
      <c r="AL100" s="26">
        <f>AVERAGE([20]nd!$AD100:$AK100)</f>
        <v>0</v>
      </c>
      <c r="AM100" s="26">
        <f>AVERAGE([20]nd!$AL100:$AO100)</f>
        <v>0</v>
      </c>
      <c r="AN100" s="26">
        <f>AVERAGE([21]nd!$AD100:$AK100)</f>
        <v>0</v>
      </c>
      <c r="AO100" s="26">
        <f>AVERAGE([21]nd!$AL100:$AO100)</f>
        <v>0</v>
      </c>
      <c r="AP100" s="26">
        <f>AVERAGE([22]nd!$AD100:$AK100)</f>
        <v>0</v>
      </c>
      <c r="AQ100" s="26">
        <f>AVERAGE([22]nd!$AL100:$AO100)</f>
        <v>0</v>
      </c>
      <c r="AR100" s="26">
        <f>AVERAGE([23]nd!$AD100:$AK100)</f>
        <v>0</v>
      </c>
      <c r="AS100" s="26">
        <f>AVERAGE([23]nd!$AL100:$AO100)</f>
        <v>0</v>
      </c>
      <c r="AT100" s="26">
        <f>AVERAGE([24]nd!$AD100:$AK100)</f>
        <v>0</v>
      </c>
      <c r="AU100" s="26">
        <f>AVERAGE([24]nd!$AL100:$AO100)</f>
        <v>0</v>
      </c>
      <c r="AV100" s="26">
        <f>AVERAGE([25]nd!$AD100:$AK100)</f>
        <v>0</v>
      </c>
      <c r="AW100" s="26">
        <f>AVERAGE([25]nd!$AL100:$AO100)</f>
        <v>0</v>
      </c>
      <c r="AX100" s="26">
        <f>AVERAGE([26]nd!$AD100:$AK100)</f>
        <v>0</v>
      </c>
      <c r="AY100" s="26">
        <f>AVERAGE([26]nd!$AL100:$AO100)</f>
        <v>0</v>
      </c>
      <c r="AZ100" s="26">
        <f>AVERAGE([27]nd!$AD100:$AK100)</f>
        <v>0</v>
      </c>
      <c r="BA100" s="26">
        <f>AVERAGE([27]nd!$AL100:$AO100)</f>
        <v>0</v>
      </c>
      <c r="BB100" s="26">
        <f>AVERAGE([28]nd!$AD100:$AK100)</f>
        <v>0</v>
      </c>
      <c r="BC100" s="26">
        <f>AVERAGE([28]nd!$AL100:$AO100)</f>
        <v>0</v>
      </c>
      <c r="BD100" s="26">
        <f>AVERAGE([29]nd!$AD100:$AK100)</f>
        <v>0</v>
      </c>
      <c r="BE100" s="26">
        <f>AVERAGE([29]nd!$AL100:$AO100)</f>
        <v>0</v>
      </c>
      <c r="BF100" s="26">
        <f>AVERAGE([30]nd!$AD100:$AK100)</f>
        <v>0</v>
      </c>
      <c r="BG100" s="26">
        <f>AVERAGE([30]nd!$AL100:$AO100)</f>
        <v>0</v>
      </c>
      <c r="BH100" s="26">
        <f>AVERAGE([31]nd!$AD100:$AK100)</f>
        <v>0</v>
      </c>
      <c r="BI100" s="26">
        <f>AVERAGE([31]nd!$AL100:$AO100)</f>
        <v>0</v>
      </c>
      <c r="BJ100" s="26">
        <f>AVERAGE([32]nd!$AD100:$AK100)</f>
        <v>0</v>
      </c>
      <c r="BK100" s="26">
        <f>AVERAGE([32]nd!$AL100:$AO100)</f>
        <v>0</v>
      </c>
      <c r="BL100" s="26">
        <f>AVERAGE([33]nd!$AD100:$AK100)</f>
        <v>0</v>
      </c>
      <c r="BM100" s="26">
        <f>AVERAGE([33]nd!$AL100:$AO100)</f>
        <v>0</v>
      </c>
      <c r="BN100" s="26">
        <f>AVERAGE([34]nd!$AD100:$AK100)</f>
        <v>0</v>
      </c>
      <c r="BO100" s="26">
        <f>AVERAGE([34]nd!$AL100:$AO100)</f>
        <v>0</v>
      </c>
    </row>
    <row r="101" spans="1:134" x14ac:dyDescent="0.2">
      <c r="B101">
        <f t="shared" ref="B101:Y101" si="52">IF(ISNUMBER(B100),B100,0)</f>
        <v>0</v>
      </c>
      <c r="C101">
        <f t="shared" si="52"/>
        <v>0</v>
      </c>
      <c r="D101">
        <f t="shared" si="52"/>
        <v>0</v>
      </c>
      <c r="E101">
        <f t="shared" si="52"/>
        <v>0</v>
      </c>
      <c r="F101">
        <f t="shared" si="52"/>
        <v>0</v>
      </c>
      <c r="G101">
        <f t="shared" si="52"/>
        <v>0</v>
      </c>
      <c r="H101">
        <f t="shared" si="52"/>
        <v>0</v>
      </c>
      <c r="I101">
        <f t="shared" si="52"/>
        <v>0</v>
      </c>
      <c r="J101">
        <f t="shared" si="52"/>
        <v>0</v>
      </c>
      <c r="K101">
        <f t="shared" si="52"/>
        <v>0</v>
      </c>
      <c r="L101">
        <f t="shared" si="52"/>
        <v>0</v>
      </c>
      <c r="M101">
        <f t="shared" si="52"/>
        <v>0</v>
      </c>
      <c r="N101">
        <f t="shared" si="52"/>
        <v>0</v>
      </c>
      <c r="O101">
        <f t="shared" si="52"/>
        <v>0</v>
      </c>
      <c r="P101">
        <f t="shared" si="52"/>
        <v>0</v>
      </c>
      <c r="Q101">
        <f t="shared" si="52"/>
        <v>0</v>
      </c>
      <c r="R101">
        <f t="shared" si="52"/>
        <v>0</v>
      </c>
      <c r="S101">
        <f t="shared" si="52"/>
        <v>0</v>
      </c>
      <c r="T101">
        <f t="shared" si="52"/>
        <v>0</v>
      </c>
      <c r="U101">
        <f t="shared" si="52"/>
        <v>0</v>
      </c>
      <c r="V101">
        <f t="shared" si="52"/>
        <v>0</v>
      </c>
      <c r="W101">
        <f t="shared" si="52"/>
        <v>0</v>
      </c>
      <c r="X101">
        <f t="shared" si="52"/>
        <v>0</v>
      </c>
      <c r="Y101">
        <f t="shared" si="52"/>
        <v>0</v>
      </c>
      <c r="Z101">
        <f t="shared" ref="Z101:BO101" si="53">IF(ISNUMBER(Z100),Z100,0)</f>
        <v>0</v>
      </c>
      <c r="AA101">
        <f t="shared" si="53"/>
        <v>0</v>
      </c>
      <c r="AB101">
        <f t="shared" si="53"/>
        <v>0</v>
      </c>
      <c r="AC101">
        <f t="shared" si="53"/>
        <v>0</v>
      </c>
      <c r="AD101">
        <f t="shared" si="53"/>
        <v>0</v>
      </c>
      <c r="AE101">
        <f t="shared" si="53"/>
        <v>0</v>
      </c>
      <c r="AF101">
        <f t="shared" si="53"/>
        <v>0</v>
      </c>
      <c r="AG101">
        <f t="shared" si="53"/>
        <v>0</v>
      </c>
      <c r="AH101">
        <f t="shared" si="53"/>
        <v>0</v>
      </c>
      <c r="AI101">
        <f t="shared" si="53"/>
        <v>0</v>
      </c>
      <c r="AJ101">
        <f t="shared" si="53"/>
        <v>0</v>
      </c>
      <c r="AK101">
        <f t="shared" si="53"/>
        <v>0</v>
      </c>
      <c r="AL101">
        <f t="shared" si="53"/>
        <v>0</v>
      </c>
      <c r="AM101">
        <f t="shared" si="53"/>
        <v>0</v>
      </c>
      <c r="AN101">
        <f t="shared" si="53"/>
        <v>0</v>
      </c>
      <c r="AO101">
        <f t="shared" si="53"/>
        <v>0</v>
      </c>
      <c r="AP101">
        <f t="shared" si="53"/>
        <v>0</v>
      </c>
      <c r="AQ101">
        <f t="shared" si="53"/>
        <v>0</v>
      </c>
      <c r="AR101">
        <f t="shared" si="53"/>
        <v>0</v>
      </c>
      <c r="AS101">
        <f t="shared" si="53"/>
        <v>0</v>
      </c>
      <c r="AT101">
        <f t="shared" si="53"/>
        <v>0</v>
      </c>
      <c r="AU101">
        <f t="shared" si="53"/>
        <v>0</v>
      </c>
      <c r="AV101">
        <f t="shared" si="53"/>
        <v>0</v>
      </c>
      <c r="AW101">
        <f t="shared" si="53"/>
        <v>0</v>
      </c>
      <c r="AX101">
        <f t="shared" si="53"/>
        <v>0</v>
      </c>
      <c r="AY101">
        <f t="shared" si="53"/>
        <v>0</v>
      </c>
      <c r="AZ101">
        <f t="shared" si="53"/>
        <v>0</v>
      </c>
      <c r="BA101">
        <f t="shared" si="53"/>
        <v>0</v>
      </c>
      <c r="BB101">
        <f t="shared" si="53"/>
        <v>0</v>
      </c>
      <c r="BC101">
        <f t="shared" si="53"/>
        <v>0</v>
      </c>
      <c r="BD101">
        <f t="shared" si="53"/>
        <v>0</v>
      </c>
      <c r="BE101">
        <f t="shared" si="53"/>
        <v>0</v>
      </c>
      <c r="BF101">
        <f t="shared" si="53"/>
        <v>0</v>
      </c>
      <c r="BG101">
        <f t="shared" si="53"/>
        <v>0</v>
      </c>
      <c r="BH101">
        <f t="shared" si="53"/>
        <v>0</v>
      </c>
      <c r="BI101">
        <f t="shared" si="53"/>
        <v>0</v>
      </c>
      <c r="BJ101">
        <f t="shared" si="53"/>
        <v>0</v>
      </c>
      <c r="BK101">
        <f t="shared" si="53"/>
        <v>0</v>
      </c>
      <c r="BL101">
        <f t="shared" si="53"/>
        <v>0</v>
      </c>
      <c r="BM101">
        <f t="shared" si="53"/>
        <v>0</v>
      </c>
      <c r="BN101">
        <f t="shared" si="53"/>
        <v>0</v>
      </c>
      <c r="BO101">
        <f t="shared" si="53"/>
        <v>0</v>
      </c>
      <c r="BQ101">
        <f t="shared" ref="BQ101:CN101" si="54">B101</f>
        <v>0</v>
      </c>
      <c r="BR101">
        <f t="shared" si="54"/>
        <v>0</v>
      </c>
      <c r="BS101">
        <f t="shared" si="54"/>
        <v>0</v>
      </c>
      <c r="BT101">
        <f t="shared" si="54"/>
        <v>0</v>
      </c>
      <c r="BU101">
        <f t="shared" si="54"/>
        <v>0</v>
      </c>
      <c r="BV101">
        <f t="shared" si="54"/>
        <v>0</v>
      </c>
      <c r="BW101">
        <f t="shared" si="54"/>
        <v>0</v>
      </c>
      <c r="BX101">
        <f t="shared" si="54"/>
        <v>0</v>
      </c>
      <c r="BY101">
        <f t="shared" si="54"/>
        <v>0</v>
      </c>
      <c r="BZ101">
        <f t="shared" si="54"/>
        <v>0</v>
      </c>
      <c r="CA101">
        <f t="shared" si="54"/>
        <v>0</v>
      </c>
      <c r="CB101">
        <f t="shared" si="54"/>
        <v>0</v>
      </c>
      <c r="CC101">
        <f t="shared" si="54"/>
        <v>0</v>
      </c>
      <c r="CD101">
        <f t="shared" si="54"/>
        <v>0</v>
      </c>
      <c r="CE101">
        <f t="shared" si="54"/>
        <v>0</v>
      </c>
      <c r="CF101">
        <f t="shared" si="54"/>
        <v>0</v>
      </c>
      <c r="CG101">
        <f t="shared" si="54"/>
        <v>0</v>
      </c>
      <c r="CH101">
        <f t="shared" si="54"/>
        <v>0</v>
      </c>
      <c r="CI101">
        <f t="shared" si="54"/>
        <v>0</v>
      </c>
      <c r="CJ101">
        <f t="shared" si="54"/>
        <v>0</v>
      </c>
      <c r="CK101">
        <f t="shared" si="54"/>
        <v>0</v>
      </c>
      <c r="CL101">
        <f t="shared" si="54"/>
        <v>0</v>
      </c>
      <c r="CM101">
        <f t="shared" si="54"/>
        <v>0</v>
      </c>
      <c r="CN101">
        <f t="shared" si="54"/>
        <v>0</v>
      </c>
      <c r="CO101">
        <f t="shared" ref="CO101:ED101" si="55">Z101</f>
        <v>0</v>
      </c>
      <c r="CP101">
        <f t="shared" si="55"/>
        <v>0</v>
      </c>
      <c r="CQ101">
        <f t="shared" si="55"/>
        <v>0</v>
      </c>
      <c r="CR101">
        <f t="shared" si="55"/>
        <v>0</v>
      </c>
      <c r="CS101">
        <f t="shared" si="55"/>
        <v>0</v>
      </c>
      <c r="CT101">
        <f t="shared" si="55"/>
        <v>0</v>
      </c>
      <c r="CU101">
        <f t="shared" si="55"/>
        <v>0</v>
      </c>
      <c r="CV101">
        <f t="shared" si="55"/>
        <v>0</v>
      </c>
      <c r="CW101">
        <f t="shared" si="55"/>
        <v>0</v>
      </c>
      <c r="CX101">
        <f t="shared" si="55"/>
        <v>0</v>
      </c>
      <c r="CY101">
        <f t="shared" si="55"/>
        <v>0</v>
      </c>
      <c r="CZ101">
        <f t="shared" si="55"/>
        <v>0</v>
      </c>
      <c r="DA101">
        <f t="shared" si="55"/>
        <v>0</v>
      </c>
      <c r="DB101">
        <f t="shared" si="55"/>
        <v>0</v>
      </c>
      <c r="DC101">
        <f t="shared" si="55"/>
        <v>0</v>
      </c>
      <c r="DD101">
        <f t="shared" si="55"/>
        <v>0</v>
      </c>
      <c r="DE101">
        <f t="shared" si="55"/>
        <v>0</v>
      </c>
      <c r="DF101">
        <f t="shared" si="55"/>
        <v>0</v>
      </c>
      <c r="DG101">
        <f t="shared" si="55"/>
        <v>0</v>
      </c>
      <c r="DH101">
        <f t="shared" si="55"/>
        <v>0</v>
      </c>
      <c r="DI101">
        <f t="shared" si="55"/>
        <v>0</v>
      </c>
      <c r="DJ101">
        <f t="shared" si="55"/>
        <v>0</v>
      </c>
      <c r="DK101">
        <f t="shared" si="55"/>
        <v>0</v>
      </c>
      <c r="DL101">
        <f t="shared" si="55"/>
        <v>0</v>
      </c>
      <c r="DM101">
        <f t="shared" si="55"/>
        <v>0</v>
      </c>
      <c r="DN101">
        <f t="shared" si="55"/>
        <v>0</v>
      </c>
      <c r="DO101">
        <f t="shared" si="55"/>
        <v>0</v>
      </c>
      <c r="DP101">
        <f t="shared" si="55"/>
        <v>0</v>
      </c>
      <c r="DQ101">
        <f t="shared" si="55"/>
        <v>0</v>
      </c>
      <c r="DR101">
        <f t="shared" si="55"/>
        <v>0</v>
      </c>
      <c r="DS101">
        <f t="shared" si="55"/>
        <v>0</v>
      </c>
      <c r="DT101">
        <f t="shared" si="55"/>
        <v>0</v>
      </c>
      <c r="DU101">
        <f t="shared" si="55"/>
        <v>0</v>
      </c>
      <c r="DV101">
        <f t="shared" si="55"/>
        <v>0</v>
      </c>
      <c r="DW101">
        <f t="shared" si="55"/>
        <v>0</v>
      </c>
      <c r="DX101">
        <f t="shared" si="55"/>
        <v>0</v>
      </c>
      <c r="DY101">
        <f t="shared" si="55"/>
        <v>0</v>
      </c>
      <c r="DZ101">
        <f t="shared" si="55"/>
        <v>0</v>
      </c>
      <c r="EA101">
        <f t="shared" si="55"/>
        <v>0</v>
      </c>
      <c r="EB101">
        <f t="shared" si="55"/>
        <v>0</v>
      </c>
      <c r="EC101">
        <f t="shared" si="55"/>
        <v>0</v>
      </c>
      <c r="ED101">
        <f t="shared" si="55"/>
        <v>0</v>
      </c>
    </row>
    <row r="106" spans="1:134" x14ac:dyDescent="0.2">
      <c r="A106" t="s">
        <v>54</v>
      </c>
      <c r="B106" s="26">
        <f>AVERAGE([2]nd!$AD106:$AK106)</f>
        <v>0</v>
      </c>
      <c r="C106" s="26">
        <f>AVERAGE([2]nd!$AL106:$AO106)</f>
        <v>0</v>
      </c>
      <c r="D106" s="26">
        <f>AVERAGE([3]nd!$AD106:$AK106)</f>
        <v>0</v>
      </c>
      <c r="E106" s="26">
        <f>AVERAGE([3]nd!$AL106:$AO106)</f>
        <v>0</v>
      </c>
      <c r="F106" s="26">
        <f>AVERAGE([4]nd!$AD106:$AK106)</f>
        <v>0</v>
      </c>
      <c r="G106" s="26">
        <f>AVERAGE([4]nd!$AL106:$AO106)</f>
        <v>0</v>
      </c>
      <c r="H106" s="26">
        <f>AVERAGE([5]nd!$AD106:$AK106)</f>
        <v>0</v>
      </c>
      <c r="I106" s="26">
        <f>AVERAGE([5]nd!$AL106:$AO106)</f>
        <v>0</v>
      </c>
      <c r="J106" s="26">
        <f>AVERAGE([6]nd!$AD106:$AK106)</f>
        <v>0</v>
      </c>
      <c r="K106" s="26">
        <f>AVERAGE([6]nd!$AL106:$AO106)</f>
        <v>0</v>
      </c>
      <c r="L106" s="26">
        <f>AVERAGE([7]nd!$AD106:$AK106)</f>
        <v>0</v>
      </c>
      <c r="M106" s="26">
        <f>AVERAGE([7]nd!$AL106:$AO106)</f>
        <v>0</v>
      </c>
      <c r="N106" s="26">
        <f>AVERAGE([8]nd!$AD106:$AK106)</f>
        <v>0</v>
      </c>
      <c r="O106" s="26">
        <f>AVERAGE([8]nd!$AL106:$AO106)</f>
        <v>0</v>
      </c>
      <c r="P106" s="26">
        <f>AVERAGE([9]nd!$AD106:$AK106)</f>
        <v>0</v>
      </c>
      <c r="Q106" s="26">
        <f>AVERAGE([9]nd!$AL106:$AO106)</f>
        <v>0</v>
      </c>
      <c r="R106" s="26">
        <f>AVERAGE([10]nd!$AD106:$AK106)</f>
        <v>0</v>
      </c>
      <c r="S106" s="26">
        <f>AVERAGE([10]nd!$AL106:$AO106)</f>
        <v>0</v>
      </c>
      <c r="T106" s="26">
        <f>AVERAGE([11]nd!$AD106:$AK106)</f>
        <v>0</v>
      </c>
      <c r="U106" s="26">
        <f>AVERAGE([11]nd!$AL106:$AO106)</f>
        <v>0</v>
      </c>
      <c r="V106" s="26">
        <f>AVERAGE([12]nd!$AD106:$AK106)</f>
        <v>0</v>
      </c>
      <c r="W106" s="26">
        <f>AVERAGE([12]nd!$AL106:$AO106)</f>
        <v>0</v>
      </c>
      <c r="X106" s="26">
        <f>AVERAGE([13]nd!$AD106:$AK106)</f>
        <v>0</v>
      </c>
      <c r="Y106" s="26">
        <f>AVERAGE([13]nd!$AL106:$AO106)</f>
        <v>0</v>
      </c>
      <c r="Z106" s="26">
        <f>AVERAGE([14]nd!$AD106:$AK106)</f>
        <v>0</v>
      </c>
      <c r="AA106" s="26">
        <f>AVERAGE([14]nd!$AL106:$AO106)</f>
        <v>0</v>
      </c>
      <c r="AB106" s="26">
        <f>AVERAGE([15]nd!$AD106:$AK106)</f>
        <v>0</v>
      </c>
      <c r="AC106" s="26">
        <f>AVERAGE([15]nd!$AL106:$AO106)</f>
        <v>0</v>
      </c>
      <c r="AD106" s="26">
        <f>AVERAGE([16]nd!$AD106:$AK106)</f>
        <v>0</v>
      </c>
      <c r="AE106" s="26">
        <f>AVERAGE([16]nd!$AL106:$AO106)</f>
        <v>0</v>
      </c>
      <c r="AF106" s="26">
        <f>AVERAGE([17]nd!$AD106:$AK106)</f>
        <v>0</v>
      </c>
      <c r="AG106" s="26">
        <f>AVERAGE([17]nd!$AL106:$AO106)</f>
        <v>0</v>
      </c>
      <c r="AH106" s="26">
        <f>AVERAGE([18]nd!$AD106:$AK106)</f>
        <v>0</v>
      </c>
      <c r="AI106" s="26">
        <f>AVERAGE([18]nd!$AL106:$AO106)</f>
        <v>0</v>
      </c>
      <c r="AJ106" s="26">
        <f>AVERAGE([19]nd!$AD106:$AK106)</f>
        <v>0</v>
      </c>
      <c r="AK106" s="26">
        <f>AVERAGE([19]nd!$AL106:$AO106)</f>
        <v>0</v>
      </c>
      <c r="AL106" s="26">
        <f>AVERAGE([20]nd!$AD106:$AK106)</f>
        <v>0</v>
      </c>
      <c r="AM106" s="26">
        <f>AVERAGE([20]nd!$AL106:$AO106)</f>
        <v>0</v>
      </c>
      <c r="AN106" s="26">
        <f>AVERAGE([21]nd!$AD106:$AK106)</f>
        <v>0</v>
      </c>
      <c r="AO106" s="26">
        <f>AVERAGE([21]nd!$AL106:$AO106)</f>
        <v>0</v>
      </c>
      <c r="AP106" s="26">
        <f>AVERAGE([22]nd!$AD106:$AK106)</f>
        <v>0</v>
      </c>
      <c r="AQ106" s="26">
        <f>AVERAGE([22]nd!$AL106:$AO106)</f>
        <v>0</v>
      </c>
      <c r="AR106" s="26">
        <f>AVERAGE([23]nd!$AD106:$AK106)</f>
        <v>0</v>
      </c>
      <c r="AS106" s="26">
        <f>AVERAGE([23]nd!$AL106:$AO106)</f>
        <v>0</v>
      </c>
      <c r="AT106" s="26">
        <f>AVERAGE([24]nd!$AD106:$AK106)</f>
        <v>0</v>
      </c>
      <c r="AU106" s="26">
        <f>AVERAGE([24]nd!$AL106:$AO106)</f>
        <v>0</v>
      </c>
      <c r="AV106" s="26">
        <f>AVERAGE([25]nd!$AD106:$AK106)</f>
        <v>0</v>
      </c>
      <c r="AW106" s="26">
        <f>AVERAGE([25]nd!$AL106:$AO106)</f>
        <v>0</v>
      </c>
      <c r="AX106" s="26">
        <f>AVERAGE([26]nd!$AD106:$AK106)</f>
        <v>0</v>
      </c>
      <c r="AY106" s="26">
        <f>AVERAGE([26]nd!$AL106:$AO106)</f>
        <v>0</v>
      </c>
      <c r="AZ106" s="26">
        <f>AVERAGE([27]nd!$AD106:$AK106)</f>
        <v>0</v>
      </c>
      <c r="BA106" s="26">
        <f>AVERAGE([27]nd!$AL106:$AO106)</f>
        <v>0</v>
      </c>
      <c r="BB106" s="26">
        <f>AVERAGE([28]nd!$AD106:$AK106)</f>
        <v>0</v>
      </c>
      <c r="BC106" s="26">
        <f>AVERAGE([28]nd!$AL106:$AO106)</f>
        <v>0</v>
      </c>
      <c r="BD106" s="26">
        <f>AVERAGE([29]nd!$AD106:$AK106)</f>
        <v>0</v>
      </c>
      <c r="BE106" s="26">
        <f>AVERAGE([29]nd!$AL106:$AO106)</f>
        <v>0</v>
      </c>
      <c r="BF106" s="26">
        <f>AVERAGE([30]nd!$AD106:$AK106)</f>
        <v>0</v>
      </c>
      <c r="BG106" s="26">
        <f>AVERAGE([30]nd!$AL106:$AO106)</f>
        <v>0</v>
      </c>
      <c r="BH106" s="26">
        <f>AVERAGE([31]nd!$AD106:$AK106)</f>
        <v>0</v>
      </c>
      <c r="BI106" s="26">
        <f>AVERAGE([31]nd!$AL106:$AO106)</f>
        <v>0</v>
      </c>
      <c r="BJ106" s="26">
        <f>AVERAGE([32]nd!$AD106:$AK106)</f>
        <v>0</v>
      </c>
      <c r="BK106" s="26">
        <f>AVERAGE([32]nd!$AL106:$AO106)</f>
        <v>0</v>
      </c>
      <c r="BL106" s="26">
        <f>AVERAGE([33]nd!$AD106:$AK106)</f>
        <v>0</v>
      </c>
      <c r="BM106" s="26">
        <f>AVERAGE([33]nd!$AL106:$AO106)</f>
        <v>0</v>
      </c>
      <c r="BN106" s="26">
        <f>AVERAGE([34]nd!$AD106:$AK106)</f>
        <v>0</v>
      </c>
      <c r="BO106" s="26">
        <f>AVERAGE([34]nd!$AL106:$AO106)</f>
        <v>0</v>
      </c>
    </row>
    <row r="107" spans="1:134" x14ac:dyDescent="0.2">
      <c r="B107">
        <f t="shared" ref="B107:Y107" si="56">IF(ISNUMBER(B106),B106,0)</f>
        <v>0</v>
      </c>
      <c r="C107">
        <f t="shared" si="56"/>
        <v>0</v>
      </c>
      <c r="D107">
        <f t="shared" si="56"/>
        <v>0</v>
      </c>
      <c r="E107">
        <f t="shared" si="56"/>
        <v>0</v>
      </c>
      <c r="F107">
        <f t="shared" si="56"/>
        <v>0</v>
      </c>
      <c r="G107">
        <f t="shared" si="56"/>
        <v>0</v>
      </c>
      <c r="H107">
        <f t="shared" si="56"/>
        <v>0</v>
      </c>
      <c r="I107">
        <f t="shared" si="56"/>
        <v>0</v>
      </c>
      <c r="J107">
        <f t="shared" si="56"/>
        <v>0</v>
      </c>
      <c r="K107">
        <f t="shared" si="56"/>
        <v>0</v>
      </c>
      <c r="L107">
        <f t="shared" si="56"/>
        <v>0</v>
      </c>
      <c r="M107">
        <f t="shared" si="56"/>
        <v>0</v>
      </c>
      <c r="N107">
        <f t="shared" si="56"/>
        <v>0</v>
      </c>
      <c r="O107">
        <f t="shared" si="56"/>
        <v>0</v>
      </c>
      <c r="P107">
        <f t="shared" si="56"/>
        <v>0</v>
      </c>
      <c r="Q107">
        <f t="shared" si="56"/>
        <v>0</v>
      </c>
      <c r="R107">
        <f t="shared" si="56"/>
        <v>0</v>
      </c>
      <c r="S107">
        <f t="shared" si="56"/>
        <v>0</v>
      </c>
      <c r="T107">
        <f t="shared" si="56"/>
        <v>0</v>
      </c>
      <c r="U107">
        <f t="shared" si="56"/>
        <v>0</v>
      </c>
      <c r="V107">
        <f t="shared" si="56"/>
        <v>0</v>
      </c>
      <c r="W107">
        <f t="shared" si="56"/>
        <v>0</v>
      </c>
      <c r="X107">
        <f t="shared" si="56"/>
        <v>0</v>
      </c>
      <c r="Y107">
        <f t="shared" si="56"/>
        <v>0</v>
      </c>
      <c r="Z107">
        <f t="shared" ref="Z107:BO107" si="57">IF(ISNUMBER(Z106),Z106,0)</f>
        <v>0</v>
      </c>
      <c r="AA107">
        <f t="shared" si="57"/>
        <v>0</v>
      </c>
      <c r="AB107">
        <f t="shared" si="57"/>
        <v>0</v>
      </c>
      <c r="AC107">
        <f t="shared" si="57"/>
        <v>0</v>
      </c>
      <c r="AD107">
        <f t="shared" si="57"/>
        <v>0</v>
      </c>
      <c r="AE107">
        <f t="shared" si="57"/>
        <v>0</v>
      </c>
      <c r="AF107">
        <f t="shared" si="57"/>
        <v>0</v>
      </c>
      <c r="AG107">
        <f t="shared" si="57"/>
        <v>0</v>
      </c>
      <c r="AH107">
        <f t="shared" si="57"/>
        <v>0</v>
      </c>
      <c r="AI107">
        <f t="shared" si="57"/>
        <v>0</v>
      </c>
      <c r="AJ107">
        <f t="shared" si="57"/>
        <v>0</v>
      </c>
      <c r="AK107">
        <f t="shared" si="57"/>
        <v>0</v>
      </c>
      <c r="AL107">
        <f t="shared" si="57"/>
        <v>0</v>
      </c>
      <c r="AM107">
        <f t="shared" si="57"/>
        <v>0</v>
      </c>
      <c r="AN107">
        <f t="shared" si="57"/>
        <v>0</v>
      </c>
      <c r="AO107">
        <f t="shared" si="57"/>
        <v>0</v>
      </c>
      <c r="AP107">
        <f t="shared" si="57"/>
        <v>0</v>
      </c>
      <c r="AQ107">
        <f t="shared" si="57"/>
        <v>0</v>
      </c>
      <c r="AR107">
        <f t="shared" si="57"/>
        <v>0</v>
      </c>
      <c r="AS107">
        <f t="shared" si="57"/>
        <v>0</v>
      </c>
      <c r="AT107">
        <f t="shared" si="57"/>
        <v>0</v>
      </c>
      <c r="AU107">
        <f t="shared" si="57"/>
        <v>0</v>
      </c>
      <c r="AV107">
        <f t="shared" si="57"/>
        <v>0</v>
      </c>
      <c r="AW107">
        <f t="shared" si="57"/>
        <v>0</v>
      </c>
      <c r="AX107">
        <f t="shared" si="57"/>
        <v>0</v>
      </c>
      <c r="AY107">
        <f t="shared" si="57"/>
        <v>0</v>
      </c>
      <c r="AZ107">
        <f t="shared" si="57"/>
        <v>0</v>
      </c>
      <c r="BA107">
        <f t="shared" si="57"/>
        <v>0</v>
      </c>
      <c r="BB107">
        <f t="shared" si="57"/>
        <v>0</v>
      </c>
      <c r="BC107">
        <f t="shared" si="57"/>
        <v>0</v>
      </c>
      <c r="BD107">
        <f t="shared" si="57"/>
        <v>0</v>
      </c>
      <c r="BE107">
        <f t="shared" si="57"/>
        <v>0</v>
      </c>
      <c r="BF107">
        <f t="shared" si="57"/>
        <v>0</v>
      </c>
      <c r="BG107">
        <f t="shared" si="57"/>
        <v>0</v>
      </c>
      <c r="BH107">
        <f t="shared" si="57"/>
        <v>0</v>
      </c>
      <c r="BI107">
        <f t="shared" si="57"/>
        <v>0</v>
      </c>
      <c r="BJ107">
        <f t="shared" si="57"/>
        <v>0</v>
      </c>
      <c r="BK107">
        <f t="shared" si="57"/>
        <v>0</v>
      </c>
      <c r="BL107">
        <f t="shared" si="57"/>
        <v>0</v>
      </c>
      <c r="BM107">
        <f t="shared" si="57"/>
        <v>0</v>
      </c>
      <c r="BN107">
        <f t="shared" si="57"/>
        <v>0</v>
      </c>
      <c r="BO107">
        <f t="shared" si="57"/>
        <v>0</v>
      </c>
      <c r="BQ107">
        <f t="shared" ref="BQ107:CN107" si="58">B107</f>
        <v>0</v>
      </c>
      <c r="BR107">
        <f t="shared" si="58"/>
        <v>0</v>
      </c>
      <c r="BS107">
        <f t="shared" si="58"/>
        <v>0</v>
      </c>
      <c r="BT107">
        <f t="shared" si="58"/>
        <v>0</v>
      </c>
      <c r="BU107">
        <f t="shared" si="58"/>
        <v>0</v>
      </c>
      <c r="BV107">
        <f t="shared" si="58"/>
        <v>0</v>
      </c>
      <c r="BW107">
        <f t="shared" si="58"/>
        <v>0</v>
      </c>
      <c r="BX107">
        <f t="shared" si="58"/>
        <v>0</v>
      </c>
      <c r="BY107">
        <f t="shared" si="58"/>
        <v>0</v>
      </c>
      <c r="BZ107">
        <f t="shared" si="58"/>
        <v>0</v>
      </c>
      <c r="CA107">
        <f t="shared" si="58"/>
        <v>0</v>
      </c>
      <c r="CB107">
        <f t="shared" si="58"/>
        <v>0</v>
      </c>
      <c r="CC107">
        <f t="shared" si="58"/>
        <v>0</v>
      </c>
      <c r="CD107">
        <f t="shared" si="58"/>
        <v>0</v>
      </c>
      <c r="CE107">
        <f t="shared" si="58"/>
        <v>0</v>
      </c>
      <c r="CF107">
        <f t="shared" si="58"/>
        <v>0</v>
      </c>
      <c r="CG107">
        <f t="shared" si="58"/>
        <v>0</v>
      </c>
      <c r="CH107">
        <f t="shared" si="58"/>
        <v>0</v>
      </c>
      <c r="CI107">
        <f t="shared" si="58"/>
        <v>0</v>
      </c>
      <c r="CJ107">
        <f t="shared" si="58"/>
        <v>0</v>
      </c>
      <c r="CK107">
        <f t="shared" si="58"/>
        <v>0</v>
      </c>
      <c r="CL107">
        <f t="shared" si="58"/>
        <v>0</v>
      </c>
      <c r="CM107">
        <f t="shared" si="58"/>
        <v>0</v>
      </c>
      <c r="CN107">
        <f t="shared" si="58"/>
        <v>0</v>
      </c>
      <c r="CO107">
        <f t="shared" ref="CO107:ED107" si="59">Z107</f>
        <v>0</v>
      </c>
      <c r="CP107">
        <f t="shared" si="59"/>
        <v>0</v>
      </c>
      <c r="CQ107">
        <f t="shared" si="59"/>
        <v>0</v>
      </c>
      <c r="CR107">
        <f t="shared" si="59"/>
        <v>0</v>
      </c>
      <c r="CS107">
        <f t="shared" si="59"/>
        <v>0</v>
      </c>
      <c r="CT107">
        <f t="shared" si="59"/>
        <v>0</v>
      </c>
      <c r="CU107">
        <f t="shared" si="59"/>
        <v>0</v>
      </c>
      <c r="CV107">
        <f t="shared" si="59"/>
        <v>0</v>
      </c>
      <c r="CW107">
        <f t="shared" si="59"/>
        <v>0</v>
      </c>
      <c r="CX107">
        <f t="shared" si="59"/>
        <v>0</v>
      </c>
      <c r="CY107">
        <f t="shared" si="59"/>
        <v>0</v>
      </c>
      <c r="CZ107">
        <f t="shared" si="59"/>
        <v>0</v>
      </c>
      <c r="DA107">
        <f t="shared" si="59"/>
        <v>0</v>
      </c>
      <c r="DB107">
        <f t="shared" si="59"/>
        <v>0</v>
      </c>
      <c r="DC107">
        <f t="shared" si="59"/>
        <v>0</v>
      </c>
      <c r="DD107">
        <f t="shared" si="59"/>
        <v>0</v>
      </c>
      <c r="DE107">
        <f t="shared" si="59"/>
        <v>0</v>
      </c>
      <c r="DF107">
        <f t="shared" si="59"/>
        <v>0</v>
      </c>
      <c r="DG107">
        <f t="shared" si="59"/>
        <v>0</v>
      </c>
      <c r="DH107">
        <f t="shared" si="59"/>
        <v>0</v>
      </c>
      <c r="DI107">
        <f t="shared" si="59"/>
        <v>0</v>
      </c>
      <c r="DJ107">
        <f t="shared" si="59"/>
        <v>0</v>
      </c>
      <c r="DK107">
        <f t="shared" si="59"/>
        <v>0</v>
      </c>
      <c r="DL107">
        <f t="shared" si="59"/>
        <v>0</v>
      </c>
      <c r="DM107">
        <f t="shared" si="59"/>
        <v>0</v>
      </c>
      <c r="DN107">
        <f t="shared" si="59"/>
        <v>0</v>
      </c>
      <c r="DO107">
        <f t="shared" si="59"/>
        <v>0</v>
      </c>
      <c r="DP107">
        <f t="shared" si="59"/>
        <v>0</v>
      </c>
      <c r="DQ107">
        <f t="shared" si="59"/>
        <v>0</v>
      </c>
      <c r="DR107">
        <f t="shared" si="59"/>
        <v>0</v>
      </c>
      <c r="DS107">
        <f t="shared" si="59"/>
        <v>0</v>
      </c>
      <c r="DT107">
        <f t="shared" si="59"/>
        <v>0</v>
      </c>
      <c r="DU107">
        <f t="shared" si="59"/>
        <v>0</v>
      </c>
      <c r="DV107">
        <f t="shared" si="59"/>
        <v>0</v>
      </c>
      <c r="DW107">
        <f t="shared" si="59"/>
        <v>0</v>
      </c>
      <c r="DX107">
        <f t="shared" si="59"/>
        <v>0</v>
      </c>
      <c r="DY107">
        <f t="shared" si="59"/>
        <v>0</v>
      </c>
      <c r="DZ107">
        <f t="shared" si="59"/>
        <v>0</v>
      </c>
      <c r="EA107">
        <f t="shared" si="59"/>
        <v>0</v>
      </c>
      <c r="EB107">
        <f t="shared" si="59"/>
        <v>0</v>
      </c>
      <c r="EC107">
        <f t="shared" si="59"/>
        <v>0</v>
      </c>
      <c r="ED107">
        <f t="shared" si="59"/>
        <v>0</v>
      </c>
    </row>
    <row r="112" spans="1:134" x14ac:dyDescent="0.2">
      <c r="A112" t="s">
        <v>54</v>
      </c>
      <c r="B112" s="26">
        <f>AVERAGE([2]nd!$AD112:$AK112)</f>
        <v>0</v>
      </c>
      <c r="C112" s="26">
        <f>AVERAGE([2]nd!$AL112:$AO112)</f>
        <v>0</v>
      </c>
      <c r="D112" s="26">
        <f>AVERAGE([3]nd!$AD112:$AK112)</f>
        <v>0</v>
      </c>
      <c r="E112" s="26">
        <f>AVERAGE([3]nd!$AL112:$AO112)</f>
        <v>0</v>
      </c>
      <c r="F112" s="26">
        <f>AVERAGE([4]nd!$AD112:$AK112)</f>
        <v>0</v>
      </c>
      <c r="G112" s="26">
        <f>AVERAGE([4]nd!$AL112:$AO112)</f>
        <v>0</v>
      </c>
      <c r="H112" s="26">
        <f>AVERAGE([5]nd!$AD112:$AK112)</f>
        <v>0</v>
      </c>
      <c r="I112" s="26">
        <f>AVERAGE([5]nd!$AL112:$AO112)</f>
        <v>0</v>
      </c>
      <c r="J112" s="26">
        <f>AVERAGE([6]nd!$AD112:$AK112)</f>
        <v>0</v>
      </c>
      <c r="K112" s="26">
        <f>AVERAGE([6]nd!$AL112:$AO112)</f>
        <v>0</v>
      </c>
      <c r="L112" s="26">
        <f>AVERAGE([7]nd!$AD112:$AK112)</f>
        <v>0</v>
      </c>
      <c r="M112" s="26">
        <f>AVERAGE([7]nd!$AL112:$AO112)</f>
        <v>0</v>
      </c>
      <c r="N112" s="26">
        <f>AVERAGE([8]nd!$AD112:$AK112)</f>
        <v>0</v>
      </c>
      <c r="O112" s="26">
        <f>AVERAGE([8]nd!$AL112:$AO112)</f>
        <v>0</v>
      </c>
      <c r="P112" s="26">
        <f>AVERAGE([9]nd!$AD112:$AK112)</f>
        <v>0</v>
      </c>
      <c r="Q112" s="26">
        <f>AVERAGE([9]nd!$AL112:$AO112)</f>
        <v>0</v>
      </c>
      <c r="R112" s="26">
        <f>AVERAGE([10]nd!$AD112:$AK112)</f>
        <v>0</v>
      </c>
      <c r="S112" s="26">
        <f>AVERAGE([10]nd!$AL112:$AO112)</f>
        <v>0</v>
      </c>
      <c r="T112" s="26">
        <f>AVERAGE([11]nd!$AD112:$AK112)</f>
        <v>0</v>
      </c>
      <c r="U112" s="26">
        <f>AVERAGE([11]nd!$AL112:$AO112)</f>
        <v>0</v>
      </c>
      <c r="V112" s="26">
        <f>AVERAGE([12]nd!$AD112:$AK112)</f>
        <v>0</v>
      </c>
      <c r="W112" s="26">
        <f>AVERAGE([12]nd!$AL112:$AO112)</f>
        <v>0</v>
      </c>
      <c r="X112" s="26">
        <f>AVERAGE([13]nd!$AD112:$AK112)</f>
        <v>0</v>
      </c>
      <c r="Y112" s="26">
        <f>AVERAGE([13]nd!$AL112:$AO112)</f>
        <v>0</v>
      </c>
      <c r="Z112" s="26">
        <f>AVERAGE([14]nd!$AD112:$AK112)</f>
        <v>0</v>
      </c>
      <c r="AA112" s="26">
        <f>AVERAGE([14]nd!$AL112:$AO112)</f>
        <v>0</v>
      </c>
      <c r="AB112" s="26">
        <f>AVERAGE([15]nd!$AD112:$AK112)</f>
        <v>0</v>
      </c>
      <c r="AC112" s="26">
        <f>AVERAGE([15]nd!$AL112:$AO112)</f>
        <v>0</v>
      </c>
      <c r="AD112" s="26">
        <f>AVERAGE([16]nd!$AD112:$AK112)</f>
        <v>0</v>
      </c>
      <c r="AE112" s="26">
        <f>AVERAGE([16]nd!$AL112:$AO112)</f>
        <v>0</v>
      </c>
      <c r="AF112" s="26">
        <f>AVERAGE([17]nd!$AD112:$AK112)</f>
        <v>0</v>
      </c>
      <c r="AG112" s="26">
        <f>AVERAGE([17]nd!$AL112:$AO112)</f>
        <v>0</v>
      </c>
      <c r="AH112" s="26">
        <f>AVERAGE([18]nd!$AD112:$AK112)</f>
        <v>0</v>
      </c>
      <c r="AI112" s="26">
        <f>AVERAGE([18]nd!$AL112:$AO112)</f>
        <v>0</v>
      </c>
      <c r="AJ112" s="26">
        <f>AVERAGE([19]nd!$AD112:$AK112)</f>
        <v>0</v>
      </c>
      <c r="AK112" s="26">
        <f>AVERAGE([19]nd!$AL112:$AO112)</f>
        <v>0</v>
      </c>
      <c r="AL112" s="26">
        <f>AVERAGE([20]nd!$AD112:$AK112)</f>
        <v>0</v>
      </c>
      <c r="AM112" s="26">
        <f>AVERAGE([20]nd!$AL112:$AO112)</f>
        <v>0</v>
      </c>
      <c r="AN112" s="26">
        <f>AVERAGE([21]nd!$AD112:$AK112)</f>
        <v>0</v>
      </c>
      <c r="AO112" s="26">
        <f>AVERAGE([21]nd!$AL112:$AO112)</f>
        <v>0</v>
      </c>
      <c r="AP112" s="26">
        <f>AVERAGE([22]nd!$AD112:$AK112)</f>
        <v>0</v>
      </c>
      <c r="AQ112" s="26">
        <f>AVERAGE([22]nd!$AL112:$AO112)</f>
        <v>0</v>
      </c>
      <c r="AR112" s="26">
        <f>AVERAGE([23]nd!$AD112:$AK112)</f>
        <v>0</v>
      </c>
      <c r="AS112" s="26">
        <f>AVERAGE([23]nd!$AL112:$AO112)</f>
        <v>0</v>
      </c>
      <c r="AT112" s="26">
        <f>AVERAGE([24]nd!$AD112:$AK112)</f>
        <v>0</v>
      </c>
      <c r="AU112" s="26">
        <f>AVERAGE([24]nd!$AL112:$AO112)</f>
        <v>0</v>
      </c>
      <c r="AV112" s="26">
        <f>AVERAGE([25]nd!$AD112:$AK112)</f>
        <v>0</v>
      </c>
      <c r="AW112" s="26">
        <f>AVERAGE([25]nd!$AL112:$AO112)</f>
        <v>0</v>
      </c>
      <c r="AX112" s="26">
        <f>AVERAGE([26]nd!$AD112:$AK112)</f>
        <v>0</v>
      </c>
      <c r="AY112" s="26">
        <f>AVERAGE([26]nd!$AL112:$AO112)</f>
        <v>0</v>
      </c>
      <c r="AZ112" s="26">
        <f>AVERAGE([27]nd!$AD112:$AK112)</f>
        <v>0</v>
      </c>
      <c r="BA112" s="26">
        <f>AVERAGE([27]nd!$AL112:$AO112)</f>
        <v>0</v>
      </c>
      <c r="BB112" s="26">
        <f>AVERAGE([28]nd!$AD112:$AK112)</f>
        <v>0</v>
      </c>
      <c r="BC112" s="26">
        <f>AVERAGE([28]nd!$AL112:$AO112)</f>
        <v>0</v>
      </c>
      <c r="BD112" s="26">
        <f>AVERAGE([29]nd!$AD112:$AK112)</f>
        <v>0</v>
      </c>
      <c r="BE112" s="26">
        <f>AVERAGE([29]nd!$AL112:$AO112)</f>
        <v>0</v>
      </c>
      <c r="BF112" s="26">
        <f>AVERAGE([30]nd!$AD112:$AK112)</f>
        <v>0</v>
      </c>
      <c r="BG112" s="26">
        <f>AVERAGE([30]nd!$AL112:$AO112)</f>
        <v>0</v>
      </c>
      <c r="BH112" s="26">
        <f>AVERAGE([31]nd!$AD112:$AK112)</f>
        <v>0</v>
      </c>
      <c r="BI112" s="26">
        <f>AVERAGE([31]nd!$AL112:$AO112)</f>
        <v>0</v>
      </c>
      <c r="BJ112" s="26">
        <f>AVERAGE([32]nd!$AD112:$AK112)</f>
        <v>0</v>
      </c>
      <c r="BK112" s="26">
        <f>AVERAGE([32]nd!$AL112:$AO112)</f>
        <v>0</v>
      </c>
      <c r="BL112" s="26">
        <f>AVERAGE([33]nd!$AD112:$AK112)</f>
        <v>0</v>
      </c>
      <c r="BM112" s="26">
        <f>AVERAGE([33]nd!$AL112:$AO112)</f>
        <v>0</v>
      </c>
      <c r="BN112" s="26">
        <f>AVERAGE([34]nd!$AD112:$AK112)</f>
        <v>0</v>
      </c>
      <c r="BO112" s="26">
        <f>AVERAGE([34]nd!$AL112:$AO112)</f>
        <v>0</v>
      </c>
    </row>
    <row r="113" spans="1:134" x14ac:dyDescent="0.2">
      <c r="B113">
        <f t="shared" ref="B113:Y113" si="60">IF(ISNUMBER(B112),B112,0)</f>
        <v>0</v>
      </c>
      <c r="C113">
        <f t="shared" si="60"/>
        <v>0</v>
      </c>
      <c r="D113">
        <f t="shared" si="60"/>
        <v>0</v>
      </c>
      <c r="E113">
        <f t="shared" si="60"/>
        <v>0</v>
      </c>
      <c r="F113">
        <f t="shared" si="60"/>
        <v>0</v>
      </c>
      <c r="G113">
        <f t="shared" si="60"/>
        <v>0</v>
      </c>
      <c r="H113">
        <f t="shared" si="60"/>
        <v>0</v>
      </c>
      <c r="I113">
        <f t="shared" si="60"/>
        <v>0</v>
      </c>
      <c r="J113">
        <f t="shared" si="60"/>
        <v>0</v>
      </c>
      <c r="K113">
        <f t="shared" si="60"/>
        <v>0</v>
      </c>
      <c r="L113">
        <f t="shared" si="60"/>
        <v>0</v>
      </c>
      <c r="M113">
        <f t="shared" si="60"/>
        <v>0</v>
      </c>
      <c r="N113">
        <f t="shared" si="60"/>
        <v>0</v>
      </c>
      <c r="O113">
        <f t="shared" si="60"/>
        <v>0</v>
      </c>
      <c r="P113">
        <f t="shared" si="60"/>
        <v>0</v>
      </c>
      <c r="Q113">
        <f t="shared" si="60"/>
        <v>0</v>
      </c>
      <c r="R113">
        <f t="shared" si="60"/>
        <v>0</v>
      </c>
      <c r="S113">
        <f t="shared" si="60"/>
        <v>0</v>
      </c>
      <c r="T113">
        <f t="shared" si="60"/>
        <v>0</v>
      </c>
      <c r="U113">
        <f t="shared" si="60"/>
        <v>0</v>
      </c>
      <c r="V113">
        <f t="shared" si="60"/>
        <v>0</v>
      </c>
      <c r="W113">
        <f t="shared" si="60"/>
        <v>0</v>
      </c>
      <c r="X113">
        <f t="shared" si="60"/>
        <v>0</v>
      </c>
      <c r="Y113">
        <f t="shared" si="60"/>
        <v>0</v>
      </c>
      <c r="Z113">
        <f t="shared" ref="Z113:BO113" si="61">IF(ISNUMBER(Z112),Z112,0)</f>
        <v>0</v>
      </c>
      <c r="AA113">
        <f t="shared" si="61"/>
        <v>0</v>
      </c>
      <c r="AB113">
        <f t="shared" si="61"/>
        <v>0</v>
      </c>
      <c r="AC113">
        <f t="shared" si="61"/>
        <v>0</v>
      </c>
      <c r="AD113">
        <f t="shared" si="61"/>
        <v>0</v>
      </c>
      <c r="AE113">
        <f t="shared" si="61"/>
        <v>0</v>
      </c>
      <c r="AF113">
        <f t="shared" si="61"/>
        <v>0</v>
      </c>
      <c r="AG113">
        <f t="shared" si="61"/>
        <v>0</v>
      </c>
      <c r="AH113">
        <f t="shared" si="61"/>
        <v>0</v>
      </c>
      <c r="AI113">
        <f t="shared" si="61"/>
        <v>0</v>
      </c>
      <c r="AJ113">
        <f t="shared" si="61"/>
        <v>0</v>
      </c>
      <c r="AK113">
        <f t="shared" si="61"/>
        <v>0</v>
      </c>
      <c r="AL113">
        <f t="shared" si="61"/>
        <v>0</v>
      </c>
      <c r="AM113">
        <f t="shared" si="61"/>
        <v>0</v>
      </c>
      <c r="AN113">
        <f t="shared" si="61"/>
        <v>0</v>
      </c>
      <c r="AO113">
        <f t="shared" si="61"/>
        <v>0</v>
      </c>
      <c r="AP113">
        <f t="shared" si="61"/>
        <v>0</v>
      </c>
      <c r="AQ113">
        <f t="shared" si="61"/>
        <v>0</v>
      </c>
      <c r="AR113">
        <f t="shared" si="61"/>
        <v>0</v>
      </c>
      <c r="AS113">
        <f t="shared" si="61"/>
        <v>0</v>
      </c>
      <c r="AT113">
        <f t="shared" si="61"/>
        <v>0</v>
      </c>
      <c r="AU113">
        <f t="shared" si="61"/>
        <v>0</v>
      </c>
      <c r="AV113">
        <f t="shared" si="61"/>
        <v>0</v>
      </c>
      <c r="AW113">
        <f t="shared" si="61"/>
        <v>0</v>
      </c>
      <c r="AX113">
        <f t="shared" si="61"/>
        <v>0</v>
      </c>
      <c r="AY113">
        <f t="shared" si="61"/>
        <v>0</v>
      </c>
      <c r="AZ113">
        <f t="shared" si="61"/>
        <v>0</v>
      </c>
      <c r="BA113">
        <f t="shared" si="61"/>
        <v>0</v>
      </c>
      <c r="BB113">
        <f t="shared" si="61"/>
        <v>0</v>
      </c>
      <c r="BC113">
        <f t="shared" si="61"/>
        <v>0</v>
      </c>
      <c r="BD113">
        <f t="shared" si="61"/>
        <v>0</v>
      </c>
      <c r="BE113">
        <f t="shared" si="61"/>
        <v>0</v>
      </c>
      <c r="BF113">
        <f t="shared" si="61"/>
        <v>0</v>
      </c>
      <c r="BG113">
        <f t="shared" si="61"/>
        <v>0</v>
      </c>
      <c r="BH113">
        <f t="shared" si="61"/>
        <v>0</v>
      </c>
      <c r="BI113">
        <f t="shared" si="61"/>
        <v>0</v>
      </c>
      <c r="BJ113">
        <f t="shared" si="61"/>
        <v>0</v>
      </c>
      <c r="BK113">
        <f t="shared" si="61"/>
        <v>0</v>
      </c>
      <c r="BL113">
        <f t="shared" si="61"/>
        <v>0</v>
      </c>
      <c r="BM113">
        <f t="shared" si="61"/>
        <v>0</v>
      </c>
      <c r="BN113">
        <f t="shared" si="61"/>
        <v>0</v>
      </c>
      <c r="BO113">
        <f t="shared" si="61"/>
        <v>0</v>
      </c>
      <c r="BQ113">
        <f t="shared" ref="BQ113:CN113" si="62">B113</f>
        <v>0</v>
      </c>
      <c r="BR113">
        <f t="shared" si="62"/>
        <v>0</v>
      </c>
      <c r="BS113">
        <f t="shared" si="62"/>
        <v>0</v>
      </c>
      <c r="BT113">
        <f t="shared" si="62"/>
        <v>0</v>
      </c>
      <c r="BU113">
        <f t="shared" si="62"/>
        <v>0</v>
      </c>
      <c r="BV113">
        <f t="shared" si="62"/>
        <v>0</v>
      </c>
      <c r="BW113">
        <f t="shared" si="62"/>
        <v>0</v>
      </c>
      <c r="BX113">
        <f t="shared" si="62"/>
        <v>0</v>
      </c>
      <c r="BY113">
        <f t="shared" si="62"/>
        <v>0</v>
      </c>
      <c r="BZ113">
        <f t="shared" si="62"/>
        <v>0</v>
      </c>
      <c r="CA113">
        <f t="shared" si="62"/>
        <v>0</v>
      </c>
      <c r="CB113">
        <f t="shared" si="62"/>
        <v>0</v>
      </c>
      <c r="CC113">
        <f t="shared" si="62"/>
        <v>0</v>
      </c>
      <c r="CD113">
        <f t="shared" si="62"/>
        <v>0</v>
      </c>
      <c r="CE113">
        <f t="shared" si="62"/>
        <v>0</v>
      </c>
      <c r="CF113">
        <f t="shared" si="62"/>
        <v>0</v>
      </c>
      <c r="CG113">
        <f t="shared" si="62"/>
        <v>0</v>
      </c>
      <c r="CH113">
        <f t="shared" si="62"/>
        <v>0</v>
      </c>
      <c r="CI113">
        <f t="shared" si="62"/>
        <v>0</v>
      </c>
      <c r="CJ113">
        <f t="shared" si="62"/>
        <v>0</v>
      </c>
      <c r="CK113">
        <f t="shared" si="62"/>
        <v>0</v>
      </c>
      <c r="CL113">
        <f t="shared" si="62"/>
        <v>0</v>
      </c>
      <c r="CM113">
        <f t="shared" si="62"/>
        <v>0</v>
      </c>
      <c r="CN113">
        <f t="shared" si="62"/>
        <v>0</v>
      </c>
      <c r="CO113">
        <f t="shared" ref="CO113:ED113" si="63">Z113</f>
        <v>0</v>
      </c>
      <c r="CP113">
        <f t="shared" si="63"/>
        <v>0</v>
      </c>
      <c r="CQ113">
        <f t="shared" si="63"/>
        <v>0</v>
      </c>
      <c r="CR113">
        <f t="shared" si="63"/>
        <v>0</v>
      </c>
      <c r="CS113">
        <f t="shared" si="63"/>
        <v>0</v>
      </c>
      <c r="CT113">
        <f t="shared" si="63"/>
        <v>0</v>
      </c>
      <c r="CU113">
        <f t="shared" si="63"/>
        <v>0</v>
      </c>
      <c r="CV113">
        <f t="shared" si="63"/>
        <v>0</v>
      </c>
      <c r="CW113">
        <f t="shared" si="63"/>
        <v>0</v>
      </c>
      <c r="CX113">
        <f t="shared" si="63"/>
        <v>0</v>
      </c>
      <c r="CY113">
        <f t="shared" si="63"/>
        <v>0</v>
      </c>
      <c r="CZ113">
        <f t="shared" si="63"/>
        <v>0</v>
      </c>
      <c r="DA113">
        <f t="shared" si="63"/>
        <v>0</v>
      </c>
      <c r="DB113">
        <f t="shared" si="63"/>
        <v>0</v>
      </c>
      <c r="DC113">
        <f t="shared" si="63"/>
        <v>0</v>
      </c>
      <c r="DD113">
        <f t="shared" si="63"/>
        <v>0</v>
      </c>
      <c r="DE113">
        <f t="shared" si="63"/>
        <v>0</v>
      </c>
      <c r="DF113">
        <f t="shared" si="63"/>
        <v>0</v>
      </c>
      <c r="DG113">
        <f t="shared" si="63"/>
        <v>0</v>
      </c>
      <c r="DH113">
        <f t="shared" si="63"/>
        <v>0</v>
      </c>
      <c r="DI113">
        <f t="shared" si="63"/>
        <v>0</v>
      </c>
      <c r="DJ113">
        <f t="shared" si="63"/>
        <v>0</v>
      </c>
      <c r="DK113">
        <f t="shared" si="63"/>
        <v>0</v>
      </c>
      <c r="DL113">
        <f t="shared" si="63"/>
        <v>0</v>
      </c>
      <c r="DM113">
        <f t="shared" si="63"/>
        <v>0</v>
      </c>
      <c r="DN113">
        <f t="shared" si="63"/>
        <v>0</v>
      </c>
      <c r="DO113">
        <f t="shared" si="63"/>
        <v>0</v>
      </c>
      <c r="DP113">
        <f t="shared" si="63"/>
        <v>0</v>
      </c>
      <c r="DQ113">
        <f t="shared" si="63"/>
        <v>0</v>
      </c>
      <c r="DR113">
        <f t="shared" si="63"/>
        <v>0</v>
      </c>
      <c r="DS113">
        <f t="shared" si="63"/>
        <v>0</v>
      </c>
      <c r="DT113">
        <f t="shared" si="63"/>
        <v>0</v>
      </c>
      <c r="DU113">
        <f t="shared" si="63"/>
        <v>0</v>
      </c>
      <c r="DV113">
        <f t="shared" si="63"/>
        <v>0</v>
      </c>
      <c r="DW113">
        <f t="shared" si="63"/>
        <v>0</v>
      </c>
      <c r="DX113">
        <f t="shared" si="63"/>
        <v>0</v>
      </c>
      <c r="DY113">
        <f t="shared" si="63"/>
        <v>0</v>
      </c>
      <c r="DZ113">
        <f t="shared" si="63"/>
        <v>0</v>
      </c>
      <c r="EA113">
        <f t="shared" si="63"/>
        <v>0</v>
      </c>
      <c r="EB113">
        <f t="shared" si="63"/>
        <v>0</v>
      </c>
      <c r="EC113">
        <f t="shared" si="63"/>
        <v>0</v>
      </c>
      <c r="ED113">
        <f t="shared" si="63"/>
        <v>0</v>
      </c>
    </row>
    <row r="118" spans="1:134" x14ac:dyDescent="0.2">
      <c r="A118" t="s">
        <v>54</v>
      </c>
      <c r="B118" s="26">
        <f>AVERAGE([2]nd!$AD118:$AK118)</f>
        <v>0</v>
      </c>
      <c r="C118" s="26">
        <f>AVERAGE([2]nd!$AL118:$AO118)</f>
        <v>0</v>
      </c>
      <c r="D118" s="26">
        <f>AVERAGE([3]nd!$AD118:$AK118)</f>
        <v>0</v>
      </c>
      <c r="E118" s="26">
        <f>AVERAGE([3]nd!$AL118:$AO118)</f>
        <v>0</v>
      </c>
      <c r="F118" s="26">
        <f>AVERAGE([4]nd!$AD118:$AK118)</f>
        <v>0</v>
      </c>
      <c r="G118" s="26">
        <f>AVERAGE([4]nd!$AL118:$AO118)</f>
        <v>0</v>
      </c>
      <c r="H118" s="26">
        <f>AVERAGE([5]nd!$AD118:$AK118)</f>
        <v>0</v>
      </c>
      <c r="I118" s="26">
        <f>AVERAGE([5]nd!$AL118:$AO118)</f>
        <v>0</v>
      </c>
      <c r="J118" s="26">
        <f>AVERAGE([6]nd!$AD118:$AK118)</f>
        <v>0</v>
      </c>
      <c r="K118" s="26">
        <f>AVERAGE([6]nd!$AL118:$AO118)</f>
        <v>0</v>
      </c>
      <c r="L118" s="26">
        <f>AVERAGE([7]nd!$AD118:$AK118)</f>
        <v>0</v>
      </c>
      <c r="M118" s="26">
        <f>AVERAGE([7]nd!$AL118:$AO118)</f>
        <v>0</v>
      </c>
      <c r="N118" s="26">
        <f>AVERAGE([8]nd!$AD118:$AK118)</f>
        <v>0</v>
      </c>
      <c r="O118" s="26">
        <f>AVERAGE([8]nd!$AL118:$AO118)</f>
        <v>0</v>
      </c>
      <c r="P118" s="26">
        <f>AVERAGE([9]nd!$AD118:$AK118)</f>
        <v>0</v>
      </c>
      <c r="Q118" s="26">
        <f>AVERAGE([9]nd!$AL118:$AO118)</f>
        <v>0</v>
      </c>
      <c r="R118" s="26">
        <f>AVERAGE([10]nd!$AD118:$AK118)</f>
        <v>0</v>
      </c>
      <c r="S118" s="26">
        <f>AVERAGE([10]nd!$AL118:$AO118)</f>
        <v>0</v>
      </c>
      <c r="T118" s="26">
        <f>AVERAGE([11]nd!$AD118:$AK118)</f>
        <v>0</v>
      </c>
      <c r="U118" s="26">
        <f>AVERAGE([11]nd!$AL118:$AO118)</f>
        <v>0</v>
      </c>
      <c r="V118" s="26">
        <f>AVERAGE([12]nd!$AD118:$AK118)</f>
        <v>0</v>
      </c>
      <c r="W118" s="26">
        <f>AVERAGE([12]nd!$AL118:$AO118)</f>
        <v>0</v>
      </c>
      <c r="X118" s="26">
        <f>AVERAGE([13]nd!$AD118:$AK118)</f>
        <v>0</v>
      </c>
      <c r="Y118" s="26">
        <f>AVERAGE([13]nd!$AL118:$AO118)</f>
        <v>0</v>
      </c>
      <c r="Z118" s="26">
        <f>AVERAGE([14]nd!$AD118:$AK118)</f>
        <v>0</v>
      </c>
      <c r="AA118" s="26">
        <f>AVERAGE([14]nd!$AL118:$AO118)</f>
        <v>0</v>
      </c>
      <c r="AB118" s="26">
        <f>AVERAGE([15]nd!$AD118:$AK118)</f>
        <v>0</v>
      </c>
      <c r="AC118" s="26">
        <f>AVERAGE([15]nd!$AL118:$AO118)</f>
        <v>0</v>
      </c>
      <c r="AD118" s="26">
        <f>AVERAGE([16]nd!$AD118:$AK118)</f>
        <v>0</v>
      </c>
      <c r="AE118" s="26">
        <f>AVERAGE([16]nd!$AL118:$AO118)</f>
        <v>0</v>
      </c>
      <c r="AF118" s="26">
        <f>AVERAGE([17]nd!$AD118:$AK118)</f>
        <v>0</v>
      </c>
      <c r="AG118" s="26">
        <f>AVERAGE([17]nd!$AL118:$AO118)</f>
        <v>0</v>
      </c>
      <c r="AH118" s="26">
        <f>AVERAGE([18]nd!$AD118:$AK118)</f>
        <v>0</v>
      </c>
      <c r="AI118" s="26">
        <f>AVERAGE([18]nd!$AL118:$AO118)</f>
        <v>0</v>
      </c>
      <c r="AJ118" s="26">
        <f>AVERAGE([19]nd!$AD118:$AK118)</f>
        <v>0</v>
      </c>
      <c r="AK118" s="26">
        <f>AVERAGE([19]nd!$AL118:$AO118)</f>
        <v>0</v>
      </c>
      <c r="AL118" s="26">
        <f>AVERAGE([20]nd!$AD118:$AK118)</f>
        <v>0</v>
      </c>
      <c r="AM118" s="26">
        <f>AVERAGE([20]nd!$AL118:$AO118)</f>
        <v>0</v>
      </c>
      <c r="AN118" s="26">
        <f>AVERAGE([21]nd!$AD118:$AK118)</f>
        <v>0</v>
      </c>
      <c r="AO118" s="26">
        <f>AVERAGE([21]nd!$AL118:$AO118)</f>
        <v>0</v>
      </c>
      <c r="AP118" s="26">
        <f>AVERAGE([22]nd!$AD118:$AK118)</f>
        <v>0</v>
      </c>
      <c r="AQ118" s="26">
        <f>AVERAGE([22]nd!$AL118:$AO118)</f>
        <v>0</v>
      </c>
      <c r="AR118" s="26">
        <f>AVERAGE([23]nd!$AD118:$AK118)</f>
        <v>0</v>
      </c>
      <c r="AS118" s="26">
        <f>AVERAGE([23]nd!$AL118:$AO118)</f>
        <v>0</v>
      </c>
      <c r="AT118" s="26">
        <f>AVERAGE([24]nd!$AD118:$AK118)</f>
        <v>0</v>
      </c>
      <c r="AU118" s="26">
        <f>AVERAGE([24]nd!$AL118:$AO118)</f>
        <v>0</v>
      </c>
      <c r="AV118" s="26">
        <f>AVERAGE([25]nd!$AD118:$AK118)</f>
        <v>0</v>
      </c>
      <c r="AW118" s="26">
        <f>AVERAGE([25]nd!$AL118:$AO118)</f>
        <v>0</v>
      </c>
      <c r="AX118" s="26">
        <f>AVERAGE([26]nd!$AD118:$AK118)</f>
        <v>0</v>
      </c>
      <c r="AY118" s="26">
        <f>AVERAGE([26]nd!$AL118:$AO118)</f>
        <v>0</v>
      </c>
      <c r="AZ118" s="26">
        <f>AVERAGE([27]nd!$AD118:$AK118)</f>
        <v>0</v>
      </c>
      <c r="BA118" s="26">
        <f>AVERAGE([27]nd!$AL118:$AO118)</f>
        <v>0</v>
      </c>
      <c r="BB118" s="26">
        <f>AVERAGE([28]nd!$AD118:$AK118)</f>
        <v>0</v>
      </c>
      <c r="BC118" s="26">
        <f>AVERAGE([28]nd!$AL118:$AO118)</f>
        <v>0</v>
      </c>
      <c r="BD118" s="26">
        <f>AVERAGE([29]nd!$AD118:$AK118)</f>
        <v>0</v>
      </c>
      <c r="BE118" s="26">
        <f>AVERAGE([29]nd!$AL118:$AO118)</f>
        <v>0</v>
      </c>
      <c r="BF118" s="26">
        <f>AVERAGE([30]nd!$AD118:$AK118)</f>
        <v>0</v>
      </c>
      <c r="BG118" s="26">
        <f>AVERAGE([30]nd!$AL118:$AO118)</f>
        <v>0</v>
      </c>
      <c r="BH118" s="26">
        <f>AVERAGE([31]nd!$AD118:$AK118)</f>
        <v>0</v>
      </c>
      <c r="BI118" s="26">
        <f>AVERAGE([31]nd!$AL118:$AO118)</f>
        <v>0</v>
      </c>
      <c r="BJ118" s="26">
        <f>AVERAGE([32]nd!$AD118:$AK118)</f>
        <v>0</v>
      </c>
      <c r="BK118" s="26">
        <f>AVERAGE([32]nd!$AL118:$AO118)</f>
        <v>0</v>
      </c>
      <c r="BL118" s="26">
        <f>AVERAGE([33]nd!$AD118:$AK118)</f>
        <v>0</v>
      </c>
      <c r="BM118" s="26">
        <f>AVERAGE([33]nd!$AL118:$AO118)</f>
        <v>0</v>
      </c>
      <c r="BN118" s="26">
        <f>AVERAGE([34]nd!$AD118:$AK118)</f>
        <v>0</v>
      </c>
      <c r="BO118" s="26">
        <f>AVERAGE([34]nd!$AL118:$AO118)</f>
        <v>0</v>
      </c>
    </row>
    <row r="119" spans="1:134" x14ac:dyDescent="0.2">
      <c r="B119">
        <f t="shared" ref="B119:Y119" si="64">IF(ISNUMBER(B118),B118,0)</f>
        <v>0</v>
      </c>
      <c r="C119">
        <f t="shared" si="64"/>
        <v>0</v>
      </c>
      <c r="D119">
        <f t="shared" si="64"/>
        <v>0</v>
      </c>
      <c r="E119">
        <f t="shared" si="64"/>
        <v>0</v>
      </c>
      <c r="F119">
        <f t="shared" si="64"/>
        <v>0</v>
      </c>
      <c r="G119">
        <f t="shared" si="64"/>
        <v>0</v>
      </c>
      <c r="H119">
        <f t="shared" si="64"/>
        <v>0</v>
      </c>
      <c r="I119">
        <f t="shared" si="64"/>
        <v>0</v>
      </c>
      <c r="J119">
        <f t="shared" si="64"/>
        <v>0</v>
      </c>
      <c r="K119">
        <f t="shared" si="64"/>
        <v>0</v>
      </c>
      <c r="L119">
        <f t="shared" si="64"/>
        <v>0</v>
      </c>
      <c r="M119">
        <f t="shared" si="64"/>
        <v>0</v>
      </c>
      <c r="N119">
        <f t="shared" si="64"/>
        <v>0</v>
      </c>
      <c r="O119">
        <f t="shared" si="64"/>
        <v>0</v>
      </c>
      <c r="P119">
        <f t="shared" si="64"/>
        <v>0</v>
      </c>
      <c r="Q119">
        <f t="shared" si="64"/>
        <v>0</v>
      </c>
      <c r="R119">
        <f t="shared" si="64"/>
        <v>0</v>
      </c>
      <c r="S119">
        <f t="shared" si="64"/>
        <v>0</v>
      </c>
      <c r="T119">
        <f t="shared" si="64"/>
        <v>0</v>
      </c>
      <c r="U119">
        <f t="shared" si="64"/>
        <v>0</v>
      </c>
      <c r="V119">
        <f t="shared" si="64"/>
        <v>0</v>
      </c>
      <c r="W119">
        <f t="shared" si="64"/>
        <v>0</v>
      </c>
      <c r="X119">
        <f t="shared" si="64"/>
        <v>0</v>
      </c>
      <c r="Y119">
        <f t="shared" si="64"/>
        <v>0</v>
      </c>
      <c r="Z119">
        <f t="shared" ref="Z119:BO119" si="65">IF(ISNUMBER(Z118),Z118,0)</f>
        <v>0</v>
      </c>
      <c r="AA119">
        <f t="shared" si="65"/>
        <v>0</v>
      </c>
      <c r="AB119">
        <f t="shared" si="65"/>
        <v>0</v>
      </c>
      <c r="AC119">
        <f t="shared" si="65"/>
        <v>0</v>
      </c>
      <c r="AD119">
        <f t="shared" si="65"/>
        <v>0</v>
      </c>
      <c r="AE119">
        <f t="shared" si="65"/>
        <v>0</v>
      </c>
      <c r="AF119">
        <f t="shared" si="65"/>
        <v>0</v>
      </c>
      <c r="AG119">
        <f t="shared" si="65"/>
        <v>0</v>
      </c>
      <c r="AH119">
        <f t="shared" si="65"/>
        <v>0</v>
      </c>
      <c r="AI119">
        <f t="shared" si="65"/>
        <v>0</v>
      </c>
      <c r="AJ119">
        <f t="shared" si="65"/>
        <v>0</v>
      </c>
      <c r="AK119">
        <f t="shared" si="65"/>
        <v>0</v>
      </c>
      <c r="AL119">
        <f t="shared" si="65"/>
        <v>0</v>
      </c>
      <c r="AM119">
        <f t="shared" si="65"/>
        <v>0</v>
      </c>
      <c r="AN119">
        <f t="shared" si="65"/>
        <v>0</v>
      </c>
      <c r="AO119">
        <f t="shared" si="65"/>
        <v>0</v>
      </c>
      <c r="AP119">
        <f t="shared" si="65"/>
        <v>0</v>
      </c>
      <c r="AQ119">
        <f t="shared" si="65"/>
        <v>0</v>
      </c>
      <c r="AR119">
        <f t="shared" si="65"/>
        <v>0</v>
      </c>
      <c r="AS119">
        <f t="shared" si="65"/>
        <v>0</v>
      </c>
      <c r="AT119">
        <f t="shared" si="65"/>
        <v>0</v>
      </c>
      <c r="AU119">
        <f t="shared" si="65"/>
        <v>0</v>
      </c>
      <c r="AV119">
        <f t="shared" si="65"/>
        <v>0</v>
      </c>
      <c r="AW119">
        <f t="shared" si="65"/>
        <v>0</v>
      </c>
      <c r="AX119">
        <f t="shared" si="65"/>
        <v>0</v>
      </c>
      <c r="AY119">
        <f t="shared" si="65"/>
        <v>0</v>
      </c>
      <c r="AZ119">
        <f t="shared" si="65"/>
        <v>0</v>
      </c>
      <c r="BA119">
        <f t="shared" si="65"/>
        <v>0</v>
      </c>
      <c r="BB119">
        <f t="shared" si="65"/>
        <v>0</v>
      </c>
      <c r="BC119">
        <f t="shared" si="65"/>
        <v>0</v>
      </c>
      <c r="BD119">
        <f t="shared" si="65"/>
        <v>0</v>
      </c>
      <c r="BE119">
        <f t="shared" si="65"/>
        <v>0</v>
      </c>
      <c r="BF119">
        <f t="shared" si="65"/>
        <v>0</v>
      </c>
      <c r="BG119">
        <f t="shared" si="65"/>
        <v>0</v>
      </c>
      <c r="BH119">
        <f t="shared" si="65"/>
        <v>0</v>
      </c>
      <c r="BI119">
        <f t="shared" si="65"/>
        <v>0</v>
      </c>
      <c r="BJ119">
        <f t="shared" si="65"/>
        <v>0</v>
      </c>
      <c r="BK119">
        <f t="shared" si="65"/>
        <v>0</v>
      </c>
      <c r="BL119">
        <f t="shared" si="65"/>
        <v>0</v>
      </c>
      <c r="BM119">
        <f t="shared" si="65"/>
        <v>0</v>
      </c>
      <c r="BN119">
        <f t="shared" si="65"/>
        <v>0</v>
      </c>
      <c r="BO119">
        <f t="shared" si="65"/>
        <v>0</v>
      </c>
      <c r="BQ119">
        <f t="shared" ref="BQ119:CN119" si="66">B119</f>
        <v>0</v>
      </c>
      <c r="BR119">
        <f t="shared" si="66"/>
        <v>0</v>
      </c>
      <c r="BS119">
        <f t="shared" si="66"/>
        <v>0</v>
      </c>
      <c r="BT119">
        <f t="shared" si="66"/>
        <v>0</v>
      </c>
      <c r="BU119">
        <f t="shared" si="66"/>
        <v>0</v>
      </c>
      <c r="BV119">
        <f t="shared" si="66"/>
        <v>0</v>
      </c>
      <c r="BW119">
        <f t="shared" si="66"/>
        <v>0</v>
      </c>
      <c r="BX119">
        <f t="shared" si="66"/>
        <v>0</v>
      </c>
      <c r="BY119">
        <f t="shared" si="66"/>
        <v>0</v>
      </c>
      <c r="BZ119">
        <f t="shared" si="66"/>
        <v>0</v>
      </c>
      <c r="CA119">
        <f t="shared" si="66"/>
        <v>0</v>
      </c>
      <c r="CB119">
        <f t="shared" si="66"/>
        <v>0</v>
      </c>
      <c r="CC119">
        <f t="shared" si="66"/>
        <v>0</v>
      </c>
      <c r="CD119">
        <f t="shared" si="66"/>
        <v>0</v>
      </c>
      <c r="CE119">
        <f t="shared" si="66"/>
        <v>0</v>
      </c>
      <c r="CF119">
        <f t="shared" si="66"/>
        <v>0</v>
      </c>
      <c r="CG119">
        <f t="shared" si="66"/>
        <v>0</v>
      </c>
      <c r="CH119">
        <f t="shared" si="66"/>
        <v>0</v>
      </c>
      <c r="CI119">
        <f t="shared" si="66"/>
        <v>0</v>
      </c>
      <c r="CJ119">
        <f t="shared" si="66"/>
        <v>0</v>
      </c>
      <c r="CK119">
        <f t="shared" si="66"/>
        <v>0</v>
      </c>
      <c r="CL119">
        <f t="shared" si="66"/>
        <v>0</v>
      </c>
      <c r="CM119">
        <f t="shared" si="66"/>
        <v>0</v>
      </c>
      <c r="CN119">
        <f t="shared" si="66"/>
        <v>0</v>
      </c>
      <c r="CO119">
        <f t="shared" ref="CO119:ED119" si="67">Z119</f>
        <v>0</v>
      </c>
      <c r="CP119">
        <f t="shared" si="67"/>
        <v>0</v>
      </c>
      <c r="CQ119">
        <f t="shared" si="67"/>
        <v>0</v>
      </c>
      <c r="CR119">
        <f t="shared" si="67"/>
        <v>0</v>
      </c>
      <c r="CS119">
        <f t="shared" si="67"/>
        <v>0</v>
      </c>
      <c r="CT119">
        <f t="shared" si="67"/>
        <v>0</v>
      </c>
      <c r="CU119">
        <f t="shared" si="67"/>
        <v>0</v>
      </c>
      <c r="CV119">
        <f t="shared" si="67"/>
        <v>0</v>
      </c>
      <c r="CW119">
        <f t="shared" si="67"/>
        <v>0</v>
      </c>
      <c r="CX119">
        <f t="shared" si="67"/>
        <v>0</v>
      </c>
      <c r="CY119">
        <f t="shared" si="67"/>
        <v>0</v>
      </c>
      <c r="CZ119">
        <f t="shared" si="67"/>
        <v>0</v>
      </c>
      <c r="DA119">
        <f t="shared" si="67"/>
        <v>0</v>
      </c>
      <c r="DB119">
        <f t="shared" si="67"/>
        <v>0</v>
      </c>
      <c r="DC119">
        <f t="shared" si="67"/>
        <v>0</v>
      </c>
      <c r="DD119">
        <f t="shared" si="67"/>
        <v>0</v>
      </c>
      <c r="DE119">
        <f t="shared" si="67"/>
        <v>0</v>
      </c>
      <c r="DF119">
        <f t="shared" si="67"/>
        <v>0</v>
      </c>
      <c r="DG119">
        <f t="shared" si="67"/>
        <v>0</v>
      </c>
      <c r="DH119">
        <f t="shared" si="67"/>
        <v>0</v>
      </c>
      <c r="DI119">
        <f t="shared" si="67"/>
        <v>0</v>
      </c>
      <c r="DJ119">
        <f t="shared" si="67"/>
        <v>0</v>
      </c>
      <c r="DK119">
        <f t="shared" si="67"/>
        <v>0</v>
      </c>
      <c r="DL119">
        <f t="shared" si="67"/>
        <v>0</v>
      </c>
      <c r="DM119">
        <f t="shared" si="67"/>
        <v>0</v>
      </c>
      <c r="DN119">
        <f t="shared" si="67"/>
        <v>0</v>
      </c>
      <c r="DO119">
        <f t="shared" si="67"/>
        <v>0</v>
      </c>
      <c r="DP119">
        <f t="shared" si="67"/>
        <v>0</v>
      </c>
      <c r="DQ119">
        <f t="shared" si="67"/>
        <v>0</v>
      </c>
      <c r="DR119">
        <f t="shared" si="67"/>
        <v>0</v>
      </c>
      <c r="DS119">
        <f t="shared" si="67"/>
        <v>0</v>
      </c>
      <c r="DT119">
        <f t="shared" si="67"/>
        <v>0</v>
      </c>
      <c r="DU119">
        <f t="shared" si="67"/>
        <v>0</v>
      </c>
      <c r="DV119">
        <f t="shared" si="67"/>
        <v>0</v>
      </c>
      <c r="DW119">
        <f t="shared" si="67"/>
        <v>0</v>
      </c>
      <c r="DX119">
        <f t="shared" si="67"/>
        <v>0</v>
      </c>
      <c r="DY119">
        <f t="shared" si="67"/>
        <v>0</v>
      </c>
      <c r="DZ119">
        <f t="shared" si="67"/>
        <v>0</v>
      </c>
      <c r="EA119">
        <f t="shared" si="67"/>
        <v>0</v>
      </c>
      <c r="EB119">
        <f t="shared" si="67"/>
        <v>0</v>
      </c>
      <c r="EC119">
        <f t="shared" si="67"/>
        <v>0</v>
      </c>
      <c r="ED119">
        <f t="shared" si="67"/>
        <v>0</v>
      </c>
    </row>
    <row r="124" spans="1:134" x14ac:dyDescent="0.2">
      <c r="A124" t="s">
        <v>54</v>
      </c>
      <c r="B124" s="26">
        <f>AVERAGE([2]nd!$AD124:$AK124)</f>
        <v>0</v>
      </c>
      <c r="C124" s="26">
        <f>AVERAGE([2]nd!$AL124:$AO124)</f>
        <v>0</v>
      </c>
      <c r="D124" s="26">
        <f>AVERAGE([3]nd!$AD124:$AK124)</f>
        <v>0</v>
      </c>
      <c r="E124" s="26">
        <f>AVERAGE([3]nd!$AL124:$AO124)</f>
        <v>0</v>
      </c>
      <c r="F124" s="26">
        <f>AVERAGE([4]nd!$AD124:$AK124)</f>
        <v>0</v>
      </c>
      <c r="G124" s="26">
        <f>AVERAGE([4]nd!$AL124:$AO124)</f>
        <v>0</v>
      </c>
      <c r="H124" s="26">
        <f>AVERAGE([5]nd!$AD124:$AK124)</f>
        <v>0</v>
      </c>
      <c r="I124" s="26">
        <f>AVERAGE([5]nd!$AL124:$AO124)</f>
        <v>0</v>
      </c>
      <c r="J124" s="26">
        <f>AVERAGE([6]nd!$AD124:$AK124)</f>
        <v>0</v>
      </c>
      <c r="K124" s="26">
        <f>AVERAGE([6]nd!$AL124:$AO124)</f>
        <v>0</v>
      </c>
      <c r="L124" s="26">
        <f>AVERAGE([7]nd!$AD124:$AK124)</f>
        <v>0</v>
      </c>
      <c r="M124" s="26">
        <f>AVERAGE([7]nd!$AL124:$AO124)</f>
        <v>0</v>
      </c>
      <c r="N124" s="26">
        <f>AVERAGE([8]nd!$AD124:$AK124)</f>
        <v>0</v>
      </c>
      <c r="O124" s="26">
        <f>AVERAGE([8]nd!$AL124:$AO124)</f>
        <v>0</v>
      </c>
      <c r="P124" s="26">
        <f>AVERAGE([9]nd!$AD124:$AK124)</f>
        <v>0</v>
      </c>
      <c r="Q124" s="26">
        <f>AVERAGE([9]nd!$AL124:$AO124)</f>
        <v>0</v>
      </c>
      <c r="R124" s="26">
        <f>AVERAGE([10]nd!$AD124:$AK124)</f>
        <v>0</v>
      </c>
      <c r="S124" s="26">
        <f>AVERAGE([10]nd!$AL124:$AO124)</f>
        <v>0</v>
      </c>
      <c r="T124" s="26">
        <f>AVERAGE([11]nd!$AD124:$AK124)</f>
        <v>0</v>
      </c>
      <c r="U124" s="26">
        <f>AVERAGE([11]nd!$AL124:$AO124)</f>
        <v>0</v>
      </c>
      <c r="V124" s="26">
        <f>AVERAGE([12]nd!$AD124:$AK124)</f>
        <v>0</v>
      </c>
      <c r="W124" s="26">
        <f>AVERAGE([12]nd!$AL124:$AO124)</f>
        <v>0</v>
      </c>
      <c r="X124" s="26">
        <f>AVERAGE([13]nd!$AD124:$AK124)</f>
        <v>0</v>
      </c>
      <c r="Y124" s="26">
        <f>AVERAGE([13]nd!$AL124:$AO124)</f>
        <v>0</v>
      </c>
      <c r="Z124" s="26">
        <f>AVERAGE([14]nd!$AD124:$AK124)</f>
        <v>0</v>
      </c>
      <c r="AA124" s="26">
        <f>AVERAGE([14]nd!$AL124:$AO124)</f>
        <v>0</v>
      </c>
      <c r="AB124" s="26">
        <f>AVERAGE([15]nd!$AD124:$AK124)</f>
        <v>0</v>
      </c>
      <c r="AC124" s="26">
        <f>AVERAGE([15]nd!$AL124:$AO124)</f>
        <v>0</v>
      </c>
      <c r="AD124" s="26">
        <f>AVERAGE([16]nd!$AD124:$AK124)</f>
        <v>0</v>
      </c>
      <c r="AE124" s="26">
        <f>AVERAGE([16]nd!$AL124:$AO124)</f>
        <v>0</v>
      </c>
      <c r="AF124" s="26">
        <f>AVERAGE([17]nd!$AD124:$AK124)</f>
        <v>0</v>
      </c>
      <c r="AG124" s="26">
        <f>AVERAGE([17]nd!$AL124:$AO124)</f>
        <v>0</v>
      </c>
      <c r="AH124" s="26">
        <f>AVERAGE([18]nd!$AD124:$AK124)</f>
        <v>0</v>
      </c>
      <c r="AI124" s="26">
        <f>AVERAGE([18]nd!$AL124:$AO124)</f>
        <v>0</v>
      </c>
      <c r="AJ124" s="26">
        <f>AVERAGE([19]nd!$AD124:$AK124)</f>
        <v>0</v>
      </c>
      <c r="AK124" s="26">
        <f>AVERAGE([19]nd!$AL124:$AO124)</f>
        <v>0</v>
      </c>
      <c r="AL124" s="26">
        <f>AVERAGE([20]nd!$AD124:$AK124)</f>
        <v>0</v>
      </c>
      <c r="AM124" s="26">
        <f>AVERAGE([20]nd!$AL124:$AO124)</f>
        <v>0</v>
      </c>
      <c r="AN124" s="26">
        <f>AVERAGE([21]nd!$AD124:$AK124)</f>
        <v>0</v>
      </c>
      <c r="AO124" s="26">
        <f>AVERAGE([21]nd!$AL124:$AO124)</f>
        <v>0</v>
      </c>
      <c r="AP124" s="26">
        <f>AVERAGE([22]nd!$AD124:$AK124)</f>
        <v>0</v>
      </c>
      <c r="AQ124" s="26">
        <f>AVERAGE([22]nd!$AL124:$AO124)</f>
        <v>0</v>
      </c>
      <c r="AR124" s="26">
        <f>AVERAGE([23]nd!$AD124:$AK124)</f>
        <v>0</v>
      </c>
      <c r="AS124" s="26">
        <f>AVERAGE([23]nd!$AL124:$AO124)</f>
        <v>0</v>
      </c>
      <c r="AT124" s="26">
        <f>AVERAGE([24]nd!$AD124:$AK124)</f>
        <v>0</v>
      </c>
      <c r="AU124" s="26">
        <f>AVERAGE([24]nd!$AL124:$AO124)</f>
        <v>0</v>
      </c>
      <c r="AV124" s="26">
        <f>AVERAGE([25]nd!$AD124:$AK124)</f>
        <v>0</v>
      </c>
      <c r="AW124" s="26">
        <f>AVERAGE([25]nd!$AL124:$AO124)</f>
        <v>0</v>
      </c>
      <c r="AX124" s="26">
        <f>AVERAGE([26]nd!$AD124:$AK124)</f>
        <v>0</v>
      </c>
      <c r="AY124" s="26">
        <f>AVERAGE([26]nd!$AL124:$AO124)</f>
        <v>0</v>
      </c>
      <c r="AZ124" s="26">
        <f>AVERAGE([27]nd!$AD124:$AK124)</f>
        <v>0</v>
      </c>
      <c r="BA124" s="26">
        <f>AVERAGE([27]nd!$AL124:$AO124)</f>
        <v>0</v>
      </c>
      <c r="BB124" s="26">
        <f>AVERAGE([28]nd!$AD124:$AK124)</f>
        <v>0</v>
      </c>
      <c r="BC124" s="26">
        <f>AVERAGE([28]nd!$AL124:$AO124)</f>
        <v>0</v>
      </c>
      <c r="BD124" s="26">
        <f>AVERAGE([29]nd!$AD124:$AK124)</f>
        <v>0</v>
      </c>
      <c r="BE124" s="26">
        <f>AVERAGE([29]nd!$AL124:$AO124)</f>
        <v>0</v>
      </c>
      <c r="BF124" s="26">
        <f>AVERAGE([30]nd!$AD124:$AK124)</f>
        <v>0</v>
      </c>
      <c r="BG124" s="26">
        <f>AVERAGE([30]nd!$AL124:$AO124)</f>
        <v>0</v>
      </c>
      <c r="BH124" s="26">
        <f>AVERAGE([31]nd!$AD124:$AK124)</f>
        <v>0</v>
      </c>
      <c r="BI124" s="26">
        <f>AVERAGE([31]nd!$AL124:$AO124)</f>
        <v>0</v>
      </c>
      <c r="BJ124" s="26">
        <f>AVERAGE([32]nd!$AD124:$AK124)</f>
        <v>0</v>
      </c>
      <c r="BK124" s="26">
        <f>AVERAGE([32]nd!$AL124:$AO124)</f>
        <v>0</v>
      </c>
      <c r="BL124" s="26">
        <f>AVERAGE([33]nd!$AD124:$AK124)</f>
        <v>0</v>
      </c>
      <c r="BM124" s="26">
        <f>AVERAGE([33]nd!$AL124:$AO124)</f>
        <v>0</v>
      </c>
      <c r="BN124" s="26">
        <f>AVERAGE([34]nd!$AD124:$AK124)</f>
        <v>0</v>
      </c>
      <c r="BO124" s="26">
        <f>AVERAGE([34]nd!$AL124:$AO124)</f>
        <v>0</v>
      </c>
    </row>
    <row r="125" spans="1:134" x14ac:dyDescent="0.2">
      <c r="B125">
        <f t="shared" ref="B125:Y125" si="68">IF(ISNUMBER(B124),B124,0)</f>
        <v>0</v>
      </c>
      <c r="C125">
        <f t="shared" si="68"/>
        <v>0</v>
      </c>
      <c r="D125">
        <f t="shared" si="68"/>
        <v>0</v>
      </c>
      <c r="E125">
        <f t="shared" si="68"/>
        <v>0</v>
      </c>
      <c r="F125">
        <f t="shared" si="68"/>
        <v>0</v>
      </c>
      <c r="G125">
        <f t="shared" si="68"/>
        <v>0</v>
      </c>
      <c r="H125">
        <f t="shared" si="68"/>
        <v>0</v>
      </c>
      <c r="I125">
        <f t="shared" si="68"/>
        <v>0</v>
      </c>
      <c r="J125">
        <f t="shared" si="68"/>
        <v>0</v>
      </c>
      <c r="K125">
        <f t="shared" si="68"/>
        <v>0</v>
      </c>
      <c r="L125">
        <f t="shared" si="68"/>
        <v>0</v>
      </c>
      <c r="M125">
        <f t="shared" si="68"/>
        <v>0</v>
      </c>
      <c r="N125">
        <f t="shared" si="68"/>
        <v>0</v>
      </c>
      <c r="O125">
        <f t="shared" si="68"/>
        <v>0</v>
      </c>
      <c r="P125">
        <f t="shared" si="68"/>
        <v>0</v>
      </c>
      <c r="Q125">
        <f t="shared" si="68"/>
        <v>0</v>
      </c>
      <c r="R125">
        <f t="shared" si="68"/>
        <v>0</v>
      </c>
      <c r="S125">
        <f t="shared" si="68"/>
        <v>0</v>
      </c>
      <c r="T125">
        <f t="shared" si="68"/>
        <v>0</v>
      </c>
      <c r="U125">
        <f t="shared" si="68"/>
        <v>0</v>
      </c>
      <c r="V125">
        <f t="shared" si="68"/>
        <v>0</v>
      </c>
      <c r="W125">
        <f t="shared" si="68"/>
        <v>0</v>
      </c>
      <c r="X125">
        <f t="shared" si="68"/>
        <v>0</v>
      </c>
      <c r="Y125">
        <f t="shared" si="68"/>
        <v>0</v>
      </c>
      <c r="Z125">
        <f t="shared" ref="Z125:BO125" si="69">IF(ISNUMBER(Z124),Z124,0)</f>
        <v>0</v>
      </c>
      <c r="AA125">
        <f t="shared" si="69"/>
        <v>0</v>
      </c>
      <c r="AB125">
        <f t="shared" si="69"/>
        <v>0</v>
      </c>
      <c r="AC125">
        <f t="shared" si="69"/>
        <v>0</v>
      </c>
      <c r="AD125">
        <f t="shared" si="69"/>
        <v>0</v>
      </c>
      <c r="AE125">
        <f t="shared" si="69"/>
        <v>0</v>
      </c>
      <c r="AF125">
        <f t="shared" si="69"/>
        <v>0</v>
      </c>
      <c r="AG125">
        <f t="shared" si="69"/>
        <v>0</v>
      </c>
      <c r="AH125">
        <f t="shared" si="69"/>
        <v>0</v>
      </c>
      <c r="AI125">
        <f t="shared" si="69"/>
        <v>0</v>
      </c>
      <c r="AJ125">
        <f t="shared" si="69"/>
        <v>0</v>
      </c>
      <c r="AK125">
        <f t="shared" si="69"/>
        <v>0</v>
      </c>
      <c r="AL125">
        <f t="shared" si="69"/>
        <v>0</v>
      </c>
      <c r="AM125">
        <f t="shared" si="69"/>
        <v>0</v>
      </c>
      <c r="AN125">
        <f t="shared" si="69"/>
        <v>0</v>
      </c>
      <c r="AO125">
        <f t="shared" si="69"/>
        <v>0</v>
      </c>
      <c r="AP125">
        <f t="shared" si="69"/>
        <v>0</v>
      </c>
      <c r="AQ125">
        <f t="shared" si="69"/>
        <v>0</v>
      </c>
      <c r="AR125">
        <f t="shared" si="69"/>
        <v>0</v>
      </c>
      <c r="AS125">
        <f t="shared" si="69"/>
        <v>0</v>
      </c>
      <c r="AT125">
        <f t="shared" si="69"/>
        <v>0</v>
      </c>
      <c r="AU125">
        <f t="shared" si="69"/>
        <v>0</v>
      </c>
      <c r="AV125">
        <f t="shared" si="69"/>
        <v>0</v>
      </c>
      <c r="AW125">
        <f t="shared" si="69"/>
        <v>0</v>
      </c>
      <c r="AX125">
        <f t="shared" si="69"/>
        <v>0</v>
      </c>
      <c r="AY125">
        <f t="shared" si="69"/>
        <v>0</v>
      </c>
      <c r="AZ125">
        <f t="shared" si="69"/>
        <v>0</v>
      </c>
      <c r="BA125">
        <f t="shared" si="69"/>
        <v>0</v>
      </c>
      <c r="BB125">
        <f t="shared" si="69"/>
        <v>0</v>
      </c>
      <c r="BC125">
        <f t="shared" si="69"/>
        <v>0</v>
      </c>
      <c r="BD125">
        <f t="shared" si="69"/>
        <v>0</v>
      </c>
      <c r="BE125">
        <f t="shared" si="69"/>
        <v>0</v>
      </c>
      <c r="BF125">
        <f t="shared" si="69"/>
        <v>0</v>
      </c>
      <c r="BG125">
        <f t="shared" si="69"/>
        <v>0</v>
      </c>
      <c r="BH125">
        <f t="shared" si="69"/>
        <v>0</v>
      </c>
      <c r="BI125">
        <f t="shared" si="69"/>
        <v>0</v>
      </c>
      <c r="BJ125">
        <f t="shared" si="69"/>
        <v>0</v>
      </c>
      <c r="BK125">
        <f t="shared" si="69"/>
        <v>0</v>
      </c>
      <c r="BL125">
        <f t="shared" si="69"/>
        <v>0</v>
      </c>
      <c r="BM125">
        <f t="shared" si="69"/>
        <v>0</v>
      </c>
      <c r="BN125">
        <f t="shared" si="69"/>
        <v>0</v>
      </c>
      <c r="BO125">
        <f t="shared" si="69"/>
        <v>0</v>
      </c>
      <c r="BQ125">
        <f t="shared" ref="BQ125:CN125" si="70">B125</f>
        <v>0</v>
      </c>
      <c r="BR125">
        <f t="shared" si="70"/>
        <v>0</v>
      </c>
      <c r="BS125">
        <f t="shared" si="70"/>
        <v>0</v>
      </c>
      <c r="BT125">
        <f t="shared" si="70"/>
        <v>0</v>
      </c>
      <c r="BU125">
        <f t="shared" si="70"/>
        <v>0</v>
      </c>
      <c r="BV125">
        <f t="shared" si="70"/>
        <v>0</v>
      </c>
      <c r="BW125">
        <f t="shared" si="70"/>
        <v>0</v>
      </c>
      <c r="BX125">
        <f t="shared" si="70"/>
        <v>0</v>
      </c>
      <c r="BY125">
        <f t="shared" si="70"/>
        <v>0</v>
      </c>
      <c r="BZ125">
        <f t="shared" si="70"/>
        <v>0</v>
      </c>
      <c r="CA125">
        <f t="shared" si="70"/>
        <v>0</v>
      </c>
      <c r="CB125">
        <f t="shared" si="70"/>
        <v>0</v>
      </c>
      <c r="CC125">
        <f t="shared" si="70"/>
        <v>0</v>
      </c>
      <c r="CD125">
        <f t="shared" si="70"/>
        <v>0</v>
      </c>
      <c r="CE125">
        <f t="shared" si="70"/>
        <v>0</v>
      </c>
      <c r="CF125">
        <f t="shared" si="70"/>
        <v>0</v>
      </c>
      <c r="CG125">
        <f t="shared" si="70"/>
        <v>0</v>
      </c>
      <c r="CH125">
        <f t="shared" si="70"/>
        <v>0</v>
      </c>
      <c r="CI125">
        <f t="shared" si="70"/>
        <v>0</v>
      </c>
      <c r="CJ125">
        <f t="shared" si="70"/>
        <v>0</v>
      </c>
      <c r="CK125">
        <f t="shared" si="70"/>
        <v>0</v>
      </c>
      <c r="CL125">
        <f t="shared" si="70"/>
        <v>0</v>
      </c>
      <c r="CM125">
        <f t="shared" si="70"/>
        <v>0</v>
      </c>
      <c r="CN125">
        <f t="shared" si="70"/>
        <v>0</v>
      </c>
      <c r="CO125">
        <f t="shared" ref="CO125:ED125" si="71">Z125</f>
        <v>0</v>
      </c>
      <c r="CP125">
        <f t="shared" si="71"/>
        <v>0</v>
      </c>
      <c r="CQ125">
        <f t="shared" si="71"/>
        <v>0</v>
      </c>
      <c r="CR125">
        <f t="shared" si="71"/>
        <v>0</v>
      </c>
      <c r="CS125">
        <f t="shared" si="71"/>
        <v>0</v>
      </c>
      <c r="CT125">
        <f t="shared" si="71"/>
        <v>0</v>
      </c>
      <c r="CU125">
        <f t="shared" si="71"/>
        <v>0</v>
      </c>
      <c r="CV125">
        <f t="shared" si="71"/>
        <v>0</v>
      </c>
      <c r="CW125">
        <f t="shared" si="71"/>
        <v>0</v>
      </c>
      <c r="CX125">
        <f t="shared" si="71"/>
        <v>0</v>
      </c>
      <c r="CY125">
        <f t="shared" si="71"/>
        <v>0</v>
      </c>
      <c r="CZ125">
        <f t="shared" si="71"/>
        <v>0</v>
      </c>
      <c r="DA125">
        <f t="shared" si="71"/>
        <v>0</v>
      </c>
      <c r="DB125">
        <f t="shared" si="71"/>
        <v>0</v>
      </c>
      <c r="DC125">
        <f t="shared" si="71"/>
        <v>0</v>
      </c>
      <c r="DD125">
        <f t="shared" si="71"/>
        <v>0</v>
      </c>
      <c r="DE125">
        <f t="shared" si="71"/>
        <v>0</v>
      </c>
      <c r="DF125">
        <f t="shared" si="71"/>
        <v>0</v>
      </c>
      <c r="DG125">
        <f t="shared" si="71"/>
        <v>0</v>
      </c>
      <c r="DH125">
        <f t="shared" si="71"/>
        <v>0</v>
      </c>
      <c r="DI125">
        <f t="shared" si="71"/>
        <v>0</v>
      </c>
      <c r="DJ125">
        <f t="shared" si="71"/>
        <v>0</v>
      </c>
      <c r="DK125">
        <f t="shared" si="71"/>
        <v>0</v>
      </c>
      <c r="DL125">
        <f t="shared" si="71"/>
        <v>0</v>
      </c>
      <c r="DM125">
        <f t="shared" si="71"/>
        <v>0</v>
      </c>
      <c r="DN125">
        <f t="shared" si="71"/>
        <v>0</v>
      </c>
      <c r="DO125">
        <f t="shared" si="71"/>
        <v>0</v>
      </c>
      <c r="DP125">
        <f t="shared" si="71"/>
        <v>0</v>
      </c>
      <c r="DQ125">
        <f t="shared" si="71"/>
        <v>0</v>
      </c>
      <c r="DR125">
        <f t="shared" si="71"/>
        <v>0</v>
      </c>
      <c r="DS125">
        <f t="shared" si="71"/>
        <v>0</v>
      </c>
      <c r="DT125">
        <f t="shared" si="71"/>
        <v>0</v>
      </c>
      <c r="DU125">
        <f t="shared" si="71"/>
        <v>0</v>
      </c>
      <c r="DV125">
        <f t="shared" si="71"/>
        <v>0</v>
      </c>
      <c r="DW125">
        <f t="shared" si="71"/>
        <v>0</v>
      </c>
      <c r="DX125">
        <f t="shared" si="71"/>
        <v>0</v>
      </c>
      <c r="DY125">
        <f t="shared" si="71"/>
        <v>0</v>
      </c>
      <c r="DZ125">
        <f t="shared" si="71"/>
        <v>0</v>
      </c>
      <c r="EA125">
        <f t="shared" si="71"/>
        <v>0</v>
      </c>
      <c r="EB125">
        <f t="shared" si="71"/>
        <v>0</v>
      </c>
      <c r="EC125">
        <f t="shared" si="71"/>
        <v>0</v>
      </c>
      <c r="ED125">
        <f t="shared" si="71"/>
        <v>0</v>
      </c>
    </row>
    <row r="130" spans="1:134" x14ac:dyDescent="0.2">
      <c r="A130" t="s">
        <v>54</v>
      </c>
      <c r="B130" s="26">
        <f>AVERAGE([2]nd!$AD130:$AK130)</f>
        <v>0</v>
      </c>
      <c r="C130" s="26">
        <f>AVERAGE([2]nd!$AL130:$AO130)</f>
        <v>0</v>
      </c>
      <c r="D130" s="26">
        <f>AVERAGE([3]nd!$AD130:$AK130)</f>
        <v>0</v>
      </c>
      <c r="E130" s="26">
        <f>AVERAGE([3]nd!$AL130:$AO130)</f>
        <v>0</v>
      </c>
      <c r="F130" s="26">
        <f>AVERAGE([4]nd!$AD130:$AK130)</f>
        <v>0</v>
      </c>
      <c r="G130" s="26">
        <f>AVERAGE([4]nd!$AL130:$AO130)</f>
        <v>0</v>
      </c>
      <c r="H130" s="26">
        <f>AVERAGE([5]nd!$AD130:$AK130)</f>
        <v>0</v>
      </c>
      <c r="I130" s="26">
        <f>AVERAGE([5]nd!$AL130:$AO130)</f>
        <v>0</v>
      </c>
      <c r="J130" s="26">
        <f>AVERAGE([6]nd!$AD130:$AK130)</f>
        <v>0</v>
      </c>
      <c r="K130" s="26">
        <f>AVERAGE([6]nd!$AL130:$AO130)</f>
        <v>0</v>
      </c>
      <c r="L130" s="26">
        <f>AVERAGE([7]nd!$AD130:$AK130)</f>
        <v>0</v>
      </c>
      <c r="M130" s="26">
        <f>AVERAGE([7]nd!$AL130:$AO130)</f>
        <v>0</v>
      </c>
      <c r="N130" s="26">
        <f>AVERAGE([8]nd!$AD130:$AK130)</f>
        <v>0</v>
      </c>
      <c r="O130" s="26">
        <f>AVERAGE([8]nd!$AL130:$AO130)</f>
        <v>0</v>
      </c>
      <c r="P130" s="26">
        <f>AVERAGE([9]nd!$AD130:$AK130)</f>
        <v>0</v>
      </c>
      <c r="Q130" s="26">
        <f>AVERAGE([9]nd!$AL130:$AO130)</f>
        <v>0</v>
      </c>
      <c r="R130" s="26">
        <f>AVERAGE([10]nd!$AD130:$AK130)</f>
        <v>0</v>
      </c>
      <c r="S130" s="26">
        <f>AVERAGE([10]nd!$AL130:$AO130)</f>
        <v>0</v>
      </c>
      <c r="T130" s="26">
        <f>AVERAGE([11]nd!$AD130:$AK130)</f>
        <v>0</v>
      </c>
      <c r="U130" s="26">
        <f>AVERAGE([11]nd!$AL130:$AO130)</f>
        <v>0</v>
      </c>
      <c r="V130" s="26">
        <f>AVERAGE([12]nd!$AD130:$AK130)</f>
        <v>0</v>
      </c>
      <c r="W130" s="26">
        <f>AVERAGE([12]nd!$AL130:$AO130)</f>
        <v>0</v>
      </c>
      <c r="X130" s="26">
        <f>AVERAGE([13]nd!$AD130:$AK130)</f>
        <v>0</v>
      </c>
      <c r="Y130" s="26">
        <f>AVERAGE([13]nd!$AL130:$AO130)</f>
        <v>0</v>
      </c>
      <c r="Z130" s="26">
        <f>AVERAGE([14]nd!$AD130:$AK130)</f>
        <v>0</v>
      </c>
      <c r="AA130" s="26">
        <f>AVERAGE([14]nd!$AL130:$AO130)</f>
        <v>0</v>
      </c>
      <c r="AB130" s="26">
        <f>AVERAGE([15]nd!$AD130:$AK130)</f>
        <v>0</v>
      </c>
      <c r="AC130" s="26">
        <f>AVERAGE([15]nd!$AL130:$AO130)</f>
        <v>0</v>
      </c>
      <c r="AD130" s="26">
        <f>AVERAGE([16]nd!$AD130:$AK130)</f>
        <v>0</v>
      </c>
      <c r="AE130" s="26">
        <f>AVERAGE([16]nd!$AL130:$AO130)</f>
        <v>0</v>
      </c>
      <c r="AF130" s="26">
        <f>AVERAGE([17]nd!$AD130:$AK130)</f>
        <v>0</v>
      </c>
      <c r="AG130" s="26">
        <f>AVERAGE([17]nd!$AL130:$AO130)</f>
        <v>0</v>
      </c>
      <c r="AH130" s="26">
        <f>AVERAGE([18]nd!$AD130:$AK130)</f>
        <v>0</v>
      </c>
      <c r="AI130" s="26">
        <f>AVERAGE([18]nd!$AL130:$AO130)</f>
        <v>0</v>
      </c>
      <c r="AJ130" s="26">
        <f>AVERAGE([19]nd!$AD130:$AK130)</f>
        <v>0</v>
      </c>
      <c r="AK130" s="26">
        <f>AVERAGE([19]nd!$AL130:$AO130)</f>
        <v>0</v>
      </c>
      <c r="AL130" s="26">
        <f>AVERAGE([20]nd!$AD130:$AK130)</f>
        <v>0</v>
      </c>
      <c r="AM130" s="26">
        <f>AVERAGE([20]nd!$AL130:$AO130)</f>
        <v>0</v>
      </c>
      <c r="AN130" s="26">
        <f>AVERAGE([21]nd!$AD130:$AK130)</f>
        <v>0</v>
      </c>
      <c r="AO130" s="26">
        <f>AVERAGE([21]nd!$AL130:$AO130)</f>
        <v>0</v>
      </c>
      <c r="AP130" s="26">
        <f>AVERAGE([22]nd!$AD130:$AK130)</f>
        <v>0</v>
      </c>
      <c r="AQ130" s="26">
        <f>AVERAGE([22]nd!$AL130:$AO130)</f>
        <v>0</v>
      </c>
      <c r="AR130" s="26">
        <f>AVERAGE([23]nd!$AD130:$AK130)</f>
        <v>0</v>
      </c>
      <c r="AS130" s="26">
        <f>AVERAGE([23]nd!$AL130:$AO130)</f>
        <v>0</v>
      </c>
      <c r="AT130" s="26">
        <f>AVERAGE([24]nd!$AD130:$AK130)</f>
        <v>0</v>
      </c>
      <c r="AU130" s="26">
        <f>AVERAGE([24]nd!$AL130:$AO130)</f>
        <v>0</v>
      </c>
      <c r="AV130" s="26">
        <f>AVERAGE([25]nd!$AD130:$AK130)</f>
        <v>0</v>
      </c>
      <c r="AW130" s="26">
        <f>AVERAGE([25]nd!$AL130:$AO130)</f>
        <v>0</v>
      </c>
      <c r="AX130" s="26">
        <f>AVERAGE([26]nd!$AD130:$AK130)</f>
        <v>0</v>
      </c>
      <c r="AY130" s="26">
        <f>AVERAGE([26]nd!$AL130:$AO130)</f>
        <v>0</v>
      </c>
      <c r="AZ130" s="26">
        <f>AVERAGE([27]nd!$AD130:$AK130)</f>
        <v>0</v>
      </c>
      <c r="BA130" s="26">
        <f>AVERAGE([27]nd!$AL130:$AO130)</f>
        <v>0</v>
      </c>
      <c r="BB130" s="26">
        <f>AVERAGE([28]nd!$AD130:$AK130)</f>
        <v>0</v>
      </c>
      <c r="BC130" s="26">
        <f>AVERAGE([28]nd!$AL130:$AO130)</f>
        <v>0</v>
      </c>
      <c r="BD130" s="26">
        <f>AVERAGE([29]nd!$AD130:$AK130)</f>
        <v>0</v>
      </c>
      <c r="BE130" s="26">
        <f>AVERAGE([29]nd!$AL130:$AO130)</f>
        <v>0</v>
      </c>
      <c r="BF130" s="26">
        <f>AVERAGE([30]nd!$AD130:$AK130)</f>
        <v>0</v>
      </c>
      <c r="BG130" s="26">
        <f>AVERAGE([30]nd!$AL130:$AO130)</f>
        <v>0</v>
      </c>
      <c r="BH130" s="26">
        <f>AVERAGE([31]nd!$AD130:$AK130)</f>
        <v>0</v>
      </c>
      <c r="BI130" s="26">
        <f>AVERAGE([31]nd!$AL130:$AO130)</f>
        <v>0</v>
      </c>
      <c r="BJ130" s="26">
        <f>AVERAGE([32]nd!$AD130:$AK130)</f>
        <v>0</v>
      </c>
      <c r="BK130" s="26">
        <f>AVERAGE([32]nd!$AL130:$AO130)</f>
        <v>0</v>
      </c>
      <c r="BL130" s="26">
        <f>AVERAGE([33]nd!$AD130:$AK130)</f>
        <v>0</v>
      </c>
      <c r="BM130" s="26">
        <f>AVERAGE([33]nd!$AL130:$AO130)</f>
        <v>0</v>
      </c>
      <c r="BN130" s="26">
        <f>AVERAGE([34]nd!$AD130:$AK130)</f>
        <v>0</v>
      </c>
      <c r="BO130" s="26">
        <f>AVERAGE([34]nd!$AL130:$AO130)</f>
        <v>0</v>
      </c>
    </row>
    <row r="131" spans="1:134" x14ac:dyDescent="0.2">
      <c r="B131">
        <f t="shared" ref="B131:Y131" si="72">IF(ISNUMBER(B130),B130,0)</f>
        <v>0</v>
      </c>
      <c r="C131">
        <f t="shared" si="72"/>
        <v>0</v>
      </c>
      <c r="D131">
        <f t="shared" si="72"/>
        <v>0</v>
      </c>
      <c r="E131">
        <f t="shared" si="72"/>
        <v>0</v>
      </c>
      <c r="F131">
        <f t="shared" si="72"/>
        <v>0</v>
      </c>
      <c r="G131">
        <f t="shared" si="72"/>
        <v>0</v>
      </c>
      <c r="H131">
        <f t="shared" si="72"/>
        <v>0</v>
      </c>
      <c r="I131">
        <f t="shared" si="72"/>
        <v>0</v>
      </c>
      <c r="J131">
        <f t="shared" si="72"/>
        <v>0</v>
      </c>
      <c r="K131">
        <f t="shared" si="72"/>
        <v>0</v>
      </c>
      <c r="L131">
        <f t="shared" si="72"/>
        <v>0</v>
      </c>
      <c r="M131">
        <f t="shared" si="72"/>
        <v>0</v>
      </c>
      <c r="N131">
        <f t="shared" si="72"/>
        <v>0</v>
      </c>
      <c r="O131">
        <f t="shared" si="72"/>
        <v>0</v>
      </c>
      <c r="P131">
        <f t="shared" si="72"/>
        <v>0</v>
      </c>
      <c r="Q131">
        <f t="shared" si="72"/>
        <v>0</v>
      </c>
      <c r="R131">
        <f t="shared" si="72"/>
        <v>0</v>
      </c>
      <c r="S131">
        <f t="shared" si="72"/>
        <v>0</v>
      </c>
      <c r="T131">
        <f t="shared" si="72"/>
        <v>0</v>
      </c>
      <c r="U131">
        <f t="shared" si="72"/>
        <v>0</v>
      </c>
      <c r="V131">
        <f t="shared" si="72"/>
        <v>0</v>
      </c>
      <c r="W131">
        <f t="shared" si="72"/>
        <v>0</v>
      </c>
      <c r="X131">
        <f t="shared" si="72"/>
        <v>0</v>
      </c>
      <c r="Y131">
        <f t="shared" si="72"/>
        <v>0</v>
      </c>
      <c r="Z131">
        <f t="shared" ref="Z131:BO131" si="73">IF(ISNUMBER(Z130),Z130,0)</f>
        <v>0</v>
      </c>
      <c r="AA131">
        <f t="shared" si="73"/>
        <v>0</v>
      </c>
      <c r="AB131">
        <f t="shared" si="73"/>
        <v>0</v>
      </c>
      <c r="AC131">
        <f t="shared" si="73"/>
        <v>0</v>
      </c>
      <c r="AD131">
        <f t="shared" si="73"/>
        <v>0</v>
      </c>
      <c r="AE131">
        <f t="shared" si="73"/>
        <v>0</v>
      </c>
      <c r="AF131">
        <f t="shared" si="73"/>
        <v>0</v>
      </c>
      <c r="AG131">
        <f t="shared" si="73"/>
        <v>0</v>
      </c>
      <c r="AH131">
        <f t="shared" si="73"/>
        <v>0</v>
      </c>
      <c r="AI131">
        <f t="shared" si="73"/>
        <v>0</v>
      </c>
      <c r="AJ131">
        <f t="shared" si="73"/>
        <v>0</v>
      </c>
      <c r="AK131">
        <f t="shared" si="73"/>
        <v>0</v>
      </c>
      <c r="AL131">
        <f t="shared" si="73"/>
        <v>0</v>
      </c>
      <c r="AM131">
        <f t="shared" si="73"/>
        <v>0</v>
      </c>
      <c r="AN131">
        <f t="shared" si="73"/>
        <v>0</v>
      </c>
      <c r="AO131">
        <f t="shared" si="73"/>
        <v>0</v>
      </c>
      <c r="AP131">
        <f t="shared" si="73"/>
        <v>0</v>
      </c>
      <c r="AQ131">
        <f t="shared" si="73"/>
        <v>0</v>
      </c>
      <c r="AR131">
        <f t="shared" si="73"/>
        <v>0</v>
      </c>
      <c r="AS131">
        <f t="shared" si="73"/>
        <v>0</v>
      </c>
      <c r="AT131">
        <f t="shared" si="73"/>
        <v>0</v>
      </c>
      <c r="AU131">
        <f t="shared" si="73"/>
        <v>0</v>
      </c>
      <c r="AV131">
        <f t="shared" si="73"/>
        <v>0</v>
      </c>
      <c r="AW131">
        <f t="shared" si="73"/>
        <v>0</v>
      </c>
      <c r="AX131">
        <f t="shared" si="73"/>
        <v>0</v>
      </c>
      <c r="AY131">
        <f t="shared" si="73"/>
        <v>0</v>
      </c>
      <c r="AZ131">
        <f t="shared" si="73"/>
        <v>0</v>
      </c>
      <c r="BA131">
        <f t="shared" si="73"/>
        <v>0</v>
      </c>
      <c r="BB131">
        <f t="shared" si="73"/>
        <v>0</v>
      </c>
      <c r="BC131">
        <f t="shared" si="73"/>
        <v>0</v>
      </c>
      <c r="BD131">
        <f t="shared" si="73"/>
        <v>0</v>
      </c>
      <c r="BE131">
        <f t="shared" si="73"/>
        <v>0</v>
      </c>
      <c r="BF131">
        <f t="shared" si="73"/>
        <v>0</v>
      </c>
      <c r="BG131">
        <f t="shared" si="73"/>
        <v>0</v>
      </c>
      <c r="BH131">
        <f t="shared" si="73"/>
        <v>0</v>
      </c>
      <c r="BI131">
        <f t="shared" si="73"/>
        <v>0</v>
      </c>
      <c r="BJ131">
        <f t="shared" si="73"/>
        <v>0</v>
      </c>
      <c r="BK131">
        <f t="shared" si="73"/>
        <v>0</v>
      </c>
      <c r="BL131">
        <f t="shared" si="73"/>
        <v>0</v>
      </c>
      <c r="BM131">
        <f t="shared" si="73"/>
        <v>0</v>
      </c>
      <c r="BN131">
        <f t="shared" si="73"/>
        <v>0</v>
      </c>
      <c r="BO131">
        <f t="shared" si="73"/>
        <v>0</v>
      </c>
      <c r="BQ131">
        <f t="shared" ref="BQ131:CN131" si="74">B131</f>
        <v>0</v>
      </c>
      <c r="BR131">
        <f t="shared" si="74"/>
        <v>0</v>
      </c>
      <c r="BS131">
        <f t="shared" si="74"/>
        <v>0</v>
      </c>
      <c r="BT131">
        <f t="shared" si="74"/>
        <v>0</v>
      </c>
      <c r="BU131">
        <f t="shared" si="74"/>
        <v>0</v>
      </c>
      <c r="BV131">
        <f t="shared" si="74"/>
        <v>0</v>
      </c>
      <c r="BW131">
        <f t="shared" si="74"/>
        <v>0</v>
      </c>
      <c r="BX131">
        <f t="shared" si="74"/>
        <v>0</v>
      </c>
      <c r="BY131">
        <f t="shared" si="74"/>
        <v>0</v>
      </c>
      <c r="BZ131">
        <f t="shared" si="74"/>
        <v>0</v>
      </c>
      <c r="CA131">
        <f t="shared" si="74"/>
        <v>0</v>
      </c>
      <c r="CB131">
        <f t="shared" si="74"/>
        <v>0</v>
      </c>
      <c r="CC131">
        <f t="shared" si="74"/>
        <v>0</v>
      </c>
      <c r="CD131">
        <f t="shared" si="74"/>
        <v>0</v>
      </c>
      <c r="CE131">
        <f t="shared" si="74"/>
        <v>0</v>
      </c>
      <c r="CF131">
        <f t="shared" si="74"/>
        <v>0</v>
      </c>
      <c r="CG131">
        <f t="shared" si="74"/>
        <v>0</v>
      </c>
      <c r="CH131">
        <f t="shared" si="74"/>
        <v>0</v>
      </c>
      <c r="CI131">
        <f t="shared" si="74"/>
        <v>0</v>
      </c>
      <c r="CJ131">
        <f t="shared" si="74"/>
        <v>0</v>
      </c>
      <c r="CK131">
        <f t="shared" si="74"/>
        <v>0</v>
      </c>
      <c r="CL131">
        <f t="shared" si="74"/>
        <v>0</v>
      </c>
      <c r="CM131">
        <f t="shared" si="74"/>
        <v>0</v>
      </c>
      <c r="CN131">
        <f t="shared" si="74"/>
        <v>0</v>
      </c>
      <c r="CO131">
        <f t="shared" ref="CO131:ED131" si="75">Z131</f>
        <v>0</v>
      </c>
      <c r="CP131">
        <f t="shared" si="75"/>
        <v>0</v>
      </c>
      <c r="CQ131">
        <f t="shared" si="75"/>
        <v>0</v>
      </c>
      <c r="CR131">
        <f t="shared" si="75"/>
        <v>0</v>
      </c>
      <c r="CS131">
        <f t="shared" si="75"/>
        <v>0</v>
      </c>
      <c r="CT131">
        <f t="shared" si="75"/>
        <v>0</v>
      </c>
      <c r="CU131">
        <f t="shared" si="75"/>
        <v>0</v>
      </c>
      <c r="CV131">
        <f t="shared" si="75"/>
        <v>0</v>
      </c>
      <c r="CW131">
        <f t="shared" si="75"/>
        <v>0</v>
      </c>
      <c r="CX131">
        <f t="shared" si="75"/>
        <v>0</v>
      </c>
      <c r="CY131">
        <f t="shared" si="75"/>
        <v>0</v>
      </c>
      <c r="CZ131">
        <f t="shared" si="75"/>
        <v>0</v>
      </c>
      <c r="DA131">
        <f t="shared" si="75"/>
        <v>0</v>
      </c>
      <c r="DB131">
        <f t="shared" si="75"/>
        <v>0</v>
      </c>
      <c r="DC131">
        <f t="shared" si="75"/>
        <v>0</v>
      </c>
      <c r="DD131">
        <f t="shared" si="75"/>
        <v>0</v>
      </c>
      <c r="DE131">
        <f t="shared" si="75"/>
        <v>0</v>
      </c>
      <c r="DF131">
        <f t="shared" si="75"/>
        <v>0</v>
      </c>
      <c r="DG131">
        <f t="shared" si="75"/>
        <v>0</v>
      </c>
      <c r="DH131">
        <f t="shared" si="75"/>
        <v>0</v>
      </c>
      <c r="DI131">
        <f t="shared" si="75"/>
        <v>0</v>
      </c>
      <c r="DJ131">
        <f t="shared" si="75"/>
        <v>0</v>
      </c>
      <c r="DK131">
        <f t="shared" si="75"/>
        <v>0</v>
      </c>
      <c r="DL131">
        <f t="shared" si="75"/>
        <v>0</v>
      </c>
      <c r="DM131">
        <f t="shared" si="75"/>
        <v>0</v>
      </c>
      <c r="DN131">
        <f t="shared" si="75"/>
        <v>0</v>
      </c>
      <c r="DO131">
        <f t="shared" si="75"/>
        <v>0</v>
      </c>
      <c r="DP131">
        <f t="shared" si="75"/>
        <v>0</v>
      </c>
      <c r="DQ131">
        <f t="shared" si="75"/>
        <v>0</v>
      </c>
      <c r="DR131">
        <f t="shared" si="75"/>
        <v>0</v>
      </c>
      <c r="DS131">
        <f t="shared" si="75"/>
        <v>0</v>
      </c>
      <c r="DT131">
        <f t="shared" si="75"/>
        <v>0</v>
      </c>
      <c r="DU131">
        <f t="shared" si="75"/>
        <v>0</v>
      </c>
      <c r="DV131">
        <f t="shared" si="75"/>
        <v>0</v>
      </c>
      <c r="DW131">
        <f t="shared" si="75"/>
        <v>0</v>
      </c>
      <c r="DX131">
        <f t="shared" si="75"/>
        <v>0</v>
      </c>
      <c r="DY131">
        <f t="shared" si="75"/>
        <v>0</v>
      </c>
      <c r="DZ131">
        <f t="shared" si="75"/>
        <v>0</v>
      </c>
      <c r="EA131">
        <f t="shared" si="75"/>
        <v>0</v>
      </c>
      <c r="EB131">
        <f t="shared" si="75"/>
        <v>0</v>
      </c>
      <c r="EC131">
        <f t="shared" si="75"/>
        <v>0</v>
      </c>
      <c r="ED131">
        <f t="shared" si="75"/>
        <v>0</v>
      </c>
    </row>
    <row r="136" spans="1:134" x14ac:dyDescent="0.2">
      <c r="A136" t="s">
        <v>54</v>
      </c>
      <c r="B136" s="26">
        <f>AVERAGE([2]nd!$AD136:$AK136)</f>
        <v>0</v>
      </c>
      <c r="C136" s="26">
        <f>AVERAGE([2]nd!$AL136:$AO136)</f>
        <v>0</v>
      </c>
      <c r="D136" s="26">
        <f>AVERAGE([3]nd!$AD136:$AK136)</f>
        <v>0</v>
      </c>
      <c r="E136" s="26">
        <f>AVERAGE([3]nd!$AL136:$AO136)</f>
        <v>0</v>
      </c>
      <c r="F136" s="26">
        <f>AVERAGE([4]nd!$AD136:$AK136)</f>
        <v>0</v>
      </c>
      <c r="G136" s="26">
        <f>AVERAGE([4]nd!$AL136:$AO136)</f>
        <v>0</v>
      </c>
      <c r="H136" s="26">
        <f>AVERAGE([5]nd!$AD136:$AK136)</f>
        <v>0</v>
      </c>
      <c r="I136" s="26">
        <f>AVERAGE([5]nd!$AL136:$AO136)</f>
        <v>0</v>
      </c>
      <c r="J136" s="26">
        <f>AVERAGE([6]nd!$AD136:$AK136)</f>
        <v>0</v>
      </c>
      <c r="K136" s="26">
        <f>AVERAGE([6]nd!$AL136:$AO136)</f>
        <v>0</v>
      </c>
      <c r="L136" s="26">
        <f>AVERAGE([7]nd!$AD136:$AK136)</f>
        <v>0</v>
      </c>
      <c r="M136" s="26">
        <f>AVERAGE([7]nd!$AL136:$AO136)</f>
        <v>0</v>
      </c>
      <c r="N136" s="26">
        <f>AVERAGE([8]nd!$AD136:$AK136)</f>
        <v>0</v>
      </c>
      <c r="O136" s="26">
        <f>AVERAGE([8]nd!$AL136:$AO136)</f>
        <v>0</v>
      </c>
      <c r="P136" s="26">
        <f>AVERAGE([9]nd!$AD136:$AK136)</f>
        <v>0</v>
      </c>
      <c r="Q136" s="26">
        <f>AVERAGE([9]nd!$AL136:$AO136)</f>
        <v>0</v>
      </c>
      <c r="R136" s="26">
        <f>AVERAGE([10]nd!$AD136:$AK136)</f>
        <v>0</v>
      </c>
      <c r="S136" s="26">
        <f>AVERAGE([10]nd!$AL136:$AO136)</f>
        <v>0</v>
      </c>
      <c r="T136" s="26">
        <f>AVERAGE([11]nd!$AD136:$AK136)</f>
        <v>0</v>
      </c>
      <c r="U136" s="26">
        <f>AVERAGE([11]nd!$AL136:$AO136)</f>
        <v>0</v>
      </c>
      <c r="V136" s="26">
        <f>AVERAGE([12]nd!$AD136:$AK136)</f>
        <v>0</v>
      </c>
      <c r="W136" s="26">
        <f>AVERAGE([12]nd!$AL136:$AO136)</f>
        <v>0</v>
      </c>
      <c r="X136" s="26">
        <f>AVERAGE([13]nd!$AD136:$AK136)</f>
        <v>0</v>
      </c>
      <c r="Y136" s="26">
        <f>AVERAGE([13]nd!$AL136:$AO136)</f>
        <v>0</v>
      </c>
      <c r="Z136" s="26">
        <f>AVERAGE([14]nd!$AD136:$AK136)</f>
        <v>0</v>
      </c>
      <c r="AA136" s="26">
        <f>AVERAGE([14]nd!$AL136:$AO136)</f>
        <v>0</v>
      </c>
      <c r="AB136" s="26">
        <f>AVERAGE([15]nd!$AD136:$AK136)</f>
        <v>0</v>
      </c>
      <c r="AC136" s="26">
        <f>AVERAGE([15]nd!$AL136:$AO136)</f>
        <v>0</v>
      </c>
      <c r="AD136" s="26">
        <f>AVERAGE([16]nd!$AD136:$AK136)</f>
        <v>0</v>
      </c>
      <c r="AE136" s="26">
        <f>AVERAGE([16]nd!$AL136:$AO136)</f>
        <v>0</v>
      </c>
      <c r="AF136" s="26">
        <f>AVERAGE([17]nd!$AD136:$AK136)</f>
        <v>0</v>
      </c>
      <c r="AG136" s="26">
        <f>AVERAGE([17]nd!$AL136:$AO136)</f>
        <v>0</v>
      </c>
      <c r="AH136" s="26">
        <f>AVERAGE([18]nd!$AD136:$AK136)</f>
        <v>0</v>
      </c>
      <c r="AI136" s="26">
        <f>AVERAGE([18]nd!$AL136:$AO136)</f>
        <v>0</v>
      </c>
      <c r="AJ136" s="26">
        <f>AVERAGE([19]nd!$AD136:$AK136)</f>
        <v>0</v>
      </c>
      <c r="AK136" s="26">
        <f>AVERAGE([19]nd!$AL136:$AO136)</f>
        <v>0</v>
      </c>
      <c r="AL136" s="26">
        <f>AVERAGE([20]nd!$AD136:$AK136)</f>
        <v>0</v>
      </c>
      <c r="AM136" s="26">
        <f>AVERAGE([20]nd!$AL136:$AO136)</f>
        <v>0</v>
      </c>
      <c r="AN136" s="26">
        <f>AVERAGE([21]nd!$AD136:$AK136)</f>
        <v>0</v>
      </c>
      <c r="AO136" s="26">
        <f>AVERAGE([21]nd!$AL136:$AO136)</f>
        <v>0</v>
      </c>
      <c r="AP136" s="26">
        <f>AVERAGE([22]nd!$AD136:$AK136)</f>
        <v>0</v>
      </c>
      <c r="AQ136" s="26">
        <f>AVERAGE([22]nd!$AL136:$AO136)</f>
        <v>0</v>
      </c>
      <c r="AR136" s="26">
        <f>AVERAGE([23]nd!$AD136:$AK136)</f>
        <v>0</v>
      </c>
      <c r="AS136" s="26">
        <f>AVERAGE([23]nd!$AL136:$AO136)</f>
        <v>0</v>
      </c>
      <c r="AT136" s="26">
        <f>AVERAGE([24]nd!$AD136:$AK136)</f>
        <v>0</v>
      </c>
      <c r="AU136" s="26">
        <f>AVERAGE([24]nd!$AL136:$AO136)</f>
        <v>0</v>
      </c>
      <c r="AV136" s="26">
        <f>AVERAGE([25]nd!$AD136:$AK136)</f>
        <v>0</v>
      </c>
      <c r="AW136" s="26">
        <f>AVERAGE([25]nd!$AL136:$AO136)</f>
        <v>0</v>
      </c>
      <c r="AX136" s="26">
        <f>AVERAGE([26]nd!$AD136:$AK136)</f>
        <v>0</v>
      </c>
      <c r="AY136" s="26">
        <f>AVERAGE([26]nd!$AL136:$AO136)</f>
        <v>0</v>
      </c>
      <c r="AZ136" s="26">
        <f>AVERAGE([27]nd!$AD136:$AK136)</f>
        <v>0</v>
      </c>
      <c r="BA136" s="26">
        <f>AVERAGE([27]nd!$AL136:$AO136)</f>
        <v>0</v>
      </c>
      <c r="BB136" s="26">
        <f>AVERAGE([28]nd!$AD136:$AK136)</f>
        <v>0</v>
      </c>
      <c r="BC136" s="26">
        <f>AVERAGE([28]nd!$AL136:$AO136)</f>
        <v>0</v>
      </c>
      <c r="BD136" s="26">
        <f>AVERAGE([29]nd!$AD136:$AK136)</f>
        <v>0</v>
      </c>
      <c r="BE136" s="26">
        <f>AVERAGE([29]nd!$AL136:$AO136)</f>
        <v>0</v>
      </c>
      <c r="BF136" s="26">
        <f>AVERAGE([30]nd!$AD136:$AK136)</f>
        <v>0</v>
      </c>
      <c r="BG136" s="26">
        <f>AVERAGE([30]nd!$AL136:$AO136)</f>
        <v>0</v>
      </c>
      <c r="BH136" s="26">
        <f>AVERAGE([31]nd!$AD136:$AK136)</f>
        <v>0</v>
      </c>
      <c r="BI136" s="26">
        <f>AVERAGE([31]nd!$AL136:$AO136)</f>
        <v>0</v>
      </c>
      <c r="BJ136" s="26">
        <f>AVERAGE([32]nd!$AD136:$AK136)</f>
        <v>0</v>
      </c>
      <c r="BK136" s="26">
        <f>AVERAGE([32]nd!$AL136:$AO136)</f>
        <v>0</v>
      </c>
      <c r="BL136" s="26">
        <f>AVERAGE([33]nd!$AD136:$AK136)</f>
        <v>0</v>
      </c>
      <c r="BM136" s="26">
        <f>AVERAGE([33]nd!$AL136:$AO136)</f>
        <v>0</v>
      </c>
      <c r="BN136" s="26">
        <f>AVERAGE([34]nd!$AD136:$AK136)</f>
        <v>0</v>
      </c>
      <c r="BO136" s="26">
        <f>AVERAGE([34]nd!$AL136:$AO136)</f>
        <v>0</v>
      </c>
    </row>
    <row r="137" spans="1:134" x14ac:dyDescent="0.2">
      <c r="B137">
        <f t="shared" ref="B137:Y137" si="76">IF(ISNUMBER(B136),B136,0)</f>
        <v>0</v>
      </c>
      <c r="C137">
        <f t="shared" si="76"/>
        <v>0</v>
      </c>
      <c r="D137">
        <f t="shared" si="76"/>
        <v>0</v>
      </c>
      <c r="E137">
        <f t="shared" si="76"/>
        <v>0</v>
      </c>
      <c r="F137">
        <f t="shared" si="76"/>
        <v>0</v>
      </c>
      <c r="G137">
        <f t="shared" si="76"/>
        <v>0</v>
      </c>
      <c r="H137">
        <f t="shared" si="76"/>
        <v>0</v>
      </c>
      <c r="I137">
        <f t="shared" si="76"/>
        <v>0</v>
      </c>
      <c r="J137">
        <f t="shared" si="76"/>
        <v>0</v>
      </c>
      <c r="K137">
        <f t="shared" si="76"/>
        <v>0</v>
      </c>
      <c r="L137">
        <f t="shared" si="76"/>
        <v>0</v>
      </c>
      <c r="M137">
        <f t="shared" si="76"/>
        <v>0</v>
      </c>
      <c r="N137">
        <f t="shared" si="76"/>
        <v>0</v>
      </c>
      <c r="O137">
        <f t="shared" si="76"/>
        <v>0</v>
      </c>
      <c r="P137">
        <f t="shared" si="76"/>
        <v>0</v>
      </c>
      <c r="Q137">
        <f t="shared" si="76"/>
        <v>0</v>
      </c>
      <c r="R137">
        <f t="shared" si="76"/>
        <v>0</v>
      </c>
      <c r="S137">
        <f t="shared" si="76"/>
        <v>0</v>
      </c>
      <c r="T137">
        <f t="shared" si="76"/>
        <v>0</v>
      </c>
      <c r="U137">
        <f t="shared" si="76"/>
        <v>0</v>
      </c>
      <c r="V137">
        <f t="shared" si="76"/>
        <v>0</v>
      </c>
      <c r="W137">
        <f t="shared" si="76"/>
        <v>0</v>
      </c>
      <c r="X137">
        <f t="shared" si="76"/>
        <v>0</v>
      </c>
      <c r="Y137">
        <f t="shared" si="76"/>
        <v>0</v>
      </c>
      <c r="Z137">
        <f t="shared" ref="Z137:BO137" si="77">IF(ISNUMBER(Z136),Z136,0)</f>
        <v>0</v>
      </c>
      <c r="AA137">
        <f t="shared" si="77"/>
        <v>0</v>
      </c>
      <c r="AB137">
        <f t="shared" si="77"/>
        <v>0</v>
      </c>
      <c r="AC137">
        <f t="shared" si="77"/>
        <v>0</v>
      </c>
      <c r="AD137">
        <f t="shared" si="77"/>
        <v>0</v>
      </c>
      <c r="AE137">
        <f t="shared" si="77"/>
        <v>0</v>
      </c>
      <c r="AF137">
        <f t="shared" si="77"/>
        <v>0</v>
      </c>
      <c r="AG137">
        <f t="shared" si="77"/>
        <v>0</v>
      </c>
      <c r="AH137">
        <f t="shared" si="77"/>
        <v>0</v>
      </c>
      <c r="AI137">
        <f t="shared" si="77"/>
        <v>0</v>
      </c>
      <c r="AJ137">
        <f t="shared" si="77"/>
        <v>0</v>
      </c>
      <c r="AK137">
        <f t="shared" si="77"/>
        <v>0</v>
      </c>
      <c r="AL137">
        <f t="shared" si="77"/>
        <v>0</v>
      </c>
      <c r="AM137">
        <f t="shared" si="77"/>
        <v>0</v>
      </c>
      <c r="AN137">
        <f t="shared" si="77"/>
        <v>0</v>
      </c>
      <c r="AO137">
        <f t="shared" si="77"/>
        <v>0</v>
      </c>
      <c r="AP137">
        <f t="shared" si="77"/>
        <v>0</v>
      </c>
      <c r="AQ137">
        <f t="shared" si="77"/>
        <v>0</v>
      </c>
      <c r="AR137">
        <f t="shared" si="77"/>
        <v>0</v>
      </c>
      <c r="AS137">
        <f t="shared" si="77"/>
        <v>0</v>
      </c>
      <c r="AT137">
        <f t="shared" si="77"/>
        <v>0</v>
      </c>
      <c r="AU137">
        <f t="shared" si="77"/>
        <v>0</v>
      </c>
      <c r="AV137">
        <f t="shared" si="77"/>
        <v>0</v>
      </c>
      <c r="AW137">
        <f t="shared" si="77"/>
        <v>0</v>
      </c>
      <c r="AX137">
        <f t="shared" si="77"/>
        <v>0</v>
      </c>
      <c r="AY137">
        <f t="shared" si="77"/>
        <v>0</v>
      </c>
      <c r="AZ137">
        <f t="shared" si="77"/>
        <v>0</v>
      </c>
      <c r="BA137">
        <f t="shared" si="77"/>
        <v>0</v>
      </c>
      <c r="BB137">
        <f t="shared" si="77"/>
        <v>0</v>
      </c>
      <c r="BC137">
        <f t="shared" si="77"/>
        <v>0</v>
      </c>
      <c r="BD137">
        <f t="shared" si="77"/>
        <v>0</v>
      </c>
      <c r="BE137">
        <f t="shared" si="77"/>
        <v>0</v>
      </c>
      <c r="BF137">
        <f t="shared" si="77"/>
        <v>0</v>
      </c>
      <c r="BG137">
        <f t="shared" si="77"/>
        <v>0</v>
      </c>
      <c r="BH137">
        <f t="shared" si="77"/>
        <v>0</v>
      </c>
      <c r="BI137">
        <f t="shared" si="77"/>
        <v>0</v>
      </c>
      <c r="BJ137">
        <f t="shared" si="77"/>
        <v>0</v>
      </c>
      <c r="BK137">
        <f t="shared" si="77"/>
        <v>0</v>
      </c>
      <c r="BL137">
        <f t="shared" si="77"/>
        <v>0</v>
      </c>
      <c r="BM137">
        <f t="shared" si="77"/>
        <v>0</v>
      </c>
      <c r="BN137">
        <f t="shared" si="77"/>
        <v>0</v>
      </c>
      <c r="BO137">
        <f t="shared" si="77"/>
        <v>0</v>
      </c>
      <c r="BQ137">
        <f t="shared" ref="BQ137:CN137" si="78">B137</f>
        <v>0</v>
      </c>
      <c r="BR137">
        <f t="shared" si="78"/>
        <v>0</v>
      </c>
      <c r="BS137">
        <f t="shared" si="78"/>
        <v>0</v>
      </c>
      <c r="BT137">
        <f t="shared" si="78"/>
        <v>0</v>
      </c>
      <c r="BU137">
        <f t="shared" si="78"/>
        <v>0</v>
      </c>
      <c r="BV137">
        <f t="shared" si="78"/>
        <v>0</v>
      </c>
      <c r="BW137">
        <f t="shared" si="78"/>
        <v>0</v>
      </c>
      <c r="BX137">
        <f t="shared" si="78"/>
        <v>0</v>
      </c>
      <c r="BY137">
        <f t="shared" si="78"/>
        <v>0</v>
      </c>
      <c r="BZ137">
        <f t="shared" si="78"/>
        <v>0</v>
      </c>
      <c r="CA137">
        <f t="shared" si="78"/>
        <v>0</v>
      </c>
      <c r="CB137">
        <f t="shared" si="78"/>
        <v>0</v>
      </c>
      <c r="CC137">
        <f t="shared" si="78"/>
        <v>0</v>
      </c>
      <c r="CD137">
        <f t="shared" si="78"/>
        <v>0</v>
      </c>
      <c r="CE137">
        <f t="shared" si="78"/>
        <v>0</v>
      </c>
      <c r="CF137">
        <f t="shared" si="78"/>
        <v>0</v>
      </c>
      <c r="CG137">
        <f t="shared" si="78"/>
        <v>0</v>
      </c>
      <c r="CH137">
        <f t="shared" si="78"/>
        <v>0</v>
      </c>
      <c r="CI137">
        <f t="shared" si="78"/>
        <v>0</v>
      </c>
      <c r="CJ137">
        <f t="shared" si="78"/>
        <v>0</v>
      </c>
      <c r="CK137">
        <f t="shared" si="78"/>
        <v>0</v>
      </c>
      <c r="CL137">
        <f t="shared" si="78"/>
        <v>0</v>
      </c>
      <c r="CM137">
        <f t="shared" si="78"/>
        <v>0</v>
      </c>
      <c r="CN137">
        <f t="shared" si="78"/>
        <v>0</v>
      </c>
      <c r="CO137">
        <f t="shared" ref="CO137:ED137" si="79">Z137</f>
        <v>0</v>
      </c>
      <c r="CP137">
        <f t="shared" si="79"/>
        <v>0</v>
      </c>
      <c r="CQ137">
        <f t="shared" si="79"/>
        <v>0</v>
      </c>
      <c r="CR137">
        <f t="shared" si="79"/>
        <v>0</v>
      </c>
      <c r="CS137">
        <f t="shared" si="79"/>
        <v>0</v>
      </c>
      <c r="CT137">
        <f t="shared" si="79"/>
        <v>0</v>
      </c>
      <c r="CU137">
        <f t="shared" si="79"/>
        <v>0</v>
      </c>
      <c r="CV137">
        <f t="shared" si="79"/>
        <v>0</v>
      </c>
      <c r="CW137">
        <f t="shared" si="79"/>
        <v>0</v>
      </c>
      <c r="CX137">
        <f t="shared" si="79"/>
        <v>0</v>
      </c>
      <c r="CY137">
        <f t="shared" si="79"/>
        <v>0</v>
      </c>
      <c r="CZ137">
        <f t="shared" si="79"/>
        <v>0</v>
      </c>
      <c r="DA137">
        <f t="shared" si="79"/>
        <v>0</v>
      </c>
      <c r="DB137">
        <f t="shared" si="79"/>
        <v>0</v>
      </c>
      <c r="DC137">
        <f t="shared" si="79"/>
        <v>0</v>
      </c>
      <c r="DD137">
        <f t="shared" si="79"/>
        <v>0</v>
      </c>
      <c r="DE137">
        <f t="shared" si="79"/>
        <v>0</v>
      </c>
      <c r="DF137">
        <f t="shared" si="79"/>
        <v>0</v>
      </c>
      <c r="DG137">
        <f t="shared" si="79"/>
        <v>0</v>
      </c>
      <c r="DH137">
        <f t="shared" si="79"/>
        <v>0</v>
      </c>
      <c r="DI137">
        <f t="shared" si="79"/>
        <v>0</v>
      </c>
      <c r="DJ137">
        <f t="shared" si="79"/>
        <v>0</v>
      </c>
      <c r="DK137">
        <f t="shared" si="79"/>
        <v>0</v>
      </c>
      <c r="DL137">
        <f t="shared" si="79"/>
        <v>0</v>
      </c>
      <c r="DM137">
        <f t="shared" si="79"/>
        <v>0</v>
      </c>
      <c r="DN137">
        <f t="shared" si="79"/>
        <v>0</v>
      </c>
      <c r="DO137">
        <f t="shared" si="79"/>
        <v>0</v>
      </c>
      <c r="DP137">
        <f t="shared" si="79"/>
        <v>0</v>
      </c>
      <c r="DQ137">
        <f t="shared" si="79"/>
        <v>0</v>
      </c>
      <c r="DR137">
        <f t="shared" si="79"/>
        <v>0</v>
      </c>
      <c r="DS137">
        <f t="shared" si="79"/>
        <v>0</v>
      </c>
      <c r="DT137">
        <f t="shared" si="79"/>
        <v>0</v>
      </c>
      <c r="DU137">
        <f t="shared" si="79"/>
        <v>0</v>
      </c>
      <c r="DV137">
        <f t="shared" si="79"/>
        <v>0</v>
      </c>
      <c r="DW137">
        <f t="shared" si="79"/>
        <v>0</v>
      </c>
      <c r="DX137">
        <f t="shared" si="79"/>
        <v>0</v>
      </c>
      <c r="DY137">
        <f t="shared" si="79"/>
        <v>0</v>
      </c>
      <c r="DZ137">
        <f t="shared" si="79"/>
        <v>0</v>
      </c>
      <c r="EA137">
        <f t="shared" si="79"/>
        <v>0</v>
      </c>
      <c r="EB137">
        <f t="shared" si="79"/>
        <v>0</v>
      </c>
      <c r="EC137">
        <f t="shared" si="79"/>
        <v>0</v>
      </c>
      <c r="ED137">
        <f t="shared" si="79"/>
        <v>0</v>
      </c>
    </row>
    <row r="142" spans="1:134" x14ac:dyDescent="0.2">
      <c r="A142" t="s">
        <v>54</v>
      </c>
      <c r="B142" s="26">
        <f>AVERAGE([2]nd!$AD142:$AK142)</f>
        <v>0</v>
      </c>
      <c r="C142" s="26">
        <f>AVERAGE([2]nd!$AL142:$AO142)</f>
        <v>0</v>
      </c>
      <c r="D142" s="26">
        <f>AVERAGE([3]nd!$AD142:$AK142)</f>
        <v>0</v>
      </c>
      <c r="E142" s="26">
        <f>AVERAGE([3]nd!$AL142:$AO142)</f>
        <v>0</v>
      </c>
      <c r="F142" s="26">
        <f>AVERAGE([4]nd!$AD142:$AK142)</f>
        <v>0</v>
      </c>
      <c r="G142" s="26">
        <f>AVERAGE([4]nd!$AL142:$AO142)</f>
        <v>0</v>
      </c>
      <c r="H142" s="26">
        <f>AVERAGE([5]nd!$AD142:$AK142)</f>
        <v>0</v>
      </c>
      <c r="I142" s="26">
        <f>AVERAGE([5]nd!$AL142:$AO142)</f>
        <v>0</v>
      </c>
      <c r="J142" s="26">
        <f>AVERAGE([6]nd!$AD142:$AK142)</f>
        <v>0</v>
      </c>
      <c r="K142" s="26">
        <f>AVERAGE([6]nd!$AL142:$AO142)</f>
        <v>0</v>
      </c>
      <c r="L142" s="26">
        <f>AVERAGE([7]nd!$AD142:$AK142)</f>
        <v>0</v>
      </c>
      <c r="M142" s="26">
        <f>AVERAGE([7]nd!$AL142:$AO142)</f>
        <v>0</v>
      </c>
      <c r="N142" s="26">
        <f>AVERAGE([8]nd!$AD142:$AK142)</f>
        <v>0</v>
      </c>
      <c r="O142" s="26">
        <f>AVERAGE([8]nd!$AL142:$AO142)</f>
        <v>0</v>
      </c>
      <c r="P142" s="26">
        <f>AVERAGE([9]nd!$AD142:$AK142)</f>
        <v>0</v>
      </c>
      <c r="Q142" s="26">
        <f>AVERAGE([9]nd!$AL142:$AO142)</f>
        <v>0</v>
      </c>
      <c r="R142" s="26">
        <f>AVERAGE([10]nd!$AD142:$AK142)</f>
        <v>0</v>
      </c>
      <c r="S142" s="26">
        <f>AVERAGE([10]nd!$AL142:$AO142)</f>
        <v>0</v>
      </c>
      <c r="T142" s="26">
        <f>AVERAGE([11]nd!$AD142:$AK142)</f>
        <v>0</v>
      </c>
      <c r="U142" s="26">
        <f>AVERAGE([11]nd!$AL142:$AO142)</f>
        <v>0</v>
      </c>
      <c r="V142" s="26">
        <f>AVERAGE([12]nd!$AD142:$AK142)</f>
        <v>0</v>
      </c>
      <c r="W142" s="26">
        <f>AVERAGE([12]nd!$AL142:$AO142)</f>
        <v>0</v>
      </c>
      <c r="X142" s="26">
        <f>AVERAGE([13]nd!$AD142:$AK142)</f>
        <v>0</v>
      </c>
      <c r="Y142" s="26">
        <f>AVERAGE([13]nd!$AL142:$AO142)</f>
        <v>0</v>
      </c>
      <c r="Z142" s="26">
        <f>AVERAGE([14]nd!$AD142:$AK142)</f>
        <v>0</v>
      </c>
      <c r="AA142" s="26">
        <f>AVERAGE([14]nd!$AL142:$AO142)</f>
        <v>0</v>
      </c>
      <c r="AB142" s="26">
        <f>AVERAGE([15]nd!$AD142:$AK142)</f>
        <v>0</v>
      </c>
      <c r="AC142" s="26">
        <f>AVERAGE([15]nd!$AL142:$AO142)</f>
        <v>0</v>
      </c>
      <c r="AD142" s="26">
        <f>AVERAGE([16]nd!$AD142:$AK142)</f>
        <v>0</v>
      </c>
      <c r="AE142" s="26">
        <f>AVERAGE([16]nd!$AL142:$AO142)</f>
        <v>0</v>
      </c>
      <c r="AF142" s="26">
        <f>AVERAGE([17]nd!$AD142:$AK142)</f>
        <v>0</v>
      </c>
      <c r="AG142" s="26">
        <f>AVERAGE([17]nd!$AL142:$AO142)</f>
        <v>0</v>
      </c>
      <c r="AH142" s="26">
        <f>AVERAGE([18]nd!$AD142:$AK142)</f>
        <v>0</v>
      </c>
      <c r="AI142" s="26">
        <f>AVERAGE([18]nd!$AL142:$AO142)</f>
        <v>0</v>
      </c>
      <c r="AJ142" s="26">
        <f>AVERAGE([19]nd!$AD142:$AK142)</f>
        <v>0</v>
      </c>
      <c r="AK142" s="26">
        <f>AVERAGE([19]nd!$AL142:$AO142)</f>
        <v>0</v>
      </c>
      <c r="AL142" s="26">
        <f>AVERAGE([20]nd!$AD142:$AK142)</f>
        <v>0</v>
      </c>
      <c r="AM142" s="26">
        <f>AVERAGE([20]nd!$AL142:$AO142)</f>
        <v>0</v>
      </c>
      <c r="AN142" s="26">
        <f>AVERAGE([21]nd!$AD142:$AK142)</f>
        <v>0</v>
      </c>
      <c r="AO142" s="26">
        <f>AVERAGE([21]nd!$AL142:$AO142)</f>
        <v>0</v>
      </c>
      <c r="AP142" s="26">
        <f>AVERAGE([22]nd!$AD142:$AK142)</f>
        <v>0</v>
      </c>
      <c r="AQ142" s="26">
        <f>AVERAGE([22]nd!$AL142:$AO142)</f>
        <v>0</v>
      </c>
      <c r="AR142" s="26">
        <f>AVERAGE([23]nd!$AD142:$AK142)</f>
        <v>0</v>
      </c>
      <c r="AS142" s="26">
        <f>AVERAGE([23]nd!$AL142:$AO142)</f>
        <v>0</v>
      </c>
      <c r="AT142" s="26">
        <f>AVERAGE([24]nd!$AD142:$AK142)</f>
        <v>0</v>
      </c>
      <c r="AU142" s="26">
        <f>AVERAGE([24]nd!$AL142:$AO142)</f>
        <v>0</v>
      </c>
      <c r="AV142" s="26">
        <f>AVERAGE([25]nd!$AD142:$AK142)</f>
        <v>0</v>
      </c>
      <c r="AW142" s="26">
        <f>AVERAGE([25]nd!$AL142:$AO142)</f>
        <v>0</v>
      </c>
      <c r="AX142" s="26">
        <f>AVERAGE([26]nd!$AD142:$AK142)</f>
        <v>0</v>
      </c>
      <c r="AY142" s="26">
        <f>AVERAGE([26]nd!$AL142:$AO142)</f>
        <v>0</v>
      </c>
      <c r="AZ142" s="26">
        <f>AVERAGE([27]nd!$AD142:$AK142)</f>
        <v>0</v>
      </c>
      <c r="BA142" s="26">
        <f>AVERAGE([27]nd!$AL142:$AO142)</f>
        <v>0</v>
      </c>
      <c r="BB142" s="26">
        <f>AVERAGE([28]nd!$AD142:$AK142)</f>
        <v>0</v>
      </c>
      <c r="BC142" s="26">
        <f>AVERAGE([28]nd!$AL142:$AO142)</f>
        <v>0</v>
      </c>
      <c r="BD142" s="26">
        <f>AVERAGE([29]nd!$AD142:$AK142)</f>
        <v>0</v>
      </c>
      <c r="BE142" s="26">
        <f>AVERAGE([29]nd!$AL142:$AO142)</f>
        <v>0</v>
      </c>
      <c r="BF142" s="26">
        <f>AVERAGE([30]nd!$AD142:$AK142)</f>
        <v>0</v>
      </c>
      <c r="BG142" s="26">
        <f>AVERAGE([30]nd!$AL142:$AO142)</f>
        <v>0</v>
      </c>
      <c r="BH142" s="26">
        <f>AVERAGE([31]nd!$AD142:$AK142)</f>
        <v>0</v>
      </c>
      <c r="BI142" s="26">
        <f>AVERAGE([31]nd!$AL142:$AO142)</f>
        <v>0</v>
      </c>
      <c r="BJ142" s="26">
        <f>AVERAGE([32]nd!$AD142:$AK142)</f>
        <v>0</v>
      </c>
      <c r="BK142" s="26">
        <f>AVERAGE([32]nd!$AL142:$AO142)</f>
        <v>0</v>
      </c>
      <c r="BL142" s="26">
        <f>AVERAGE([33]nd!$AD142:$AK142)</f>
        <v>0</v>
      </c>
      <c r="BM142" s="26">
        <f>AVERAGE([33]nd!$AL142:$AO142)</f>
        <v>0</v>
      </c>
      <c r="BN142" s="26">
        <f>AVERAGE([34]nd!$AD142:$AK142)</f>
        <v>0</v>
      </c>
      <c r="BO142" s="26">
        <f>AVERAGE([34]nd!$AL142:$AO142)</f>
        <v>0</v>
      </c>
    </row>
    <row r="143" spans="1:134" x14ac:dyDescent="0.2">
      <c r="B143">
        <f t="shared" ref="B143:Y143" si="80">IF(ISNUMBER(B142),B142,0)</f>
        <v>0</v>
      </c>
      <c r="C143">
        <f t="shared" si="80"/>
        <v>0</v>
      </c>
      <c r="D143">
        <f t="shared" si="80"/>
        <v>0</v>
      </c>
      <c r="E143">
        <f t="shared" si="80"/>
        <v>0</v>
      </c>
      <c r="F143">
        <f t="shared" si="80"/>
        <v>0</v>
      </c>
      <c r="G143">
        <f t="shared" si="80"/>
        <v>0</v>
      </c>
      <c r="H143">
        <f t="shared" si="80"/>
        <v>0</v>
      </c>
      <c r="I143">
        <f t="shared" si="80"/>
        <v>0</v>
      </c>
      <c r="J143">
        <f t="shared" si="80"/>
        <v>0</v>
      </c>
      <c r="K143">
        <f t="shared" si="80"/>
        <v>0</v>
      </c>
      <c r="L143">
        <f t="shared" si="80"/>
        <v>0</v>
      </c>
      <c r="M143">
        <f t="shared" si="80"/>
        <v>0</v>
      </c>
      <c r="N143">
        <f t="shared" si="80"/>
        <v>0</v>
      </c>
      <c r="O143">
        <f t="shared" si="80"/>
        <v>0</v>
      </c>
      <c r="P143">
        <f t="shared" si="80"/>
        <v>0</v>
      </c>
      <c r="Q143">
        <f t="shared" si="80"/>
        <v>0</v>
      </c>
      <c r="R143">
        <f t="shared" si="80"/>
        <v>0</v>
      </c>
      <c r="S143">
        <f t="shared" si="80"/>
        <v>0</v>
      </c>
      <c r="T143">
        <f t="shared" si="80"/>
        <v>0</v>
      </c>
      <c r="U143">
        <f t="shared" si="80"/>
        <v>0</v>
      </c>
      <c r="V143">
        <f t="shared" si="80"/>
        <v>0</v>
      </c>
      <c r="W143">
        <f t="shared" si="80"/>
        <v>0</v>
      </c>
      <c r="X143">
        <f t="shared" si="80"/>
        <v>0</v>
      </c>
      <c r="Y143">
        <f t="shared" si="80"/>
        <v>0</v>
      </c>
      <c r="Z143">
        <f t="shared" ref="Z143:BO143" si="81">IF(ISNUMBER(Z142),Z142,0)</f>
        <v>0</v>
      </c>
      <c r="AA143">
        <f t="shared" si="81"/>
        <v>0</v>
      </c>
      <c r="AB143">
        <f t="shared" si="81"/>
        <v>0</v>
      </c>
      <c r="AC143">
        <f t="shared" si="81"/>
        <v>0</v>
      </c>
      <c r="AD143">
        <f t="shared" si="81"/>
        <v>0</v>
      </c>
      <c r="AE143">
        <f t="shared" si="81"/>
        <v>0</v>
      </c>
      <c r="AF143">
        <f t="shared" si="81"/>
        <v>0</v>
      </c>
      <c r="AG143">
        <f t="shared" si="81"/>
        <v>0</v>
      </c>
      <c r="AH143">
        <f t="shared" si="81"/>
        <v>0</v>
      </c>
      <c r="AI143">
        <f t="shared" si="81"/>
        <v>0</v>
      </c>
      <c r="AJ143">
        <f t="shared" si="81"/>
        <v>0</v>
      </c>
      <c r="AK143">
        <f t="shared" si="81"/>
        <v>0</v>
      </c>
      <c r="AL143">
        <f t="shared" si="81"/>
        <v>0</v>
      </c>
      <c r="AM143">
        <f t="shared" si="81"/>
        <v>0</v>
      </c>
      <c r="AN143">
        <f t="shared" si="81"/>
        <v>0</v>
      </c>
      <c r="AO143">
        <f t="shared" si="81"/>
        <v>0</v>
      </c>
      <c r="AP143">
        <f t="shared" si="81"/>
        <v>0</v>
      </c>
      <c r="AQ143">
        <f t="shared" si="81"/>
        <v>0</v>
      </c>
      <c r="AR143">
        <f t="shared" si="81"/>
        <v>0</v>
      </c>
      <c r="AS143">
        <f t="shared" si="81"/>
        <v>0</v>
      </c>
      <c r="AT143">
        <f t="shared" si="81"/>
        <v>0</v>
      </c>
      <c r="AU143">
        <f t="shared" si="81"/>
        <v>0</v>
      </c>
      <c r="AV143">
        <f t="shared" si="81"/>
        <v>0</v>
      </c>
      <c r="AW143">
        <f t="shared" si="81"/>
        <v>0</v>
      </c>
      <c r="AX143">
        <f t="shared" si="81"/>
        <v>0</v>
      </c>
      <c r="AY143">
        <f t="shared" si="81"/>
        <v>0</v>
      </c>
      <c r="AZ143">
        <f t="shared" si="81"/>
        <v>0</v>
      </c>
      <c r="BA143">
        <f t="shared" si="81"/>
        <v>0</v>
      </c>
      <c r="BB143">
        <f t="shared" si="81"/>
        <v>0</v>
      </c>
      <c r="BC143">
        <f t="shared" si="81"/>
        <v>0</v>
      </c>
      <c r="BD143">
        <f t="shared" si="81"/>
        <v>0</v>
      </c>
      <c r="BE143">
        <f t="shared" si="81"/>
        <v>0</v>
      </c>
      <c r="BF143">
        <f t="shared" si="81"/>
        <v>0</v>
      </c>
      <c r="BG143">
        <f t="shared" si="81"/>
        <v>0</v>
      </c>
      <c r="BH143">
        <f t="shared" si="81"/>
        <v>0</v>
      </c>
      <c r="BI143">
        <f t="shared" si="81"/>
        <v>0</v>
      </c>
      <c r="BJ143">
        <f t="shared" si="81"/>
        <v>0</v>
      </c>
      <c r="BK143">
        <f t="shared" si="81"/>
        <v>0</v>
      </c>
      <c r="BL143">
        <f t="shared" si="81"/>
        <v>0</v>
      </c>
      <c r="BM143">
        <f t="shared" si="81"/>
        <v>0</v>
      </c>
      <c r="BN143">
        <f t="shared" si="81"/>
        <v>0</v>
      </c>
      <c r="BO143">
        <f t="shared" si="81"/>
        <v>0</v>
      </c>
      <c r="BQ143">
        <f t="shared" ref="BQ143:CN143" si="82">B143</f>
        <v>0</v>
      </c>
      <c r="BR143">
        <f t="shared" si="82"/>
        <v>0</v>
      </c>
      <c r="BS143">
        <f t="shared" si="82"/>
        <v>0</v>
      </c>
      <c r="BT143">
        <f t="shared" si="82"/>
        <v>0</v>
      </c>
      <c r="BU143">
        <f t="shared" si="82"/>
        <v>0</v>
      </c>
      <c r="BV143">
        <f t="shared" si="82"/>
        <v>0</v>
      </c>
      <c r="BW143">
        <f t="shared" si="82"/>
        <v>0</v>
      </c>
      <c r="BX143">
        <f t="shared" si="82"/>
        <v>0</v>
      </c>
      <c r="BY143">
        <f t="shared" si="82"/>
        <v>0</v>
      </c>
      <c r="BZ143">
        <f t="shared" si="82"/>
        <v>0</v>
      </c>
      <c r="CA143">
        <f t="shared" si="82"/>
        <v>0</v>
      </c>
      <c r="CB143">
        <f t="shared" si="82"/>
        <v>0</v>
      </c>
      <c r="CC143">
        <f t="shared" si="82"/>
        <v>0</v>
      </c>
      <c r="CD143">
        <f t="shared" si="82"/>
        <v>0</v>
      </c>
      <c r="CE143">
        <f t="shared" si="82"/>
        <v>0</v>
      </c>
      <c r="CF143">
        <f t="shared" si="82"/>
        <v>0</v>
      </c>
      <c r="CG143">
        <f t="shared" si="82"/>
        <v>0</v>
      </c>
      <c r="CH143">
        <f t="shared" si="82"/>
        <v>0</v>
      </c>
      <c r="CI143">
        <f t="shared" si="82"/>
        <v>0</v>
      </c>
      <c r="CJ143">
        <f t="shared" si="82"/>
        <v>0</v>
      </c>
      <c r="CK143">
        <f t="shared" si="82"/>
        <v>0</v>
      </c>
      <c r="CL143">
        <f t="shared" si="82"/>
        <v>0</v>
      </c>
      <c r="CM143">
        <f t="shared" si="82"/>
        <v>0</v>
      </c>
      <c r="CN143">
        <f t="shared" si="82"/>
        <v>0</v>
      </c>
      <c r="CO143">
        <f t="shared" ref="CO143:ED143" si="83">Z143</f>
        <v>0</v>
      </c>
      <c r="CP143">
        <f t="shared" si="83"/>
        <v>0</v>
      </c>
      <c r="CQ143">
        <f t="shared" si="83"/>
        <v>0</v>
      </c>
      <c r="CR143">
        <f t="shared" si="83"/>
        <v>0</v>
      </c>
      <c r="CS143">
        <f t="shared" si="83"/>
        <v>0</v>
      </c>
      <c r="CT143">
        <f t="shared" si="83"/>
        <v>0</v>
      </c>
      <c r="CU143">
        <f t="shared" si="83"/>
        <v>0</v>
      </c>
      <c r="CV143">
        <f t="shared" si="83"/>
        <v>0</v>
      </c>
      <c r="CW143">
        <f t="shared" si="83"/>
        <v>0</v>
      </c>
      <c r="CX143">
        <f t="shared" si="83"/>
        <v>0</v>
      </c>
      <c r="CY143">
        <f t="shared" si="83"/>
        <v>0</v>
      </c>
      <c r="CZ143">
        <f t="shared" si="83"/>
        <v>0</v>
      </c>
      <c r="DA143">
        <f t="shared" si="83"/>
        <v>0</v>
      </c>
      <c r="DB143">
        <f t="shared" si="83"/>
        <v>0</v>
      </c>
      <c r="DC143">
        <f t="shared" si="83"/>
        <v>0</v>
      </c>
      <c r="DD143">
        <f t="shared" si="83"/>
        <v>0</v>
      </c>
      <c r="DE143">
        <f t="shared" si="83"/>
        <v>0</v>
      </c>
      <c r="DF143">
        <f t="shared" si="83"/>
        <v>0</v>
      </c>
      <c r="DG143">
        <f t="shared" si="83"/>
        <v>0</v>
      </c>
      <c r="DH143">
        <f t="shared" si="83"/>
        <v>0</v>
      </c>
      <c r="DI143">
        <f t="shared" si="83"/>
        <v>0</v>
      </c>
      <c r="DJ143">
        <f t="shared" si="83"/>
        <v>0</v>
      </c>
      <c r="DK143">
        <f t="shared" si="83"/>
        <v>0</v>
      </c>
      <c r="DL143">
        <f t="shared" si="83"/>
        <v>0</v>
      </c>
      <c r="DM143">
        <f t="shared" si="83"/>
        <v>0</v>
      </c>
      <c r="DN143">
        <f t="shared" si="83"/>
        <v>0</v>
      </c>
      <c r="DO143">
        <f t="shared" si="83"/>
        <v>0</v>
      </c>
      <c r="DP143">
        <f t="shared" si="83"/>
        <v>0</v>
      </c>
      <c r="DQ143">
        <f t="shared" si="83"/>
        <v>0</v>
      </c>
      <c r="DR143">
        <f t="shared" si="83"/>
        <v>0</v>
      </c>
      <c r="DS143">
        <f t="shared" si="83"/>
        <v>0</v>
      </c>
      <c r="DT143">
        <f t="shared" si="83"/>
        <v>0</v>
      </c>
      <c r="DU143">
        <f t="shared" si="83"/>
        <v>0</v>
      </c>
      <c r="DV143">
        <f t="shared" si="83"/>
        <v>0</v>
      </c>
      <c r="DW143">
        <f t="shared" si="83"/>
        <v>0</v>
      </c>
      <c r="DX143">
        <f t="shared" si="83"/>
        <v>0</v>
      </c>
      <c r="DY143">
        <f t="shared" si="83"/>
        <v>0</v>
      </c>
      <c r="DZ143">
        <f t="shared" si="83"/>
        <v>0</v>
      </c>
      <c r="EA143">
        <f t="shared" si="83"/>
        <v>0</v>
      </c>
      <c r="EB143">
        <f t="shared" si="83"/>
        <v>0</v>
      </c>
      <c r="EC143">
        <f t="shared" si="83"/>
        <v>0</v>
      </c>
      <c r="ED143">
        <f t="shared" si="83"/>
        <v>0</v>
      </c>
    </row>
    <row r="148" spans="1:134" x14ac:dyDescent="0.2">
      <c r="A148" t="s">
        <v>54</v>
      </c>
      <c r="B148" s="26">
        <f>AVERAGE([2]nd!$AD148:$AK148)</f>
        <v>0</v>
      </c>
      <c r="C148" s="26">
        <f>AVERAGE([2]nd!$AL148:$AO148)</f>
        <v>0</v>
      </c>
      <c r="D148" s="26">
        <f>AVERAGE([3]nd!$AD148:$AK148)</f>
        <v>0</v>
      </c>
      <c r="E148" s="26">
        <f>AVERAGE([3]nd!$AL148:$AO148)</f>
        <v>0</v>
      </c>
      <c r="F148" s="26">
        <f>AVERAGE([4]nd!$AD148:$AK148)</f>
        <v>0</v>
      </c>
      <c r="G148" s="26">
        <f>AVERAGE([4]nd!$AL148:$AO148)</f>
        <v>0</v>
      </c>
      <c r="H148" s="26">
        <f>AVERAGE([5]nd!$AD148:$AK148)</f>
        <v>0</v>
      </c>
      <c r="I148" s="26">
        <f>AVERAGE([5]nd!$AL148:$AO148)</f>
        <v>0</v>
      </c>
      <c r="J148" s="26">
        <f>AVERAGE([6]nd!$AD148:$AK148)</f>
        <v>0</v>
      </c>
      <c r="K148" s="26">
        <f>AVERAGE([6]nd!$AL148:$AO148)</f>
        <v>0</v>
      </c>
      <c r="L148" s="26">
        <f>AVERAGE([7]nd!$AD148:$AK148)</f>
        <v>0</v>
      </c>
      <c r="M148" s="26">
        <f>AVERAGE([7]nd!$AL148:$AO148)</f>
        <v>0</v>
      </c>
      <c r="N148" s="26">
        <f>AVERAGE([8]nd!$AD148:$AK148)</f>
        <v>0</v>
      </c>
      <c r="O148" s="26">
        <f>AVERAGE([8]nd!$AL148:$AO148)</f>
        <v>0</v>
      </c>
      <c r="P148" s="26">
        <f>AVERAGE([9]nd!$AD148:$AK148)</f>
        <v>0</v>
      </c>
      <c r="Q148" s="26">
        <f>AVERAGE([9]nd!$AL148:$AO148)</f>
        <v>0</v>
      </c>
      <c r="R148" s="26">
        <f>AVERAGE([10]nd!$AD148:$AK148)</f>
        <v>0</v>
      </c>
      <c r="S148" s="26">
        <f>AVERAGE([10]nd!$AL148:$AO148)</f>
        <v>0</v>
      </c>
      <c r="T148" s="26">
        <f>AVERAGE([11]nd!$AD148:$AK148)</f>
        <v>0</v>
      </c>
      <c r="U148" s="26">
        <f>AVERAGE([11]nd!$AL148:$AO148)</f>
        <v>0</v>
      </c>
      <c r="V148" s="26">
        <f>AVERAGE([12]nd!$AD148:$AK148)</f>
        <v>0</v>
      </c>
      <c r="W148" s="26">
        <f>AVERAGE([12]nd!$AL148:$AO148)</f>
        <v>0</v>
      </c>
      <c r="X148" s="26">
        <f>AVERAGE([13]nd!$AD148:$AK148)</f>
        <v>0</v>
      </c>
      <c r="Y148" s="26">
        <f>AVERAGE([13]nd!$AL148:$AO148)</f>
        <v>0</v>
      </c>
      <c r="Z148" s="26">
        <f>AVERAGE([14]nd!$AD148:$AK148)</f>
        <v>0</v>
      </c>
      <c r="AA148" s="26">
        <f>AVERAGE([14]nd!$AL148:$AO148)</f>
        <v>0</v>
      </c>
      <c r="AB148" s="26">
        <f>AVERAGE([15]nd!$AD148:$AK148)</f>
        <v>0</v>
      </c>
      <c r="AC148" s="26">
        <f>AVERAGE([15]nd!$AL148:$AO148)</f>
        <v>0</v>
      </c>
      <c r="AD148" s="26">
        <f>AVERAGE([16]nd!$AD148:$AK148)</f>
        <v>0</v>
      </c>
      <c r="AE148" s="26">
        <f>AVERAGE([16]nd!$AL148:$AO148)</f>
        <v>0</v>
      </c>
      <c r="AF148" s="26">
        <f>AVERAGE([17]nd!$AD148:$AK148)</f>
        <v>0</v>
      </c>
      <c r="AG148" s="26">
        <f>AVERAGE([17]nd!$AL148:$AO148)</f>
        <v>0</v>
      </c>
      <c r="AH148" s="26">
        <f>AVERAGE([18]nd!$AD148:$AK148)</f>
        <v>0</v>
      </c>
      <c r="AI148" s="26">
        <f>AVERAGE([18]nd!$AL148:$AO148)</f>
        <v>0</v>
      </c>
      <c r="AJ148" s="26">
        <f>AVERAGE([19]nd!$AD148:$AK148)</f>
        <v>0</v>
      </c>
      <c r="AK148" s="26">
        <f>AVERAGE([19]nd!$AL148:$AO148)</f>
        <v>0</v>
      </c>
      <c r="AL148" s="26">
        <f>AVERAGE([20]nd!$AD148:$AK148)</f>
        <v>0</v>
      </c>
      <c r="AM148" s="26">
        <f>AVERAGE([20]nd!$AL148:$AO148)</f>
        <v>0</v>
      </c>
      <c r="AN148" s="26">
        <f>AVERAGE([21]nd!$AD148:$AK148)</f>
        <v>0</v>
      </c>
      <c r="AO148" s="26">
        <f>AVERAGE([21]nd!$AL148:$AO148)</f>
        <v>0</v>
      </c>
      <c r="AP148" s="26">
        <f>AVERAGE([22]nd!$AD148:$AK148)</f>
        <v>0</v>
      </c>
      <c r="AQ148" s="26">
        <f>AVERAGE([22]nd!$AL148:$AO148)</f>
        <v>0</v>
      </c>
      <c r="AR148" s="26">
        <f>AVERAGE([23]nd!$AD148:$AK148)</f>
        <v>0</v>
      </c>
      <c r="AS148" s="26">
        <f>AVERAGE([23]nd!$AL148:$AO148)</f>
        <v>0</v>
      </c>
      <c r="AT148" s="26">
        <f>AVERAGE([24]nd!$AD148:$AK148)</f>
        <v>0</v>
      </c>
      <c r="AU148" s="26">
        <f>AVERAGE([24]nd!$AL148:$AO148)</f>
        <v>0</v>
      </c>
      <c r="AV148" s="26">
        <f>AVERAGE([25]nd!$AD148:$AK148)</f>
        <v>0</v>
      </c>
      <c r="AW148" s="26">
        <f>AVERAGE([25]nd!$AL148:$AO148)</f>
        <v>0</v>
      </c>
      <c r="AX148" s="26">
        <f>AVERAGE([26]nd!$AD148:$AK148)</f>
        <v>0</v>
      </c>
      <c r="AY148" s="26">
        <f>AVERAGE([26]nd!$AL148:$AO148)</f>
        <v>0</v>
      </c>
      <c r="AZ148" s="26">
        <f>AVERAGE([27]nd!$AD148:$AK148)</f>
        <v>0</v>
      </c>
      <c r="BA148" s="26">
        <f>AVERAGE([27]nd!$AL148:$AO148)</f>
        <v>0</v>
      </c>
      <c r="BB148" s="26">
        <f>AVERAGE([28]nd!$AD148:$AK148)</f>
        <v>0</v>
      </c>
      <c r="BC148" s="26">
        <f>AVERAGE([28]nd!$AL148:$AO148)</f>
        <v>0</v>
      </c>
      <c r="BD148" s="26">
        <f>AVERAGE([29]nd!$AD148:$AK148)</f>
        <v>0</v>
      </c>
      <c r="BE148" s="26">
        <f>AVERAGE([29]nd!$AL148:$AO148)</f>
        <v>0</v>
      </c>
      <c r="BF148" s="26">
        <f>AVERAGE([30]nd!$AD148:$AK148)</f>
        <v>0</v>
      </c>
      <c r="BG148" s="26">
        <f>AVERAGE([30]nd!$AL148:$AO148)</f>
        <v>0</v>
      </c>
      <c r="BH148" s="26">
        <f>AVERAGE([31]nd!$AD148:$AK148)</f>
        <v>0</v>
      </c>
      <c r="BI148" s="26">
        <f>AVERAGE([31]nd!$AL148:$AO148)</f>
        <v>0</v>
      </c>
      <c r="BJ148" s="26">
        <f>AVERAGE([32]nd!$AD148:$AK148)</f>
        <v>0</v>
      </c>
      <c r="BK148" s="26">
        <f>AVERAGE([32]nd!$AL148:$AO148)</f>
        <v>0</v>
      </c>
      <c r="BL148" s="26">
        <f>AVERAGE([33]nd!$AD148:$AK148)</f>
        <v>0</v>
      </c>
      <c r="BM148" s="26">
        <f>AVERAGE([33]nd!$AL148:$AO148)</f>
        <v>0</v>
      </c>
      <c r="BN148" s="26">
        <f>AVERAGE([34]nd!$AD148:$AK148)</f>
        <v>0</v>
      </c>
      <c r="BO148" s="26">
        <f>AVERAGE([34]nd!$AL148:$AO148)</f>
        <v>0</v>
      </c>
    </row>
    <row r="149" spans="1:134" x14ac:dyDescent="0.2">
      <c r="B149">
        <f t="shared" ref="B149:Y149" si="84">IF(ISNUMBER(B148),B148,0)</f>
        <v>0</v>
      </c>
      <c r="C149">
        <f t="shared" si="84"/>
        <v>0</v>
      </c>
      <c r="D149">
        <f t="shared" si="84"/>
        <v>0</v>
      </c>
      <c r="E149">
        <f t="shared" si="84"/>
        <v>0</v>
      </c>
      <c r="F149">
        <f t="shared" si="84"/>
        <v>0</v>
      </c>
      <c r="G149">
        <f t="shared" si="84"/>
        <v>0</v>
      </c>
      <c r="H149">
        <f t="shared" si="84"/>
        <v>0</v>
      </c>
      <c r="I149">
        <f t="shared" si="84"/>
        <v>0</v>
      </c>
      <c r="J149">
        <f t="shared" si="84"/>
        <v>0</v>
      </c>
      <c r="K149">
        <f t="shared" si="84"/>
        <v>0</v>
      </c>
      <c r="L149">
        <f t="shared" si="84"/>
        <v>0</v>
      </c>
      <c r="M149">
        <f t="shared" si="84"/>
        <v>0</v>
      </c>
      <c r="N149">
        <f t="shared" si="84"/>
        <v>0</v>
      </c>
      <c r="O149">
        <f t="shared" si="84"/>
        <v>0</v>
      </c>
      <c r="P149">
        <f t="shared" si="84"/>
        <v>0</v>
      </c>
      <c r="Q149">
        <f t="shared" si="84"/>
        <v>0</v>
      </c>
      <c r="R149">
        <f t="shared" si="84"/>
        <v>0</v>
      </c>
      <c r="S149">
        <f t="shared" si="84"/>
        <v>0</v>
      </c>
      <c r="T149">
        <f t="shared" si="84"/>
        <v>0</v>
      </c>
      <c r="U149">
        <f t="shared" si="84"/>
        <v>0</v>
      </c>
      <c r="V149">
        <f t="shared" si="84"/>
        <v>0</v>
      </c>
      <c r="W149">
        <f t="shared" si="84"/>
        <v>0</v>
      </c>
      <c r="X149">
        <f t="shared" si="84"/>
        <v>0</v>
      </c>
      <c r="Y149">
        <f t="shared" si="84"/>
        <v>0</v>
      </c>
      <c r="Z149">
        <f t="shared" ref="Z149:BO149" si="85">IF(ISNUMBER(Z148),Z148,0)</f>
        <v>0</v>
      </c>
      <c r="AA149">
        <f t="shared" si="85"/>
        <v>0</v>
      </c>
      <c r="AB149">
        <f t="shared" si="85"/>
        <v>0</v>
      </c>
      <c r="AC149">
        <f t="shared" si="85"/>
        <v>0</v>
      </c>
      <c r="AD149">
        <f t="shared" si="85"/>
        <v>0</v>
      </c>
      <c r="AE149">
        <f t="shared" si="85"/>
        <v>0</v>
      </c>
      <c r="AF149">
        <f t="shared" si="85"/>
        <v>0</v>
      </c>
      <c r="AG149">
        <f t="shared" si="85"/>
        <v>0</v>
      </c>
      <c r="AH149">
        <f t="shared" si="85"/>
        <v>0</v>
      </c>
      <c r="AI149">
        <f t="shared" si="85"/>
        <v>0</v>
      </c>
      <c r="AJ149">
        <f t="shared" si="85"/>
        <v>0</v>
      </c>
      <c r="AK149">
        <f t="shared" si="85"/>
        <v>0</v>
      </c>
      <c r="AL149">
        <f t="shared" si="85"/>
        <v>0</v>
      </c>
      <c r="AM149">
        <f t="shared" si="85"/>
        <v>0</v>
      </c>
      <c r="AN149">
        <f t="shared" si="85"/>
        <v>0</v>
      </c>
      <c r="AO149">
        <f t="shared" si="85"/>
        <v>0</v>
      </c>
      <c r="AP149">
        <f t="shared" si="85"/>
        <v>0</v>
      </c>
      <c r="AQ149">
        <f t="shared" si="85"/>
        <v>0</v>
      </c>
      <c r="AR149">
        <f t="shared" si="85"/>
        <v>0</v>
      </c>
      <c r="AS149">
        <f t="shared" si="85"/>
        <v>0</v>
      </c>
      <c r="AT149">
        <f t="shared" si="85"/>
        <v>0</v>
      </c>
      <c r="AU149">
        <f t="shared" si="85"/>
        <v>0</v>
      </c>
      <c r="AV149">
        <f t="shared" si="85"/>
        <v>0</v>
      </c>
      <c r="AW149">
        <f t="shared" si="85"/>
        <v>0</v>
      </c>
      <c r="AX149">
        <f t="shared" si="85"/>
        <v>0</v>
      </c>
      <c r="AY149">
        <f t="shared" si="85"/>
        <v>0</v>
      </c>
      <c r="AZ149">
        <f t="shared" si="85"/>
        <v>0</v>
      </c>
      <c r="BA149">
        <f t="shared" si="85"/>
        <v>0</v>
      </c>
      <c r="BB149">
        <f t="shared" si="85"/>
        <v>0</v>
      </c>
      <c r="BC149">
        <f t="shared" si="85"/>
        <v>0</v>
      </c>
      <c r="BD149">
        <f t="shared" si="85"/>
        <v>0</v>
      </c>
      <c r="BE149">
        <f t="shared" si="85"/>
        <v>0</v>
      </c>
      <c r="BF149">
        <f t="shared" si="85"/>
        <v>0</v>
      </c>
      <c r="BG149">
        <f t="shared" si="85"/>
        <v>0</v>
      </c>
      <c r="BH149">
        <f t="shared" si="85"/>
        <v>0</v>
      </c>
      <c r="BI149">
        <f t="shared" si="85"/>
        <v>0</v>
      </c>
      <c r="BJ149">
        <f t="shared" si="85"/>
        <v>0</v>
      </c>
      <c r="BK149">
        <f t="shared" si="85"/>
        <v>0</v>
      </c>
      <c r="BL149">
        <f t="shared" si="85"/>
        <v>0</v>
      </c>
      <c r="BM149">
        <f t="shared" si="85"/>
        <v>0</v>
      </c>
      <c r="BN149">
        <f t="shared" si="85"/>
        <v>0</v>
      </c>
      <c r="BO149">
        <f t="shared" si="85"/>
        <v>0</v>
      </c>
      <c r="BQ149">
        <f t="shared" ref="BQ149:CN149" si="86">B149</f>
        <v>0</v>
      </c>
      <c r="BR149">
        <f t="shared" si="86"/>
        <v>0</v>
      </c>
      <c r="BS149">
        <f t="shared" si="86"/>
        <v>0</v>
      </c>
      <c r="BT149">
        <f t="shared" si="86"/>
        <v>0</v>
      </c>
      <c r="BU149">
        <f t="shared" si="86"/>
        <v>0</v>
      </c>
      <c r="BV149">
        <f t="shared" si="86"/>
        <v>0</v>
      </c>
      <c r="BW149">
        <f t="shared" si="86"/>
        <v>0</v>
      </c>
      <c r="BX149">
        <f t="shared" si="86"/>
        <v>0</v>
      </c>
      <c r="BY149">
        <f t="shared" si="86"/>
        <v>0</v>
      </c>
      <c r="BZ149">
        <f t="shared" si="86"/>
        <v>0</v>
      </c>
      <c r="CA149">
        <f t="shared" si="86"/>
        <v>0</v>
      </c>
      <c r="CB149">
        <f t="shared" si="86"/>
        <v>0</v>
      </c>
      <c r="CC149">
        <f t="shared" si="86"/>
        <v>0</v>
      </c>
      <c r="CD149">
        <f t="shared" si="86"/>
        <v>0</v>
      </c>
      <c r="CE149">
        <f t="shared" si="86"/>
        <v>0</v>
      </c>
      <c r="CF149">
        <f t="shared" si="86"/>
        <v>0</v>
      </c>
      <c r="CG149">
        <f t="shared" si="86"/>
        <v>0</v>
      </c>
      <c r="CH149">
        <f t="shared" si="86"/>
        <v>0</v>
      </c>
      <c r="CI149">
        <f t="shared" si="86"/>
        <v>0</v>
      </c>
      <c r="CJ149">
        <f t="shared" si="86"/>
        <v>0</v>
      </c>
      <c r="CK149">
        <f t="shared" si="86"/>
        <v>0</v>
      </c>
      <c r="CL149">
        <f t="shared" si="86"/>
        <v>0</v>
      </c>
      <c r="CM149">
        <f t="shared" si="86"/>
        <v>0</v>
      </c>
      <c r="CN149">
        <f t="shared" si="86"/>
        <v>0</v>
      </c>
      <c r="CO149">
        <f t="shared" ref="CO149:ED149" si="87">Z149</f>
        <v>0</v>
      </c>
      <c r="CP149">
        <f t="shared" si="87"/>
        <v>0</v>
      </c>
      <c r="CQ149">
        <f t="shared" si="87"/>
        <v>0</v>
      </c>
      <c r="CR149">
        <f t="shared" si="87"/>
        <v>0</v>
      </c>
      <c r="CS149">
        <f t="shared" si="87"/>
        <v>0</v>
      </c>
      <c r="CT149">
        <f t="shared" si="87"/>
        <v>0</v>
      </c>
      <c r="CU149">
        <f t="shared" si="87"/>
        <v>0</v>
      </c>
      <c r="CV149">
        <f t="shared" si="87"/>
        <v>0</v>
      </c>
      <c r="CW149">
        <f t="shared" si="87"/>
        <v>0</v>
      </c>
      <c r="CX149">
        <f t="shared" si="87"/>
        <v>0</v>
      </c>
      <c r="CY149">
        <f t="shared" si="87"/>
        <v>0</v>
      </c>
      <c r="CZ149">
        <f t="shared" si="87"/>
        <v>0</v>
      </c>
      <c r="DA149">
        <f t="shared" si="87"/>
        <v>0</v>
      </c>
      <c r="DB149">
        <f t="shared" si="87"/>
        <v>0</v>
      </c>
      <c r="DC149">
        <f t="shared" si="87"/>
        <v>0</v>
      </c>
      <c r="DD149">
        <f t="shared" si="87"/>
        <v>0</v>
      </c>
      <c r="DE149">
        <f t="shared" si="87"/>
        <v>0</v>
      </c>
      <c r="DF149">
        <f t="shared" si="87"/>
        <v>0</v>
      </c>
      <c r="DG149">
        <f t="shared" si="87"/>
        <v>0</v>
      </c>
      <c r="DH149">
        <f t="shared" si="87"/>
        <v>0</v>
      </c>
      <c r="DI149">
        <f t="shared" si="87"/>
        <v>0</v>
      </c>
      <c r="DJ149">
        <f t="shared" si="87"/>
        <v>0</v>
      </c>
      <c r="DK149">
        <f t="shared" si="87"/>
        <v>0</v>
      </c>
      <c r="DL149">
        <f t="shared" si="87"/>
        <v>0</v>
      </c>
      <c r="DM149">
        <f t="shared" si="87"/>
        <v>0</v>
      </c>
      <c r="DN149">
        <f t="shared" si="87"/>
        <v>0</v>
      </c>
      <c r="DO149">
        <f t="shared" si="87"/>
        <v>0</v>
      </c>
      <c r="DP149">
        <f t="shared" si="87"/>
        <v>0</v>
      </c>
      <c r="DQ149">
        <f t="shared" si="87"/>
        <v>0</v>
      </c>
      <c r="DR149">
        <f t="shared" si="87"/>
        <v>0</v>
      </c>
      <c r="DS149">
        <f t="shared" si="87"/>
        <v>0</v>
      </c>
      <c r="DT149">
        <f t="shared" si="87"/>
        <v>0</v>
      </c>
      <c r="DU149">
        <f t="shared" si="87"/>
        <v>0</v>
      </c>
      <c r="DV149">
        <f t="shared" si="87"/>
        <v>0</v>
      </c>
      <c r="DW149">
        <f t="shared" si="87"/>
        <v>0</v>
      </c>
      <c r="DX149">
        <f t="shared" si="87"/>
        <v>0</v>
      </c>
      <c r="DY149">
        <f t="shared" si="87"/>
        <v>0</v>
      </c>
      <c r="DZ149">
        <f t="shared" si="87"/>
        <v>0</v>
      </c>
      <c r="EA149">
        <f t="shared" si="87"/>
        <v>0</v>
      </c>
      <c r="EB149">
        <f t="shared" si="87"/>
        <v>0</v>
      </c>
      <c r="EC149">
        <f t="shared" si="87"/>
        <v>0</v>
      </c>
      <c r="ED149">
        <f t="shared" si="87"/>
        <v>0</v>
      </c>
    </row>
    <row r="154" spans="1:134" x14ac:dyDescent="0.2">
      <c r="A154" t="s">
        <v>54</v>
      </c>
      <c r="B154" s="26">
        <f>AVERAGE([2]nd!$AD154:$AK154)</f>
        <v>0</v>
      </c>
      <c r="C154" s="26">
        <f>AVERAGE([2]nd!$AL154:$AO154)</f>
        <v>0</v>
      </c>
      <c r="D154" s="26">
        <f>AVERAGE([3]nd!$AD154:$AK154)</f>
        <v>0</v>
      </c>
      <c r="E154" s="26">
        <f>AVERAGE([3]nd!$AL154:$AO154)</f>
        <v>0</v>
      </c>
      <c r="F154" s="26">
        <f>AVERAGE([4]nd!$AD154:$AK154)</f>
        <v>0</v>
      </c>
      <c r="G154" s="26">
        <f>AVERAGE([4]nd!$AL154:$AO154)</f>
        <v>0</v>
      </c>
      <c r="H154" s="26">
        <f>AVERAGE([5]nd!$AD154:$AK154)</f>
        <v>0</v>
      </c>
      <c r="I154" s="26">
        <f>AVERAGE([5]nd!$AL154:$AO154)</f>
        <v>0</v>
      </c>
      <c r="J154" s="26">
        <f>AVERAGE([6]nd!$AD154:$AK154)</f>
        <v>0</v>
      </c>
      <c r="K154" s="26">
        <f>AVERAGE([6]nd!$AL154:$AO154)</f>
        <v>0</v>
      </c>
      <c r="L154" s="26">
        <f>AVERAGE([7]nd!$AD154:$AK154)</f>
        <v>0</v>
      </c>
      <c r="M154" s="26">
        <f>AVERAGE([7]nd!$AL154:$AO154)</f>
        <v>0</v>
      </c>
      <c r="N154" s="26">
        <f>AVERAGE([8]nd!$AD154:$AK154)</f>
        <v>0</v>
      </c>
      <c r="O154" s="26">
        <f>AVERAGE([8]nd!$AL154:$AO154)</f>
        <v>0</v>
      </c>
      <c r="P154" s="26">
        <f>AVERAGE([9]nd!$AD154:$AK154)</f>
        <v>0</v>
      </c>
      <c r="Q154" s="26">
        <f>AVERAGE([9]nd!$AL154:$AO154)</f>
        <v>0</v>
      </c>
      <c r="R154" s="26">
        <f>AVERAGE([10]nd!$AD154:$AK154)</f>
        <v>0</v>
      </c>
      <c r="S154" s="26">
        <f>AVERAGE([10]nd!$AL154:$AO154)</f>
        <v>0</v>
      </c>
      <c r="T154" s="26">
        <f>AVERAGE([11]nd!$AD154:$AK154)</f>
        <v>0</v>
      </c>
      <c r="U154" s="26">
        <f>AVERAGE([11]nd!$AL154:$AO154)</f>
        <v>0</v>
      </c>
      <c r="V154" s="26">
        <f>AVERAGE([12]nd!$AD154:$AK154)</f>
        <v>0</v>
      </c>
      <c r="W154" s="26">
        <f>AVERAGE([12]nd!$AL154:$AO154)</f>
        <v>0</v>
      </c>
      <c r="X154" s="26">
        <f>AVERAGE([13]nd!$AD154:$AK154)</f>
        <v>0</v>
      </c>
      <c r="Y154" s="26">
        <f>AVERAGE([13]nd!$AL154:$AO154)</f>
        <v>0</v>
      </c>
      <c r="Z154" s="26">
        <f>AVERAGE([14]nd!$AD154:$AK154)</f>
        <v>0</v>
      </c>
      <c r="AA154" s="26">
        <f>AVERAGE([14]nd!$AL154:$AO154)</f>
        <v>0</v>
      </c>
      <c r="AB154" s="26">
        <f>AVERAGE([15]nd!$AD154:$AK154)</f>
        <v>0</v>
      </c>
      <c r="AC154" s="26">
        <f>AVERAGE([15]nd!$AL154:$AO154)</f>
        <v>0</v>
      </c>
      <c r="AD154" s="26">
        <f>AVERAGE([16]nd!$AD154:$AK154)</f>
        <v>0</v>
      </c>
      <c r="AE154" s="26">
        <f>AVERAGE([16]nd!$AL154:$AO154)</f>
        <v>0</v>
      </c>
      <c r="AF154" s="26">
        <f>AVERAGE([17]nd!$AD154:$AK154)</f>
        <v>0</v>
      </c>
      <c r="AG154" s="26">
        <f>AVERAGE([17]nd!$AL154:$AO154)</f>
        <v>0</v>
      </c>
      <c r="AH154" s="26">
        <f>AVERAGE([18]nd!$AD154:$AK154)</f>
        <v>0</v>
      </c>
      <c r="AI154" s="26">
        <f>AVERAGE([18]nd!$AL154:$AO154)</f>
        <v>0</v>
      </c>
      <c r="AJ154" s="26">
        <f>AVERAGE([19]nd!$AD154:$AK154)</f>
        <v>0</v>
      </c>
      <c r="AK154" s="26">
        <f>AVERAGE([19]nd!$AL154:$AO154)</f>
        <v>0</v>
      </c>
      <c r="AL154" s="26">
        <f>AVERAGE([20]nd!$AD154:$AK154)</f>
        <v>0</v>
      </c>
      <c r="AM154" s="26">
        <f>AVERAGE([20]nd!$AL154:$AO154)</f>
        <v>0</v>
      </c>
      <c r="AN154" s="26">
        <f>AVERAGE([21]nd!$AD154:$AK154)</f>
        <v>0</v>
      </c>
      <c r="AO154" s="26">
        <f>AVERAGE([21]nd!$AL154:$AO154)</f>
        <v>0</v>
      </c>
      <c r="AP154" s="26">
        <f>AVERAGE([22]nd!$AD154:$AK154)</f>
        <v>0</v>
      </c>
      <c r="AQ154" s="26">
        <f>AVERAGE([22]nd!$AL154:$AO154)</f>
        <v>0</v>
      </c>
      <c r="AR154" s="26">
        <f>AVERAGE([23]nd!$AD154:$AK154)</f>
        <v>0</v>
      </c>
      <c r="AS154" s="26">
        <f>AVERAGE([23]nd!$AL154:$AO154)</f>
        <v>0</v>
      </c>
      <c r="AT154" s="26">
        <f>AVERAGE([24]nd!$AD154:$AK154)</f>
        <v>0</v>
      </c>
      <c r="AU154" s="26">
        <f>AVERAGE([24]nd!$AL154:$AO154)</f>
        <v>0</v>
      </c>
      <c r="AV154" s="26">
        <f>AVERAGE([25]nd!$AD154:$AK154)</f>
        <v>0</v>
      </c>
      <c r="AW154" s="26">
        <f>AVERAGE([25]nd!$AL154:$AO154)</f>
        <v>0</v>
      </c>
      <c r="AX154" s="26">
        <f>AVERAGE([26]nd!$AD154:$AK154)</f>
        <v>0</v>
      </c>
      <c r="AY154" s="26">
        <f>AVERAGE([26]nd!$AL154:$AO154)</f>
        <v>0</v>
      </c>
      <c r="AZ154" s="26">
        <f>AVERAGE([27]nd!$AD154:$AK154)</f>
        <v>0</v>
      </c>
      <c r="BA154" s="26">
        <f>AVERAGE([27]nd!$AL154:$AO154)</f>
        <v>0</v>
      </c>
      <c r="BB154" s="26">
        <f>AVERAGE([28]nd!$AD154:$AK154)</f>
        <v>0</v>
      </c>
      <c r="BC154" s="26">
        <f>AVERAGE([28]nd!$AL154:$AO154)</f>
        <v>0</v>
      </c>
      <c r="BD154" s="26">
        <f>AVERAGE([29]nd!$AD154:$AK154)</f>
        <v>0</v>
      </c>
      <c r="BE154" s="26">
        <f>AVERAGE([29]nd!$AL154:$AO154)</f>
        <v>0</v>
      </c>
      <c r="BF154" s="26">
        <f>AVERAGE([30]nd!$AD154:$AK154)</f>
        <v>0</v>
      </c>
      <c r="BG154" s="26">
        <f>AVERAGE([30]nd!$AL154:$AO154)</f>
        <v>0</v>
      </c>
      <c r="BH154" s="26">
        <f>AVERAGE([31]nd!$AD154:$AK154)</f>
        <v>0</v>
      </c>
      <c r="BI154" s="26">
        <f>AVERAGE([31]nd!$AL154:$AO154)</f>
        <v>0</v>
      </c>
      <c r="BJ154" s="26">
        <f>AVERAGE([32]nd!$AD154:$AK154)</f>
        <v>0</v>
      </c>
      <c r="BK154" s="26">
        <f>AVERAGE([32]nd!$AL154:$AO154)</f>
        <v>0</v>
      </c>
      <c r="BL154" s="26">
        <f>AVERAGE([33]nd!$AD154:$AK154)</f>
        <v>0</v>
      </c>
      <c r="BM154" s="26">
        <f>AVERAGE([33]nd!$AL154:$AO154)</f>
        <v>0</v>
      </c>
      <c r="BN154" s="26">
        <f>AVERAGE([34]nd!$AD154:$AK154)</f>
        <v>0</v>
      </c>
      <c r="BO154" s="26">
        <f>AVERAGE([34]nd!$AL154:$AO154)</f>
        <v>0</v>
      </c>
    </row>
    <row r="155" spans="1:134" x14ac:dyDescent="0.2">
      <c r="B155">
        <f t="shared" ref="B155:Y155" si="88">IF(ISNUMBER(B154),B154,0)</f>
        <v>0</v>
      </c>
      <c r="C155">
        <f t="shared" si="88"/>
        <v>0</v>
      </c>
      <c r="D155">
        <f t="shared" si="88"/>
        <v>0</v>
      </c>
      <c r="E155">
        <f t="shared" si="88"/>
        <v>0</v>
      </c>
      <c r="F155">
        <f t="shared" si="88"/>
        <v>0</v>
      </c>
      <c r="G155">
        <f t="shared" si="88"/>
        <v>0</v>
      </c>
      <c r="H155">
        <f t="shared" si="88"/>
        <v>0</v>
      </c>
      <c r="I155">
        <f t="shared" si="88"/>
        <v>0</v>
      </c>
      <c r="J155">
        <f t="shared" si="88"/>
        <v>0</v>
      </c>
      <c r="K155">
        <f t="shared" si="88"/>
        <v>0</v>
      </c>
      <c r="L155">
        <f t="shared" si="88"/>
        <v>0</v>
      </c>
      <c r="M155">
        <f t="shared" si="88"/>
        <v>0</v>
      </c>
      <c r="N155">
        <f t="shared" si="88"/>
        <v>0</v>
      </c>
      <c r="O155">
        <f t="shared" si="88"/>
        <v>0</v>
      </c>
      <c r="P155">
        <f t="shared" si="88"/>
        <v>0</v>
      </c>
      <c r="Q155">
        <f t="shared" si="88"/>
        <v>0</v>
      </c>
      <c r="R155">
        <f t="shared" si="88"/>
        <v>0</v>
      </c>
      <c r="S155">
        <f t="shared" si="88"/>
        <v>0</v>
      </c>
      <c r="T155">
        <f t="shared" si="88"/>
        <v>0</v>
      </c>
      <c r="U155">
        <f t="shared" si="88"/>
        <v>0</v>
      </c>
      <c r="V155">
        <f t="shared" si="88"/>
        <v>0</v>
      </c>
      <c r="W155">
        <f t="shared" si="88"/>
        <v>0</v>
      </c>
      <c r="X155">
        <f t="shared" si="88"/>
        <v>0</v>
      </c>
      <c r="Y155">
        <f t="shared" si="88"/>
        <v>0</v>
      </c>
      <c r="Z155">
        <f t="shared" ref="Z155:BO155" si="89">IF(ISNUMBER(Z154),Z154,0)</f>
        <v>0</v>
      </c>
      <c r="AA155">
        <f t="shared" si="89"/>
        <v>0</v>
      </c>
      <c r="AB155">
        <f t="shared" si="89"/>
        <v>0</v>
      </c>
      <c r="AC155">
        <f t="shared" si="89"/>
        <v>0</v>
      </c>
      <c r="AD155">
        <f t="shared" si="89"/>
        <v>0</v>
      </c>
      <c r="AE155">
        <f t="shared" si="89"/>
        <v>0</v>
      </c>
      <c r="AF155">
        <f t="shared" si="89"/>
        <v>0</v>
      </c>
      <c r="AG155">
        <f t="shared" si="89"/>
        <v>0</v>
      </c>
      <c r="AH155">
        <f t="shared" si="89"/>
        <v>0</v>
      </c>
      <c r="AI155">
        <f t="shared" si="89"/>
        <v>0</v>
      </c>
      <c r="AJ155">
        <f t="shared" si="89"/>
        <v>0</v>
      </c>
      <c r="AK155">
        <f t="shared" si="89"/>
        <v>0</v>
      </c>
      <c r="AL155">
        <f t="shared" si="89"/>
        <v>0</v>
      </c>
      <c r="AM155">
        <f t="shared" si="89"/>
        <v>0</v>
      </c>
      <c r="AN155">
        <f t="shared" si="89"/>
        <v>0</v>
      </c>
      <c r="AO155">
        <f t="shared" si="89"/>
        <v>0</v>
      </c>
      <c r="AP155">
        <f t="shared" si="89"/>
        <v>0</v>
      </c>
      <c r="AQ155">
        <f t="shared" si="89"/>
        <v>0</v>
      </c>
      <c r="AR155">
        <f t="shared" si="89"/>
        <v>0</v>
      </c>
      <c r="AS155">
        <f t="shared" si="89"/>
        <v>0</v>
      </c>
      <c r="AT155">
        <f t="shared" si="89"/>
        <v>0</v>
      </c>
      <c r="AU155">
        <f t="shared" si="89"/>
        <v>0</v>
      </c>
      <c r="AV155">
        <f t="shared" si="89"/>
        <v>0</v>
      </c>
      <c r="AW155">
        <f t="shared" si="89"/>
        <v>0</v>
      </c>
      <c r="AX155">
        <f t="shared" si="89"/>
        <v>0</v>
      </c>
      <c r="AY155">
        <f t="shared" si="89"/>
        <v>0</v>
      </c>
      <c r="AZ155">
        <f t="shared" si="89"/>
        <v>0</v>
      </c>
      <c r="BA155">
        <f t="shared" si="89"/>
        <v>0</v>
      </c>
      <c r="BB155">
        <f t="shared" si="89"/>
        <v>0</v>
      </c>
      <c r="BC155">
        <f t="shared" si="89"/>
        <v>0</v>
      </c>
      <c r="BD155">
        <f t="shared" si="89"/>
        <v>0</v>
      </c>
      <c r="BE155">
        <f t="shared" si="89"/>
        <v>0</v>
      </c>
      <c r="BF155">
        <f t="shared" si="89"/>
        <v>0</v>
      </c>
      <c r="BG155">
        <f t="shared" si="89"/>
        <v>0</v>
      </c>
      <c r="BH155">
        <f t="shared" si="89"/>
        <v>0</v>
      </c>
      <c r="BI155">
        <f t="shared" si="89"/>
        <v>0</v>
      </c>
      <c r="BJ155">
        <f t="shared" si="89"/>
        <v>0</v>
      </c>
      <c r="BK155">
        <f t="shared" si="89"/>
        <v>0</v>
      </c>
      <c r="BL155">
        <f t="shared" si="89"/>
        <v>0</v>
      </c>
      <c r="BM155">
        <f t="shared" si="89"/>
        <v>0</v>
      </c>
      <c r="BN155">
        <f t="shared" si="89"/>
        <v>0</v>
      </c>
      <c r="BO155">
        <f t="shared" si="89"/>
        <v>0</v>
      </c>
      <c r="BQ155">
        <f t="shared" ref="BQ155:CN155" si="90">B155</f>
        <v>0</v>
      </c>
      <c r="BR155">
        <f t="shared" si="90"/>
        <v>0</v>
      </c>
      <c r="BS155">
        <f t="shared" si="90"/>
        <v>0</v>
      </c>
      <c r="BT155">
        <f t="shared" si="90"/>
        <v>0</v>
      </c>
      <c r="BU155">
        <f t="shared" si="90"/>
        <v>0</v>
      </c>
      <c r="BV155">
        <f t="shared" si="90"/>
        <v>0</v>
      </c>
      <c r="BW155">
        <f t="shared" si="90"/>
        <v>0</v>
      </c>
      <c r="BX155">
        <f t="shared" si="90"/>
        <v>0</v>
      </c>
      <c r="BY155">
        <f t="shared" si="90"/>
        <v>0</v>
      </c>
      <c r="BZ155">
        <f t="shared" si="90"/>
        <v>0</v>
      </c>
      <c r="CA155">
        <f t="shared" si="90"/>
        <v>0</v>
      </c>
      <c r="CB155">
        <f t="shared" si="90"/>
        <v>0</v>
      </c>
      <c r="CC155">
        <f t="shared" si="90"/>
        <v>0</v>
      </c>
      <c r="CD155">
        <f t="shared" si="90"/>
        <v>0</v>
      </c>
      <c r="CE155">
        <f t="shared" si="90"/>
        <v>0</v>
      </c>
      <c r="CF155">
        <f t="shared" si="90"/>
        <v>0</v>
      </c>
      <c r="CG155">
        <f t="shared" si="90"/>
        <v>0</v>
      </c>
      <c r="CH155">
        <f t="shared" si="90"/>
        <v>0</v>
      </c>
      <c r="CI155">
        <f t="shared" si="90"/>
        <v>0</v>
      </c>
      <c r="CJ155">
        <f t="shared" si="90"/>
        <v>0</v>
      </c>
      <c r="CK155">
        <f t="shared" si="90"/>
        <v>0</v>
      </c>
      <c r="CL155">
        <f t="shared" si="90"/>
        <v>0</v>
      </c>
      <c r="CM155">
        <f t="shared" si="90"/>
        <v>0</v>
      </c>
      <c r="CN155">
        <f t="shared" si="90"/>
        <v>0</v>
      </c>
      <c r="CO155">
        <f t="shared" ref="CO155:ED155" si="91">Z155</f>
        <v>0</v>
      </c>
      <c r="CP155">
        <f t="shared" si="91"/>
        <v>0</v>
      </c>
      <c r="CQ155">
        <f t="shared" si="91"/>
        <v>0</v>
      </c>
      <c r="CR155">
        <f t="shared" si="91"/>
        <v>0</v>
      </c>
      <c r="CS155">
        <f t="shared" si="91"/>
        <v>0</v>
      </c>
      <c r="CT155">
        <f t="shared" si="91"/>
        <v>0</v>
      </c>
      <c r="CU155">
        <f t="shared" si="91"/>
        <v>0</v>
      </c>
      <c r="CV155">
        <f t="shared" si="91"/>
        <v>0</v>
      </c>
      <c r="CW155">
        <f t="shared" si="91"/>
        <v>0</v>
      </c>
      <c r="CX155">
        <f t="shared" si="91"/>
        <v>0</v>
      </c>
      <c r="CY155">
        <f t="shared" si="91"/>
        <v>0</v>
      </c>
      <c r="CZ155">
        <f t="shared" si="91"/>
        <v>0</v>
      </c>
      <c r="DA155">
        <f t="shared" si="91"/>
        <v>0</v>
      </c>
      <c r="DB155">
        <f t="shared" si="91"/>
        <v>0</v>
      </c>
      <c r="DC155">
        <f t="shared" si="91"/>
        <v>0</v>
      </c>
      <c r="DD155">
        <f t="shared" si="91"/>
        <v>0</v>
      </c>
      <c r="DE155">
        <f t="shared" si="91"/>
        <v>0</v>
      </c>
      <c r="DF155">
        <f t="shared" si="91"/>
        <v>0</v>
      </c>
      <c r="DG155">
        <f t="shared" si="91"/>
        <v>0</v>
      </c>
      <c r="DH155">
        <f t="shared" si="91"/>
        <v>0</v>
      </c>
      <c r="DI155">
        <f t="shared" si="91"/>
        <v>0</v>
      </c>
      <c r="DJ155">
        <f t="shared" si="91"/>
        <v>0</v>
      </c>
      <c r="DK155">
        <f t="shared" si="91"/>
        <v>0</v>
      </c>
      <c r="DL155">
        <f t="shared" si="91"/>
        <v>0</v>
      </c>
      <c r="DM155">
        <f t="shared" si="91"/>
        <v>0</v>
      </c>
      <c r="DN155">
        <f t="shared" si="91"/>
        <v>0</v>
      </c>
      <c r="DO155">
        <f t="shared" si="91"/>
        <v>0</v>
      </c>
      <c r="DP155">
        <f t="shared" si="91"/>
        <v>0</v>
      </c>
      <c r="DQ155">
        <f t="shared" si="91"/>
        <v>0</v>
      </c>
      <c r="DR155">
        <f t="shared" si="91"/>
        <v>0</v>
      </c>
      <c r="DS155">
        <f t="shared" si="91"/>
        <v>0</v>
      </c>
      <c r="DT155">
        <f t="shared" si="91"/>
        <v>0</v>
      </c>
      <c r="DU155">
        <f t="shared" si="91"/>
        <v>0</v>
      </c>
      <c r="DV155">
        <f t="shared" si="91"/>
        <v>0</v>
      </c>
      <c r="DW155">
        <f t="shared" si="91"/>
        <v>0</v>
      </c>
      <c r="DX155">
        <f t="shared" si="91"/>
        <v>0</v>
      </c>
      <c r="DY155">
        <f t="shared" si="91"/>
        <v>0</v>
      </c>
      <c r="DZ155">
        <f t="shared" si="91"/>
        <v>0</v>
      </c>
      <c r="EA155">
        <f t="shared" si="91"/>
        <v>0</v>
      </c>
      <c r="EB155">
        <f t="shared" si="91"/>
        <v>0</v>
      </c>
      <c r="EC155">
        <f t="shared" si="91"/>
        <v>0</v>
      </c>
      <c r="ED155">
        <f t="shared" si="91"/>
        <v>0</v>
      </c>
    </row>
    <row r="160" spans="1:134" x14ac:dyDescent="0.2">
      <c r="A160" t="s">
        <v>54</v>
      </c>
      <c r="B160" s="26">
        <f>AVERAGE([2]nd!$AD160:$AK160)</f>
        <v>0</v>
      </c>
      <c r="C160" s="26">
        <f>AVERAGE([2]nd!$AL160:$AO160)</f>
        <v>0</v>
      </c>
      <c r="D160" s="26">
        <f>AVERAGE([3]nd!$AD160:$AK160)</f>
        <v>0</v>
      </c>
      <c r="E160" s="26">
        <f>AVERAGE([3]nd!$AL160:$AO160)</f>
        <v>0</v>
      </c>
      <c r="F160" s="26">
        <f>AVERAGE([4]nd!$AD160:$AK160)</f>
        <v>0</v>
      </c>
      <c r="G160" s="26">
        <f>AVERAGE([4]nd!$AL160:$AO160)</f>
        <v>0</v>
      </c>
      <c r="H160" s="26">
        <f>AVERAGE([5]nd!$AD160:$AK160)</f>
        <v>0</v>
      </c>
      <c r="I160" s="26">
        <f>AVERAGE([5]nd!$AL160:$AO160)</f>
        <v>0</v>
      </c>
      <c r="J160" s="26">
        <f>AVERAGE([6]nd!$AD160:$AK160)</f>
        <v>0</v>
      </c>
      <c r="K160" s="26">
        <f>AVERAGE([6]nd!$AL160:$AO160)</f>
        <v>0</v>
      </c>
      <c r="L160" s="26">
        <f>AVERAGE([7]nd!$AD160:$AK160)</f>
        <v>0</v>
      </c>
      <c r="M160" s="26">
        <f>AVERAGE([7]nd!$AL160:$AO160)</f>
        <v>0</v>
      </c>
      <c r="N160" s="26">
        <f>AVERAGE([8]nd!$AD160:$AK160)</f>
        <v>0</v>
      </c>
      <c r="O160" s="26">
        <f>AVERAGE([8]nd!$AL160:$AO160)</f>
        <v>0</v>
      </c>
      <c r="P160" s="26">
        <f>AVERAGE([9]nd!$AD160:$AK160)</f>
        <v>0</v>
      </c>
      <c r="Q160" s="26">
        <f>AVERAGE([9]nd!$AL160:$AO160)</f>
        <v>0</v>
      </c>
      <c r="R160" s="26">
        <f>AVERAGE([10]nd!$AD160:$AK160)</f>
        <v>0</v>
      </c>
      <c r="S160" s="26">
        <f>AVERAGE([10]nd!$AL160:$AO160)</f>
        <v>0</v>
      </c>
      <c r="T160" s="26">
        <f>AVERAGE([11]nd!$AD160:$AK160)</f>
        <v>0</v>
      </c>
      <c r="U160" s="26">
        <f>AVERAGE([11]nd!$AL160:$AO160)</f>
        <v>0</v>
      </c>
      <c r="V160" s="26">
        <f>AVERAGE([12]nd!$AD160:$AK160)</f>
        <v>0</v>
      </c>
      <c r="W160" s="26">
        <f>AVERAGE([12]nd!$AL160:$AO160)</f>
        <v>0</v>
      </c>
      <c r="X160" s="26">
        <f>AVERAGE([13]nd!$AD160:$AK160)</f>
        <v>0</v>
      </c>
      <c r="Y160" s="26">
        <f>AVERAGE([13]nd!$AL160:$AO160)</f>
        <v>0</v>
      </c>
      <c r="Z160" s="26">
        <f>AVERAGE([14]nd!$AD160:$AK160)</f>
        <v>0</v>
      </c>
      <c r="AA160" s="26">
        <f>AVERAGE([14]nd!$AL160:$AO160)</f>
        <v>0</v>
      </c>
      <c r="AB160" s="26">
        <f>AVERAGE([15]nd!$AD160:$AK160)</f>
        <v>0</v>
      </c>
      <c r="AC160" s="26">
        <f>AVERAGE([15]nd!$AL160:$AO160)</f>
        <v>0</v>
      </c>
      <c r="AD160" s="26">
        <f>AVERAGE([16]nd!$AD160:$AK160)</f>
        <v>0</v>
      </c>
      <c r="AE160" s="26">
        <f>AVERAGE([16]nd!$AL160:$AO160)</f>
        <v>0</v>
      </c>
      <c r="AF160" s="26">
        <f>AVERAGE([17]nd!$AD160:$AK160)</f>
        <v>0</v>
      </c>
      <c r="AG160" s="26">
        <f>AVERAGE([17]nd!$AL160:$AO160)</f>
        <v>0</v>
      </c>
      <c r="AH160" s="26">
        <f>AVERAGE([18]nd!$AD160:$AK160)</f>
        <v>0</v>
      </c>
      <c r="AI160" s="26">
        <f>AVERAGE([18]nd!$AL160:$AO160)</f>
        <v>0</v>
      </c>
      <c r="AJ160" s="26">
        <f>AVERAGE([19]nd!$AD160:$AK160)</f>
        <v>0</v>
      </c>
      <c r="AK160" s="26">
        <f>AVERAGE([19]nd!$AL160:$AO160)</f>
        <v>0</v>
      </c>
      <c r="AL160" s="26">
        <f>AVERAGE([20]nd!$AD160:$AK160)</f>
        <v>0</v>
      </c>
      <c r="AM160" s="26">
        <f>AVERAGE([20]nd!$AL160:$AO160)</f>
        <v>0</v>
      </c>
      <c r="AN160" s="26">
        <f>AVERAGE([21]nd!$AD160:$AK160)</f>
        <v>0</v>
      </c>
      <c r="AO160" s="26">
        <f>AVERAGE([21]nd!$AL160:$AO160)</f>
        <v>0</v>
      </c>
      <c r="AP160" s="26">
        <f>AVERAGE([22]nd!$AD160:$AK160)</f>
        <v>0</v>
      </c>
      <c r="AQ160" s="26">
        <f>AVERAGE([22]nd!$AL160:$AO160)</f>
        <v>0</v>
      </c>
      <c r="AR160" s="26">
        <f>AVERAGE([23]nd!$AD160:$AK160)</f>
        <v>0</v>
      </c>
      <c r="AS160" s="26">
        <f>AVERAGE([23]nd!$AL160:$AO160)</f>
        <v>0</v>
      </c>
      <c r="AT160" s="26">
        <f>AVERAGE([24]nd!$AD160:$AK160)</f>
        <v>0</v>
      </c>
      <c r="AU160" s="26">
        <f>AVERAGE([24]nd!$AL160:$AO160)</f>
        <v>0</v>
      </c>
      <c r="AV160" s="26">
        <f>AVERAGE([25]nd!$AD160:$AK160)</f>
        <v>0</v>
      </c>
      <c r="AW160" s="26">
        <f>AVERAGE([25]nd!$AL160:$AO160)</f>
        <v>0</v>
      </c>
      <c r="AX160" s="26">
        <f>AVERAGE([26]nd!$AD160:$AK160)</f>
        <v>0</v>
      </c>
      <c r="AY160" s="26">
        <f>AVERAGE([26]nd!$AL160:$AO160)</f>
        <v>0</v>
      </c>
      <c r="AZ160" s="26">
        <f>AVERAGE([27]nd!$AD160:$AK160)</f>
        <v>0</v>
      </c>
      <c r="BA160" s="26">
        <f>AVERAGE([27]nd!$AL160:$AO160)</f>
        <v>0</v>
      </c>
      <c r="BB160" s="26">
        <f>AVERAGE([28]nd!$AD160:$AK160)</f>
        <v>0</v>
      </c>
      <c r="BC160" s="26">
        <f>AVERAGE([28]nd!$AL160:$AO160)</f>
        <v>0</v>
      </c>
      <c r="BD160" s="26">
        <f>AVERAGE([29]nd!$AD160:$AK160)</f>
        <v>0</v>
      </c>
      <c r="BE160" s="26">
        <f>AVERAGE([29]nd!$AL160:$AO160)</f>
        <v>0</v>
      </c>
      <c r="BF160" s="26">
        <f>AVERAGE([30]nd!$AD160:$AK160)</f>
        <v>0</v>
      </c>
      <c r="BG160" s="26">
        <f>AVERAGE([30]nd!$AL160:$AO160)</f>
        <v>0</v>
      </c>
      <c r="BH160" s="26">
        <f>AVERAGE([31]nd!$AD160:$AK160)</f>
        <v>0</v>
      </c>
      <c r="BI160" s="26">
        <f>AVERAGE([31]nd!$AL160:$AO160)</f>
        <v>0</v>
      </c>
      <c r="BJ160" s="26">
        <f>AVERAGE([32]nd!$AD160:$AK160)</f>
        <v>0</v>
      </c>
      <c r="BK160" s="26">
        <f>AVERAGE([32]nd!$AL160:$AO160)</f>
        <v>0</v>
      </c>
      <c r="BL160" s="26">
        <f>AVERAGE([33]nd!$AD160:$AK160)</f>
        <v>0</v>
      </c>
      <c r="BM160" s="26">
        <f>AVERAGE([33]nd!$AL160:$AO160)</f>
        <v>0</v>
      </c>
      <c r="BN160" s="26">
        <f>AVERAGE([34]nd!$AD160:$AK160)</f>
        <v>0</v>
      </c>
      <c r="BO160" s="26">
        <f>AVERAGE([34]nd!$AL160:$AO160)</f>
        <v>0</v>
      </c>
    </row>
    <row r="161" spans="1:134" x14ac:dyDescent="0.2">
      <c r="B161">
        <f t="shared" ref="B161:Y161" si="92">IF(ISNUMBER(B160),B160,0)</f>
        <v>0</v>
      </c>
      <c r="C161">
        <f t="shared" si="92"/>
        <v>0</v>
      </c>
      <c r="D161">
        <f t="shared" si="92"/>
        <v>0</v>
      </c>
      <c r="E161">
        <f t="shared" si="92"/>
        <v>0</v>
      </c>
      <c r="F161">
        <f t="shared" si="92"/>
        <v>0</v>
      </c>
      <c r="G161">
        <f t="shared" si="92"/>
        <v>0</v>
      </c>
      <c r="H161">
        <f t="shared" si="92"/>
        <v>0</v>
      </c>
      <c r="I161">
        <f t="shared" si="92"/>
        <v>0</v>
      </c>
      <c r="J161">
        <f t="shared" si="92"/>
        <v>0</v>
      </c>
      <c r="K161">
        <f t="shared" si="92"/>
        <v>0</v>
      </c>
      <c r="L161">
        <f t="shared" si="92"/>
        <v>0</v>
      </c>
      <c r="M161">
        <f t="shared" si="92"/>
        <v>0</v>
      </c>
      <c r="N161">
        <f t="shared" si="92"/>
        <v>0</v>
      </c>
      <c r="O161">
        <f t="shared" si="92"/>
        <v>0</v>
      </c>
      <c r="P161">
        <f t="shared" si="92"/>
        <v>0</v>
      </c>
      <c r="Q161">
        <f t="shared" si="92"/>
        <v>0</v>
      </c>
      <c r="R161">
        <f t="shared" si="92"/>
        <v>0</v>
      </c>
      <c r="S161">
        <f t="shared" si="92"/>
        <v>0</v>
      </c>
      <c r="T161">
        <f t="shared" si="92"/>
        <v>0</v>
      </c>
      <c r="U161">
        <f t="shared" si="92"/>
        <v>0</v>
      </c>
      <c r="V161">
        <f t="shared" si="92"/>
        <v>0</v>
      </c>
      <c r="W161">
        <f t="shared" si="92"/>
        <v>0</v>
      </c>
      <c r="X161">
        <f t="shared" si="92"/>
        <v>0</v>
      </c>
      <c r="Y161">
        <f t="shared" si="92"/>
        <v>0</v>
      </c>
      <c r="Z161">
        <f t="shared" ref="Z161:BO161" si="93">IF(ISNUMBER(Z160),Z160,0)</f>
        <v>0</v>
      </c>
      <c r="AA161">
        <f t="shared" si="93"/>
        <v>0</v>
      </c>
      <c r="AB161">
        <f t="shared" si="93"/>
        <v>0</v>
      </c>
      <c r="AC161">
        <f t="shared" si="93"/>
        <v>0</v>
      </c>
      <c r="AD161">
        <f t="shared" si="93"/>
        <v>0</v>
      </c>
      <c r="AE161">
        <f t="shared" si="93"/>
        <v>0</v>
      </c>
      <c r="AF161">
        <f t="shared" si="93"/>
        <v>0</v>
      </c>
      <c r="AG161">
        <f t="shared" si="93"/>
        <v>0</v>
      </c>
      <c r="AH161">
        <f t="shared" si="93"/>
        <v>0</v>
      </c>
      <c r="AI161">
        <f t="shared" si="93"/>
        <v>0</v>
      </c>
      <c r="AJ161">
        <f t="shared" si="93"/>
        <v>0</v>
      </c>
      <c r="AK161">
        <f t="shared" si="93"/>
        <v>0</v>
      </c>
      <c r="AL161">
        <f t="shared" si="93"/>
        <v>0</v>
      </c>
      <c r="AM161">
        <f t="shared" si="93"/>
        <v>0</v>
      </c>
      <c r="AN161">
        <f t="shared" si="93"/>
        <v>0</v>
      </c>
      <c r="AO161">
        <f t="shared" si="93"/>
        <v>0</v>
      </c>
      <c r="AP161">
        <f t="shared" si="93"/>
        <v>0</v>
      </c>
      <c r="AQ161">
        <f t="shared" si="93"/>
        <v>0</v>
      </c>
      <c r="AR161">
        <f t="shared" si="93"/>
        <v>0</v>
      </c>
      <c r="AS161">
        <f t="shared" si="93"/>
        <v>0</v>
      </c>
      <c r="AT161">
        <f t="shared" si="93"/>
        <v>0</v>
      </c>
      <c r="AU161">
        <f t="shared" si="93"/>
        <v>0</v>
      </c>
      <c r="AV161">
        <f t="shared" si="93"/>
        <v>0</v>
      </c>
      <c r="AW161">
        <f t="shared" si="93"/>
        <v>0</v>
      </c>
      <c r="AX161">
        <f t="shared" si="93"/>
        <v>0</v>
      </c>
      <c r="AY161">
        <f t="shared" si="93"/>
        <v>0</v>
      </c>
      <c r="AZ161">
        <f t="shared" si="93"/>
        <v>0</v>
      </c>
      <c r="BA161">
        <f t="shared" si="93"/>
        <v>0</v>
      </c>
      <c r="BB161">
        <f t="shared" si="93"/>
        <v>0</v>
      </c>
      <c r="BC161">
        <f t="shared" si="93"/>
        <v>0</v>
      </c>
      <c r="BD161">
        <f t="shared" si="93"/>
        <v>0</v>
      </c>
      <c r="BE161">
        <f t="shared" si="93"/>
        <v>0</v>
      </c>
      <c r="BF161">
        <f t="shared" si="93"/>
        <v>0</v>
      </c>
      <c r="BG161">
        <f t="shared" si="93"/>
        <v>0</v>
      </c>
      <c r="BH161">
        <f t="shared" si="93"/>
        <v>0</v>
      </c>
      <c r="BI161">
        <f t="shared" si="93"/>
        <v>0</v>
      </c>
      <c r="BJ161">
        <f t="shared" si="93"/>
        <v>0</v>
      </c>
      <c r="BK161">
        <f t="shared" si="93"/>
        <v>0</v>
      </c>
      <c r="BL161">
        <f t="shared" si="93"/>
        <v>0</v>
      </c>
      <c r="BM161">
        <f t="shared" si="93"/>
        <v>0</v>
      </c>
      <c r="BN161">
        <f t="shared" si="93"/>
        <v>0</v>
      </c>
      <c r="BO161">
        <f t="shared" si="93"/>
        <v>0</v>
      </c>
      <c r="BQ161">
        <f t="shared" ref="BQ161:CN161" si="94">B161</f>
        <v>0</v>
      </c>
      <c r="BR161">
        <f t="shared" si="94"/>
        <v>0</v>
      </c>
      <c r="BS161">
        <f t="shared" si="94"/>
        <v>0</v>
      </c>
      <c r="BT161">
        <f t="shared" si="94"/>
        <v>0</v>
      </c>
      <c r="BU161">
        <f t="shared" si="94"/>
        <v>0</v>
      </c>
      <c r="BV161">
        <f t="shared" si="94"/>
        <v>0</v>
      </c>
      <c r="BW161">
        <f t="shared" si="94"/>
        <v>0</v>
      </c>
      <c r="BX161">
        <f t="shared" si="94"/>
        <v>0</v>
      </c>
      <c r="BY161">
        <f t="shared" si="94"/>
        <v>0</v>
      </c>
      <c r="BZ161">
        <f t="shared" si="94"/>
        <v>0</v>
      </c>
      <c r="CA161">
        <f t="shared" si="94"/>
        <v>0</v>
      </c>
      <c r="CB161">
        <f t="shared" si="94"/>
        <v>0</v>
      </c>
      <c r="CC161">
        <f t="shared" si="94"/>
        <v>0</v>
      </c>
      <c r="CD161">
        <f t="shared" si="94"/>
        <v>0</v>
      </c>
      <c r="CE161">
        <f t="shared" si="94"/>
        <v>0</v>
      </c>
      <c r="CF161">
        <f t="shared" si="94"/>
        <v>0</v>
      </c>
      <c r="CG161">
        <f t="shared" si="94"/>
        <v>0</v>
      </c>
      <c r="CH161">
        <f t="shared" si="94"/>
        <v>0</v>
      </c>
      <c r="CI161">
        <f t="shared" si="94"/>
        <v>0</v>
      </c>
      <c r="CJ161">
        <f t="shared" si="94"/>
        <v>0</v>
      </c>
      <c r="CK161">
        <f t="shared" si="94"/>
        <v>0</v>
      </c>
      <c r="CL161">
        <f t="shared" si="94"/>
        <v>0</v>
      </c>
      <c r="CM161">
        <f t="shared" si="94"/>
        <v>0</v>
      </c>
      <c r="CN161">
        <f t="shared" si="94"/>
        <v>0</v>
      </c>
      <c r="CO161">
        <f t="shared" ref="CO161:ED161" si="95">Z161</f>
        <v>0</v>
      </c>
      <c r="CP161">
        <f t="shared" si="95"/>
        <v>0</v>
      </c>
      <c r="CQ161">
        <f t="shared" si="95"/>
        <v>0</v>
      </c>
      <c r="CR161">
        <f t="shared" si="95"/>
        <v>0</v>
      </c>
      <c r="CS161">
        <f t="shared" si="95"/>
        <v>0</v>
      </c>
      <c r="CT161">
        <f t="shared" si="95"/>
        <v>0</v>
      </c>
      <c r="CU161">
        <f t="shared" si="95"/>
        <v>0</v>
      </c>
      <c r="CV161">
        <f t="shared" si="95"/>
        <v>0</v>
      </c>
      <c r="CW161">
        <f t="shared" si="95"/>
        <v>0</v>
      </c>
      <c r="CX161">
        <f t="shared" si="95"/>
        <v>0</v>
      </c>
      <c r="CY161">
        <f t="shared" si="95"/>
        <v>0</v>
      </c>
      <c r="CZ161">
        <f t="shared" si="95"/>
        <v>0</v>
      </c>
      <c r="DA161">
        <f t="shared" si="95"/>
        <v>0</v>
      </c>
      <c r="DB161">
        <f t="shared" si="95"/>
        <v>0</v>
      </c>
      <c r="DC161">
        <f t="shared" si="95"/>
        <v>0</v>
      </c>
      <c r="DD161">
        <f t="shared" si="95"/>
        <v>0</v>
      </c>
      <c r="DE161">
        <f t="shared" si="95"/>
        <v>0</v>
      </c>
      <c r="DF161">
        <f t="shared" si="95"/>
        <v>0</v>
      </c>
      <c r="DG161">
        <f t="shared" si="95"/>
        <v>0</v>
      </c>
      <c r="DH161">
        <f t="shared" si="95"/>
        <v>0</v>
      </c>
      <c r="DI161">
        <f t="shared" si="95"/>
        <v>0</v>
      </c>
      <c r="DJ161">
        <f t="shared" si="95"/>
        <v>0</v>
      </c>
      <c r="DK161">
        <f t="shared" si="95"/>
        <v>0</v>
      </c>
      <c r="DL161">
        <f t="shared" si="95"/>
        <v>0</v>
      </c>
      <c r="DM161">
        <f t="shared" si="95"/>
        <v>0</v>
      </c>
      <c r="DN161">
        <f t="shared" si="95"/>
        <v>0</v>
      </c>
      <c r="DO161">
        <f t="shared" si="95"/>
        <v>0</v>
      </c>
      <c r="DP161">
        <f t="shared" si="95"/>
        <v>0</v>
      </c>
      <c r="DQ161">
        <f t="shared" si="95"/>
        <v>0</v>
      </c>
      <c r="DR161">
        <f t="shared" si="95"/>
        <v>0</v>
      </c>
      <c r="DS161">
        <f t="shared" si="95"/>
        <v>0</v>
      </c>
      <c r="DT161">
        <f t="shared" si="95"/>
        <v>0</v>
      </c>
      <c r="DU161">
        <f t="shared" si="95"/>
        <v>0</v>
      </c>
      <c r="DV161">
        <f t="shared" si="95"/>
        <v>0</v>
      </c>
      <c r="DW161">
        <f t="shared" si="95"/>
        <v>0</v>
      </c>
      <c r="DX161">
        <f t="shared" si="95"/>
        <v>0</v>
      </c>
      <c r="DY161">
        <f t="shared" si="95"/>
        <v>0</v>
      </c>
      <c r="DZ161">
        <f t="shared" si="95"/>
        <v>0</v>
      </c>
      <c r="EA161">
        <f t="shared" si="95"/>
        <v>0</v>
      </c>
      <c r="EB161">
        <f t="shared" si="95"/>
        <v>0</v>
      </c>
      <c r="EC161">
        <f t="shared" si="95"/>
        <v>0</v>
      </c>
      <c r="ED161">
        <f t="shared" si="95"/>
        <v>0</v>
      </c>
    </row>
    <row r="166" spans="1:134" x14ac:dyDescent="0.2">
      <c r="A166" t="s">
        <v>54</v>
      </c>
      <c r="B166" s="26">
        <f>AVERAGE([2]nd!$AD166:$AK166)</f>
        <v>0</v>
      </c>
      <c r="C166" s="26">
        <f>AVERAGE([2]nd!$AL166:$AO166)</f>
        <v>0</v>
      </c>
      <c r="D166" s="26">
        <f>AVERAGE([3]nd!$AD166:$AK166)</f>
        <v>0</v>
      </c>
      <c r="E166" s="26">
        <f>AVERAGE([3]nd!$AL166:$AO166)</f>
        <v>0</v>
      </c>
      <c r="F166" s="26">
        <f>AVERAGE([4]nd!$AD166:$AK166)</f>
        <v>0</v>
      </c>
      <c r="G166" s="26">
        <f>AVERAGE([4]nd!$AL166:$AO166)</f>
        <v>0</v>
      </c>
      <c r="H166" s="26">
        <f>AVERAGE([5]nd!$AD166:$AK166)</f>
        <v>0</v>
      </c>
      <c r="I166" s="26">
        <f>AVERAGE([5]nd!$AL166:$AO166)</f>
        <v>0</v>
      </c>
      <c r="J166" s="26">
        <f>AVERAGE([6]nd!$AD166:$AK166)</f>
        <v>0</v>
      </c>
      <c r="K166" s="26">
        <f>AVERAGE([6]nd!$AL166:$AO166)</f>
        <v>0</v>
      </c>
      <c r="L166" s="26">
        <f>AVERAGE([7]nd!$AD166:$AK166)</f>
        <v>0</v>
      </c>
      <c r="M166" s="26">
        <f>AVERAGE([7]nd!$AL166:$AO166)</f>
        <v>0</v>
      </c>
      <c r="N166" s="26">
        <f>AVERAGE([8]nd!$AD166:$AK166)</f>
        <v>0</v>
      </c>
      <c r="O166" s="26">
        <f>AVERAGE([8]nd!$AL166:$AO166)</f>
        <v>0</v>
      </c>
      <c r="P166" s="26">
        <f>AVERAGE([9]nd!$AD166:$AK166)</f>
        <v>0</v>
      </c>
      <c r="Q166" s="26">
        <f>AVERAGE([9]nd!$AL166:$AO166)</f>
        <v>0</v>
      </c>
      <c r="R166" s="26">
        <f>AVERAGE([10]nd!$AD166:$AK166)</f>
        <v>0</v>
      </c>
      <c r="S166" s="26">
        <f>AVERAGE([10]nd!$AL166:$AO166)</f>
        <v>0</v>
      </c>
      <c r="T166" s="26">
        <f>AVERAGE([11]nd!$AD166:$AK166)</f>
        <v>0</v>
      </c>
      <c r="U166" s="26">
        <f>AVERAGE([11]nd!$AL166:$AO166)</f>
        <v>0</v>
      </c>
      <c r="V166" s="26">
        <f>AVERAGE([12]nd!$AD166:$AK166)</f>
        <v>0</v>
      </c>
      <c r="W166" s="26">
        <f>AVERAGE([12]nd!$AL166:$AO166)</f>
        <v>0</v>
      </c>
      <c r="X166" s="26">
        <f>AVERAGE([13]nd!$AD166:$AK166)</f>
        <v>0</v>
      </c>
      <c r="Y166" s="26">
        <f>AVERAGE([13]nd!$AL166:$AO166)</f>
        <v>0</v>
      </c>
      <c r="Z166" s="26">
        <f>AVERAGE([14]nd!$AD166:$AK166)</f>
        <v>0</v>
      </c>
      <c r="AA166" s="26">
        <f>AVERAGE([14]nd!$AL166:$AO166)</f>
        <v>0</v>
      </c>
      <c r="AB166" s="26">
        <f>AVERAGE([15]nd!$AD166:$AK166)</f>
        <v>0</v>
      </c>
      <c r="AC166" s="26">
        <f>AVERAGE([15]nd!$AL166:$AO166)</f>
        <v>0</v>
      </c>
      <c r="AD166" s="26">
        <f>AVERAGE([16]nd!$AD166:$AK166)</f>
        <v>0</v>
      </c>
      <c r="AE166" s="26">
        <f>AVERAGE([16]nd!$AL166:$AO166)</f>
        <v>0</v>
      </c>
      <c r="AF166" s="26">
        <f>AVERAGE([17]nd!$AD166:$AK166)</f>
        <v>0</v>
      </c>
      <c r="AG166" s="26">
        <f>AVERAGE([17]nd!$AL166:$AO166)</f>
        <v>0</v>
      </c>
      <c r="AH166" s="26">
        <f>AVERAGE([18]nd!$AD166:$AK166)</f>
        <v>0</v>
      </c>
      <c r="AI166" s="26">
        <f>AVERAGE([18]nd!$AL166:$AO166)</f>
        <v>0</v>
      </c>
      <c r="AJ166" s="26">
        <f>AVERAGE([19]nd!$AD166:$AK166)</f>
        <v>0</v>
      </c>
      <c r="AK166" s="26">
        <f>AVERAGE([19]nd!$AL166:$AO166)</f>
        <v>0</v>
      </c>
      <c r="AL166" s="26">
        <f>AVERAGE([20]nd!$AD166:$AK166)</f>
        <v>0</v>
      </c>
      <c r="AM166" s="26">
        <f>AVERAGE([20]nd!$AL166:$AO166)</f>
        <v>0</v>
      </c>
      <c r="AN166" s="26">
        <f>AVERAGE([21]nd!$AD166:$AK166)</f>
        <v>0</v>
      </c>
      <c r="AO166" s="26">
        <f>AVERAGE([21]nd!$AL166:$AO166)</f>
        <v>0</v>
      </c>
      <c r="AP166" s="26">
        <f>AVERAGE([22]nd!$AD166:$AK166)</f>
        <v>0</v>
      </c>
      <c r="AQ166" s="26">
        <f>AVERAGE([22]nd!$AL166:$AO166)</f>
        <v>0</v>
      </c>
      <c r="AR166" s="26">
        <f>AVERAGE([23]nd!$AD166:$AK166)</f>
        <v>0</v>
      </c>
      <c r="AS166" s="26">
        <f>AVERAGE([23]nd!$AL166:$AO166)</f>
        <v>0</v>
      </c>
      <c r="AT166" s="26">
        <f>AVERAGE([24]nd!$AD166:$AK166)</f>
        <v>0</v>
      </c>
      <c r="AU166" s="26">
        <f>AVERAGE([24]nd!$AL166:$AO166)</f>
        <v>0</v>
      </c>
      <c r="AV166" s="26">
        <f>AVERAGE([25]nd!$AD166:$AK166)</f>
        <v>0</v>
      </c>
      <c r="AW166" s="26">
        <f>AVERAGE([25]nd!$AL166:$AO166)</f>
        <v>0</v>
      </c>
      <c r="AX166" s="26">
        <f>AVERAGE([26]nd!$AD166:$AK166)</f>
        <v>0</v>
      </c>
      <c r="AY166" s="26">
        <f>AVERAGE([26]nd!$AL166:$AO166)</f>
        <v>0</v>
      </c>
      <c r="AZ166" s="26">
        <f>AVERAGE([27]nd!$AD166:$AK166)</f>
        <v>0</v>
      </c>
      <c r="BA166" s="26">
        <f>AVERAGE([27]nd!$AL166:$AO166)</f>
        <v>0</v>
      </c>
      <c r="BB166" s="26">
        <f>AVERAGE([28]nd!$AD166:$AK166)</f>
        <v>0</v>
      </c>
      <c r="BC166" s="26">
        <f>AVERAGE([28]nd!$AL166:$AO166)</f>
        <v>0</v>
      </c>
      <c r="BD166" s="26">
        <f>AVERAGE([29]nd!$AD166:$AK166)</f>
        <v>0</v>
      </c>
      <c r="BE166" s="26">
        <f>AVERAGE([29]nd!$AL166:$AO166)</f>
        <v>0</v>
      </c>
      <c r="BF166" s="26">
        <f>AVERAGE([30]nd!$AD166:$AK166)</f>
        <v>0</v>
      </c>
      <c r="BG166" s="26">
        <f>AVERAGE([30]nd!$AL166:$AO166)</f>
        <v>0</v>
      </c>
      <c r="BH166" s="26">
        <f>AVERAGE([31]nd!$AD166:$AK166)</f>
        <v>0</v>
      </c>
      <c r="BI166" s="26">
        <f>AVERAGE([31]nd!$AL166:$AO166)</f>
        <v>0</v>
      </c>
      <c r="BJ166" s="26">
        <f>AVERAGE([32]nd!$AD166:$AK166)</f>
        <v>0</v>
      </c>
      <c r="BK166" s="26">
        <f>AVERAGE([32]nd!$AL166:$AO166)</f>
        <v>0</v>
      </c>
      <c r="BL166" s="26">
        <f>AVERAGE([33]nd!$AD166:$AK166)</f>
        <v>0</v>
      </c>
      <c r="BM166" s="26">
        <f>AVERAGE([33]nd!$AL166:$AO166)</f>
        <v>0</v>
      </c>
      <c r="BN166" s="26">
        <f>AVERAGE([34]nd!$AD166:$AK166)</f>
        <v>0</v>
      </c>
      <c r="BO166" s="26">
        <f>AVERAGE([34]nd!$AL166:$AO166)</f>
        <v>0</v>
      </c>
    </row>
    <row r="167" spans="1:134" x14ac:dyDescent="0.2">
      <c r="B167">
        <f t="shared" ref="B167:Y167" si="96">IF(ISNUMBER(B166),B166,0)</f>
        <v>0</v>
      </c>
      <c r="C167">
        <f t="shared" si="96"/>
        <v>0</v>
      </c>
      <c r="D167">
        <f t="shared" si="96"/>
        <v>0</v>
      </c>
      <c r="E167">
        <f t="shared" si="96"/>
        <v>0</v>
      </c>
      <c r="F167">
        <f t="shared" si="96"/>
        <v>0</v>
      </c>
      <c r="G167">
        <f t="shared" si="96"/>
        <v>0</v>
      </c>
      <c r="H167">
        <f t="shared" si="96"/>
        <v>0</v>
      </c>
      <c r="I167">
        <f t="shared" si="96"/>
        <v>0</v>
      </c>
      <c r="J167">
        <f t="shared" si="96"/>
        <v>0</v>
      </c>
      <c r="K167">
        <f t="shared" si="96"/>
        <v>0</v>
      </c>
      <c r="L167">
        <f t="shared" si="96"/>
        <v>0</v>
      </c>
      <c r="M167">
        <f t="shared" si="96"/>
        <v>0</v>
      </c>
      <c r="N167">
        <f t="shared" si="96"/>
        <v>0</v>
      </c>
      <c r="O167">
        <f t="shared" si="96"/>
        <v>0</v>
      </c>
      <c r="P167">
        <f t="shared" si="96"/>
        <v>0</v>
      </c>
      <c r="Q167">
        <f t="shared" si="96"/>
        <v>0</v>
      </c>
      <c r="R167">
        <f t="shared" si="96"/>
        <v>0</v>
      </c>
      <c r="S167">
        <f t="shared" si="96"/>
        <v>0</v>
      </c>
      <c r="T167">
        <f t="shared" si="96"/>
        <v>0</v>
      </c>
      <c r="U167">
        <f t="shared" si="96"/>
        <v>0</v>
      </c>
      <c r="V167">
        <f t="shared" si="96"/>
        <v>0</v>
      </c>
      <c r="W167">
        <f t="shared" si="96"/>
        <v>0</v>
      </c>
      <c r="X167">
        <f t="shared" si="96"/>
        <v>0</v>
      </c>
      <c r="Y167">
        <f t="shared" si="96"/>
        <v>0</v>
      </c>
      <c r="Z167">
        <f t="shared" ref="Z167:BO167" si="97">IF(ISNUMBER(Z166),Z166,0)</f>
        <v>0</v>
      </c>
      <c r="AA167">
        <f t="shared" si="97"/>
        <v>0</v>
      </c>
      <c r="AB167">
        <f t="shared" si="97"/>
        <v>0</v>
      </c>
      <c r="AC167">
        <f t="shared" si="97"/>
        <v>0</v>
      </c>
      <c r="AD167">
        <f t="shared" si="97"/>
        <v>0</v>
      </c>
      <c r="AE167">
        <f t="shared" si="97"/>
        <v>0</v>
      </c>
      <c r="AF167">
        <f t="shared" si="97"/>
        <v>0</v>
      </c>
      <c r="AG167">
        <f t="shared" si="97"/>
        <v>0</v>
      </c>
      <c r="AH167">
        <f t="shared" si="97"/>
        <v>0</v>
      </c>
      <c r="AI167">
        <f t="shared" si="97"/>
        <v>0</v>
      </c>
      <c r="AJ167">
        <f t="shared" si="97"/>
        <v>0</v>
      </c>
      <c r="AK167">
        <f t="shared" si="97"/>
        <v>0</v>
      </c>
      <c r="AL167">
        <f t="shared" si="97"/>
        <v>0</v>
      </c>
      <c r="AM167">
        <f t="shared" si="97"/>
        <v>0</v>
      </c>
      <c r="AN167">
        <f t="shared" si="97"/>
        <v>0</v>
      </c>
      <c r="AO167">
        <f t="shared" si="97"/>
        <v>0</v>
      </c>
      <c r="AP167">
        <f t="shared" si="97"/>
        <v>0</v>
      </c>
      <c r="AQ167">
        <f t="shared" si="97"/>
        <v>0</v>
      </c>
      <c r="AR167">
        <f t="shared" si="97"/>
        <v>0</v>
      </c>
      <c r="AS167">
        <f t="shared" si="97"/>
        <v>0</v>
      </c>
      <c r="AT167">
        <f t="shared" si="97"/>
        <v>0</v>
      </c>
      <c r="AU167">
        <f t="shared" si="97"/>
        <v>0</v>
      </c>
      <c r="AV167">
        <f t="shared" si="97"/>
        <v>0</v>
      </c>
      <c r="AW167">
        <f t="shared" si="97"/>
        <v>0</v>
      </c>
      <c r="AX167">
        <f t="shared" si="97"/>
        <v>0</v>
      </c>
      <c r="AY167">
        <f t="shared" si="97"/>
        <v>0</v>
      </c>
      <c r="AZ167">
        <f t="shared" si="97"/>
        <v>0</v>
      </c>
      <c r="BA167">
        <f t="shared" si="97"/>
        <v>0</v>
      </c>
      <c r="BB167">
        <f t="shared" si="97"/>
        <v>0</v>
      </c>
      <c r="BC167">
        <f t="shared" si="97"/>
        <v>0</v>
      </c>
      <c r="BD167">
        <f t="shared" si="97"/>
        <v>0</v>
      </c>
      <c r="BE167">
        <f t="shared" si="97"/>
        <v>0</v>
      </c>
      <c r="BF167">
        <f t="shared" si="97"/>
        <v>0</v>
      </c>
      <c r="BG167">
        <f t="shared" si="97"/>
        <v>0</v>
      </c>
      <c r="BH167">
        <f t="shared" si="97"/>
        <v>0</v>
      </c>
      <c r="BI167">
        <f t="shared" si="97"/>
        <v>0</v>
      </c>
      <c r="BJ167">
        <f t="shared" si="97"/>
        <v>0</v>
      </c>
      <c r="BK167">
        <f t="shared" si="97"/>
        <v>0</v>
      </c>
      <c r="BL167">
        <f t="shared" si="97"/>
        <v>0</v>
      </c>
      <c r="BM167">
        <f t="shared" si="97"/>
        <v>0</v>
      </c>
      <c r="BN167">
        <f t="shared" si="97"/>
        <v>0</v>
      </c>
      <c r="BO167">
        <f t="shared" si="97"/>
        <v>0</v>
      </c>
      <c r="BQ167">
        <f t="shared" ref="BQ167:CN167" si="98">B167</f>
        <v>0</v>
      </c>
      <c r="BR167">
        <f t="shared" si="98"/>
        <v>0</v>
      </c>
      <c r="BS167">
        <f t="shared" si="98"/>
        <v>0</v>
      </c>
      <c r="BT167">
        <f t="shared" si="98"/>
        <v>0</v>
      </c>
      <c r="BU167">
        <f t="shared" si="98"/>
        <v>0</v>
      </c>
      <c r="BV167">
        <f t="shared" si="98"/>
        <v>0</v>
      </c>
      <c r="BW167">
        <f t="shared" si="98"/>
        <v>0</v>
      </c>
      <c r="BX167">
        <f t="shared" si="98"/>
        <v>0</v>
      </c>
      <c r="BY167">
        <f t="shared" si="98"/>
        <v>0</v>
      </c>
      <c r="BZ167">
        <f t="shared" si="98"/>
        <v>0</v>
      </c>
      <c r="CA167">
        <f t="shared" si="98"/>
        <v>0</v>
      </c>
      <c r="CB167">
        <f t="shared" si="98"/>
        <v>0</v>
      </c>
      <c r="CC167">
        <f t="shared" si="98"/>
        <v>0</v>
      </c>
      <c r="CD167">
        <f t="shared" si="98"/>
        <v>0</v>
      </c>
      <c r="CE167">
        <f t="shared" si="98"/>
        <v>0</v>
      </c>
      <c r="CF167">
        <f t="shared" si="98"/>
        <v>0</v>
      </c>
      <c r="CG167">
        <f t="shared" si="98"/>
        <v>0</v>
      </c>
      <c r="CH167">
        <f t="shared" si="98"/>
        <v>0</v>
      </c>
      <c r="CI167">
        <f t="shared" si="98"/>
        <v>0</v>
      </c>
      <c r="CJ167">
        <f t="shared" si="98"/>
        <v>0</v>
      </c>
      <c r="CK167">
        <f t="shared" si="98"/>
        <v>0</v>
      </c>
      <c r="CL167">
        <f t="shared" si="98"/>
        <v>0</v>
      </c>
      <c r="CM167">
        <f t="shared" si="98"/>
        <v>0</v>
      </c>
      <c r="CN167">
        <f t="shared" si="98"/>
        <v>0</v>
      </c>
      <c r="CO167">
        <f t="shared" ref="CO167:ED167" si="99">Z167</f>
        <v>0</v>
      </c>
      <c r="CP167">
        <f t="shared" si="99"/>
        <v>0</v>
      </c>
      <c r="CQ167">
        <f t="shared" si="99"/>
        <v>0</v>
      </c>
      <c r="CR167">
        <f t="shared" si="99"/>
        <v>0</v>
      </c>
      <c r="CS167">
        <f t="shared" si="99"/>
        <v>0</v>
      </c>
      <c r="CT167">
        <f t="shared" si="99"/>
        <v>0</v>
      </c>
      <c r="CU167">
        <f t="shared" si="99"/>
        <v>0</v>
      </c>
      <c r="CV167">
        <f t="shared" si="99"/>
        <v>0</v>
      </c>
      <c r="CW167">
        <f t="shared" si="99"/>
        <v>0</v>
      </c>
      <c r="CX167">
        <f t="shared" si="99"/>
        <v>0</v>
      </c>
      <c r="CY167">
        <f t="shared" si="99"/>
        <v>0</v>
      </c>
      <c r="CZ167">
        <f t="shared" si="99"/>
        <v>0</v>
      </c>
      <c r="DA167">
        <f t="shared" si="99"/>
        <v>0</v>
      </c>
      <c r="DB167">
        <f t="shared" si="99"/>
        <v>0</v>
      </c>
      <c r="DC167">
        <f t="shared" si="99"/>
        <v>0</v>
      </c>
      <c r="DD167">
        <f t="shared" si="99"/>
        <v>0</v>
      </c>
      <c r="DE167">
        <f t="shared" si="99"/>
        <v>0</v>
      </c>
      <c r="DF167">
        <f t="shared" si="99"/>
        <v>0</v>
      </c>
      <c r="DG167">
        <f t="shared" si="99"/>
        <v>0</v>
      </c>
      <c r="DH167">
        <f t="shared" si="99"/>
        <v>0</v>
      </c>
      <c r="DI167">
        <f t="shared" si="99"/>
        <v>0</v>
      </c>
      <c r="DJ167">
        <f t="shared" si="99"/>
        <v>0</v>
      </c>
      <c r="DK167">
        <f t="shared" si="99"/>
        <v>0</v>
      </c>
      <c r="DL167">
        <f t="shared" si="99"/>
        <v>0</v>
      </c>
      <c r="DM167">
        <f t="shared" si="99"/>
        <v>0</v>
      </c>
      <c r="DN167">
        <f t="shared" si="99"/>
        <v>0</v>
      </c>
      <c r="DO167">
        <f t="shared" si="99"/>
        <v>0</v>
      </c>
      <c r="DP167">
        <f t="shared" si="99"/>
        <v>0</v>
      </c>
      <c r="DQ167">
        <f t="shared" si="99"/>
        <v>0</v>
      </c>
      <c r="DR167">
        <f t="shared" si="99"/>
        <v>0</v>
      </c>
      <c r="DS167">
        <f t="shared" si="99"/>
        <v>0</v>
      </c>
      <c r="DT167">
        <f t="shared" si="99"/>
        <v>0</v>
      </c>
      <c r="DU167">
        <f t="shared" si="99"/>
        <v>0</v>
      </c>
      <c r="DV167">
        <f t="shared" si="99"/>
        <v>0</v>
      </c>
      <c r="DW167">
        <f t="shared" si="99"/>
        <v>0</v>
      </c>
      <c r="DX167">
        <f t="shared" si="99"/>
        <v>0</v>
      </c>
      <c r="DY167">
        <f t="shared" si="99"/>
        <v>0</v>
      </c>
      <c r="DZ167">
        <f t="shared" si="99"/>
        <v>0</v>
      </c>
      <c r="EA167">
        <f t="shared" si="99"/>
        <v>0</v>
      </c>
      <c r="EB167">
        <f t="shared" si="99"/>
        <v>0</v>
      </c>
      <c r="EC167">
        <f t="shared" si="99"/>
        <v>0</v>
      </c>
      <c r="ED167">
        <f t="shared" si="99"/>
        <v>0</v>
      </c>
    </row>
    <row r="172" spans="1:134" x14ac:dyDescent="0.2">
      <c r="A172" t="s">
        <v>54</v>
      </c>
      <c r="B172" s="26">
        <f>AVERAGE([2]nd!$AD172:$AK172)</f>
        <v>0</v>
      </c>
      <c r="C172" s="26">
        <f>AVERAGE([2]nd!$AL172:$AO172)</f>
        <v>0</v>
      </c>
      <c r="D172" s="26">
        <f>AVERAGE([3]nd!$AD172:$AK172)</f>
        <v>0</v>
      </c>
      <c r="E172" s="26">
        <f>AVERAGE([3]nd!$AL172:$AO172)</f>
        <v>0</v>
      </c>
      <c r="F172" s="26">
        <f>AVERAGE([4]nd!$AD172:$AK172)</f>
        <v>0</v>
      </c>
      <c r="G172" s="26">
        <f>AVERAGE([4]nd!$AL172:$AO172)</f>
        <v>0</v>
      </c>
      <c r="H172" s="26">
        <f>AVERAGE([5]nd!$AD172:$AK172)</f>
        <v>0</v>
      </c>
      <c r="I172" s="26">
        <f>AVERAGE([5]nd!$AL172:$AO172)</f>
        <v>0</v>
      </c>
      <c r="J172" s="26">
        <f>AVERAGE([6]nd!$AD172:$AK172)</f>
        <v>0</v>
      </c>
      <c r="K172" s="26">
        <f>AVERAGE([6]nd!$AL172:$AO172)</f>
        <v>0</v>
      </c>
      <c r="L172" s="26">
        <f>AVERAGE([7]nd!$AD172:$AK172)</f>
        <v>0</v>
      </c>
      <c r="M172" s="26">
        <f>AVERAGE([7]nd!$AL172:$AO172)</f>
        <v>0</v>
      </c>
      <c r="N172" s="26">
        <f>AVERAGE([8]nd!$AD172:$AK172)</f>
        <v>0</v>
      </c>
      <c r="O172" s="26">
        <f>AVERAGE([8]nd!$AL172:$AO172)</f>
        <v>0</v>
      </c>
      <c r="P172" s="26">
        <f>AVERAGE([9]nd!$AD172:$AK172)</f>
        <v>0</v>
      </c>
      <c r="Q172" s="26">
        <f>AVERAGE([9]nd!$AL172:$AO172)</f>
        <v>0</v>
      </c>
      <c r="R172" s="26">
        <f>AVERAGE([10]nd!$AD172:$AK172)</f>
        <v>0</v>
      </c>
      <c r="S172" s="26">
        <f>AVERAGE([10]nd!$AL172:$AO172)</f>
        <v>0</v>
      </c>
      <c r="T172" s="26">
        <f>AVERAGE([11]nd!$AD172:$AK172)</f>
        <v>0</v>
      </c>
      <c r="U172" s="26">
        <f>AVERAGE([11]nd!$AL172:$AO172)</f>
        <v>0</v>
      </c>
      <c r="V172" s="26">
        <f>AVERAGE([12]nd!$AD172:$AK172)</f>
        <v>0</v>
      </c>
      <c r="W172" s="26">
        <f>AVERAGE([12]nd!$AL172:$AO172)</f>
        <v>0</v>
      </c>
      <c r="X172" s="26">
        <f>AVERAGE([13]nd!$AD172:$AK172)</f>
        <v>0</v>
      </c>
      <c r="Y172" s="26">
        <f>AVERAGE([13]nd!$AL172:$AO172)</f>
        <v>0</v>
      </c>
      <c r="Z172" s="26">
        <f>AVERAGE([14]nd!$AD172:$AK172)</f>
        <v>0</v>
      </c>
      <c r="AA172" s="26">
        <f>AVERAGE([14]nd!$AL172:$AO172)</f>
        <v>0</v>
      </c>
      <c r="AB172" s="26">
        <f>AVERAGE([15]nd!$AD172:$AK172)</f>
        <v>0</v>
      </c>
      <c r="AC172" s="26">
        <f>AVERAGE([15]nd!$AL172:$AO172)</f>
        <v>0</v>
      </c>
      <c r="AD172" s="26">
        <f>AVERAGE([16]nd!$AD172:$AK172)</f>
        <v>0</v>
      </c>
      <c r="AE172" s="26">
        <f>AVERAGE([16]nd!$AL172:$AO172)</f>
        <v>0</v>
      </c>
      <c r="AF172" s="26">
        <f>AVERAGE([17]nd!$AD172:$AK172)</f>
        <v>0</v>
      </c>
      <c r="AG172" s="26">
        <f>AVERAGE([17]nd!$AL172:$AO172)</f>
        <v>0</v>
      </c>
      <c r="AH172" s="26">
        <f>AVERAGE([18]nd!$AD172:$AK172)</f>
        <v>0</v>
      </c>
      <c r="AI172" s="26">
        <f>AVERAGE([18]nd!$AL172:$AO172)</f>
        <v>0</v>
      </c>
      <c r="AJ172" s="26">
        <f>AVERAGE([19]nd!$AD172:$AK172)</f>
        <v>0</v>
      </c>
      <c r="AK172" s="26">
        <f>AVERAGE([19]nd!$AL172:$AO172)</f>
        <v>0</v>
      </c>
      <c r="AL172" s="26">
        <f>AVERAGE([20]nd!$AD172:$AK172)</f>
        <v>0</v>
      </c>
      <c r="AM172" s="26">
        <f>AVERAGE([20]nd!$AL172:$AO172)</f>
        <v>0</v>
      </c>
      <c r="AN172" s="26">
        <f>AVERAGE([21]nd!$AD172:$AK172)</f>
        <v>0</v>
      </c>
      <c r="AO172" s="26">
        <f>AVERAGE([21]nd!$AL172:$AO172)</f>
        <v>0</v>
      </c>
      <c r="AP172" s="26">
        <f>AVERAGE([22]nd!$AD172:$AK172)</f>
        <v>0</v>
      </c>
      <c r="AQ172" s="26">
        <f>AVERAGE([22]nd!$AL172:$AO172)</f>
        <v>0</v>
      </c>
      <c r="AR172" s="26">
        <f>AVERAGE([23]nd!$AD172:$AK172)</f>
        <v>0</v>
      </c>
      <c r="AS172" s="26">
        <f>AVERAGE([23]nd!$AL172:$AO172)</f>
        <v>0</v>
      </c>
      <c r="AT172" s="26">
        <f>AVERAGE([24]nd!$AD172:$AK172)</f>
        <v>0</v>
      </c>
      <c r="AU172" s="26">
        <f>AVERAGE([24]nd!$AL172:$AO172)</f>
        <v>0</v>
      </c>
      <c r="AV172" s="26">
        <f>AVERAGE([25]nd!$AD172:$AK172)</f>
        <v>0</v>
      </c>
      <c r="AW172" s="26">
        <f>AVERAGE([25]nd!$AL172:$AO172)</f>
        <v>0</v>
      </c>
      <c r="AX172" s="26">
        <f>AVERAGE([26]nd!$AD172:$AK172)</f>
        <v>0</v>
      </c>
      <c r="AY172" s="26">
        <f>AVERAGE([26]nd!$AL172:$AO172)</f>
        <v>0</v>
      </c>
      <c r="AZ172" s="26">
        <f>AVERAGE([27]nd!$AD172:$AK172)</f>
        <v>0</v>
      </c>
      <c r="BA172" s="26">
        <f>AVERAGE([27]nd!$AL172:$AO172)</f>
        <v>0</v>
      </c>
      <c r="BB172" s="26">
        <f>AVERAGE([28]nd!$AD172:$AK172)</f>
        <v>0</v>
      </c>
      <c r="BC172" s="26">
        <f>AVERAGE([28]nd!$AL172:$AO172)</f>
        <v>0</v>
      </c>
      <c r="BD172" s="26">
        <f>AVERAGE([29]nd!$AD172:$AK172)</f>
        <v>0</v>
      </c>
      <c r="BE172" s="26">
        <f>AVERAGE([29]nd!$AL172:$AO172)</f>
        <v>0</v>
      </c>
      <c r="BF172" s="26">
        <f>AVERAGE([30]nd!$AD172:$AK172)</f>
        <v>0</v>
      </c>
      <c r="BG172" s="26">
        <f>AVERAGE([30]nd!$AL172:$AO172)</f>
        <v>0</v>
      </c>
      <c r="BH172" s="26">
        <f>AVERAGE([31]nd!$AD172:$AK172)</f>
        <v>0</v>
      </c>
      <c r="BI172" s="26">
        <f>AVERAGE([31]nd!$AL172:$AO172)</f>
        <v>0</v>
      </c>
      <c r="BJ172" s="26">
        <f>AVERAGE([32]nd!$AD172:$AK172)</f>
        <v>0</v>
      </c>
      <c r="BK172" s="26">
        <f>AVERAGE([32]nd!$AL172:$AO172)</f>
        <v>0</v>
      </c>
      <c r="BL172" s="26">
        <f>AVERAGE([33]nd!$AD172:$AK172)</f>
        <v>0</v>
      </c>
      <c r="BM172" s="26">
        <f>AVERAGE([33]nd!$AL172:$AO172)</f>
        <v>0</v>
      </c>
      <c r="BN172" s="26">
        <f>AVERAGE([34]nd!$AD172:$AK172)</f>
        <v>0</v>
      </c>
      <c r="BO172" s="26">
        <f>AVERAGE([34]nd!$AL172:$AO172)</f>
        <v>0</v>
      </c>
    </row>
    <row r="173" spans="1:134" x14ac:dyDescent="0.2">
      <c r="B173">
        <f t="shared" ref="B173:Y173" si="100">IF(ISNUMBER(B172),B172,0)</f>
        <v>0</v>
      </c>
      <c r="C173">
        <f t="shared" si="100"/>
        <v>0</v>
      </c>
      <c r="D173">
        <f t="shared" si="100"/>
        <v>0</v>
      </c>
      <c r="E173">
        <f t="shared" si="100"/>
        <v>0</v>
      </c>
      <c r="F173">
        <f t="shared" si="100"/>
        <v>0</v>
      </c>
      <c r="G173">
        <f t="shared" si="100"/>
        <v>0</v>
      </c>
      <c r="H173">
        <f t="shared" si="100"/>
        <v>0</v>
      </c>
      <c r="I173">
        <f t="shared" si="100"/>
        <v>0</v>
      </c>
      <c r="J173">
        <f t="shared" si="100"/>
        <v>0</v>
      </c>
      <c r="K173">
        <f t="shared" si="100"/>
        <v>0</v>
      </c>
      <c r="L173">
        <f t="shared" si="100"/>
        <v>0</v>
      </c>
      <c r="M173">
        <f t="shared" si="100"/>
        <v>0</v>
      </c>
      <c r="N173">
        <f t="shared" si="100"/>
        <v>0</v>
      </c>
      <c r="O173">
        <f t="shared" si="100"/>
        <v>0</v>
      </c>
      <c r="P173">
        <f t="shared" si="100"/>
        <v>0</v>
      </c>
      <c r="Q173">
        <f t="shared" si="100"/>
        <v>0</v>
      </c>
      <c r="R173">
        <f t="shared" si="100"/>
        <v>0</v>
      </c>
      <c r="S173">
        <f t="shared" si="100"/>
        <v>0</v>
      </c>
      <c r="T173">
        <f t="shared" si="100"/>
        <v>0</v>
      </c>
      <c r="U173">
        <f t="shared" si="100"/>
        <v>0</v>
      </c>
      <c r="V173">
        <f t="shared" si="100"/>
        <v>0</v>
      </c>
      <c r="W173">
        <f t="shared" si="100"/>
        <v>0</v>
      </c>
      <c r="X173">
        <f t="shared" si="100"/>
        <v>0</v>
      </c>
      <c r="Y173">
        <f t="shared" si="100"/>
        <v>0</v>
      </c>
      <c r="Z173">
        <f t="shared" ref="Z173:BO173" si="101">IF(ISNUMBER(Z172),Z172,0)</f>
        <v>0</v>
      </c>
      <c r="AA173">
        <f t="shared" si="101"/>
        <v>0</v>
      </c>
      <c r="AB173">
        <f t="shared" si="101"/>
        <v>0</v>
      </c>
      <c r="AC173">
        <f t="shared" si="101"/>
        <v>0</v>
      </c>
      <c r="AD173">
        <f t="shared" si="101"/>
        <v>0</v>
      </c>
      <c r="AE173">
        <f t="shared" si="101"/>
        <v>0</v>
      </c>
      <c r="AF173">
        <f t="shared" si="101"/>
        <v>0</v>
      </c>
      <c r="AG173">
        <f t="shared" si="101"/>
        <v>0</v>
      </c>
      <c r="AH173">
        <f t="shared" si="101"/>
        <v>0</v>
      </c>
      <c r="AI173">
        <f t="shared" si="101"/>
        <v>0</v>
      </c>
      <c r="AJ173">
        <f t="shared" si="101"/>
        <v>0</v>
      </c>
      <c r="AK173">
        <f t="shared" si="101"/>
        <v>0</v>
      </c>
      <c r="AL173">
        <f t="shared" si="101"/>
        <v>0</v>
      </c>
      <c r="AM173">
        <f t="shared" si="101"/>
        <v>0</v>
      </c>
      <c r="AN173">
        <f t="shared" si="101"/>
        <v>0</v>
      </c>
      <c r="AO173">
        <f t="shared" si="101"/>
        <v>0</v>
      </c>
      <c r="AP173">
        <f t="shared" si="101"/>
        <v>0</v>
      </c>
      <c r="AQ173">
        <f t="shared" si="101"/>
        <v>0</v>
      </c>
      <c r="AR173">
        <f t="shared" si="101"/>
        <v>0</v>
      </c>
      <c r="AS173">
        <f t="shared" si="101"/>
        <v>0</v>
      </c>
      <c r="AT173">
        <f t="shared" si="101"/>
        <v>0</v>
      </c>
      <c r="AU173">
        <f t="shared" si="101"/>
        <v>0</v>
      </c>
      <c r="AV173">
        <f t="shared" si="101"/>
        <v>0</v>
      </c>
      <c r="AW173">
        <f t="shared" si="101"/>
        <v>0</v>
      </c>
      <c r="AX173">
        <f t="shared" si="101"/>
        <v>0</v>
      </c>
      <c r="AY173">
        <f t="shared" si="101"/>
        <v>0</v>
      </c>
      <c r="AZ173">
        <f t="shared" si="101"/>
        <v>0</v>
      </c>
      <c r="BA173">
        <f t="shared" si="101"/>
        <v>0</v>
      </c>
      <c r="BB173">
        <f t="shared" si="101"/>
        <v>0</v>
      </c>
      <c r="BC173">
        <f t="shared" si="101"/>
        <v>0</v>
      </c>
      <c r="BD173">
        <f t="shared" si="101"/>
        <v>0</v>
      </c>
      <c r="BE173">
        <f t="shared" si="101"/>
        <v>0</v>
      </c>
      <c r="BF173">
        <f t="shared" si="101"/>
        <v>0</v>
      </c>
      <c r="BG173">
        <f t="shared" si="101"/>
        <v>0</v>
      </c>
      <c r="BH173">
        <f t="shared" si="101"/>
        <v>0</v>
      </c>
      <c r="BI173">
        <f t="shared" si="101"/>
        <v>0</v>
      </c>
      <c r="BJ173">
        <f t="shared" si="101"/>
        <v>0</v>
      </c>
      <c r="BK173">
        <f t="shared" si="101"/>
        <v>0</v>
      </c>
      <c r="BL173">
        <f t="shared" si="101"/>
        <v>0</v>
      </c>
      <c r="BM173">
        <f t="shared" si="101"/>
        <v>0</v>
      </c>
      <c r="BN173">
        <f t="shared" si="101"/>
        <v>0</v>
      </c>
      <c r="BO173">
        <f t="shared" si="101"/>
        <v>0</v>
      </c>
      <c r="BQ173">
        <f t="shared" ref="BQ173:CN173" si="102">B173</f>
        <v>0</v>
      </c>
      <c r="BR173">
        <f t="shared" si="102"/>
        <v>0</v>
      </c>
      <c r="BS173">
        <f t="shared" si="102"/>
        <v>0</v>
      </c>
      <c r="BT173">
        <f t="shared" si="102"/>
        <v>0</v>
      </c>
      <c r="BU173">
        <f t="shared" si="102"/>
        <v>0</v>
      </c>
      <c r="BV173">
        <f t="shared" si="102"/>
        <v>0</v>
      </c>
      <c r="BW173">
        <f t="shared" si="102"/>
        <v>0</v>
      </c>
      <c r="BX173">
        <f t="shared" si="102"/>
        <v>0</v>
      </c>
      <c r="BY173">
        <f t="shared" si="102"/>
        <v>0</v>
      </c>
      <c r="BZ173">
        <f t="shared" si="102"/>
        <v>0</v>
      </c>
      <c r="CA173">
        <f t="shared" si="102"/>
        <v>0</v>
      </c>
      <c r="CB173">
        <f t="shared" si="102"/>
        <v>0</v>
      </c>
      <c r="CC173">
        <f t="shared" si="102"/>
        <v>0</v>
      </c>
      <c r="CD173">
        <f t="shared" si="102"/>
        <v>0</v>
      </c>
      <c r="CE173">
        <f t="shared" si="102"/>
        <v>0</v>
      </c>
      <c r="CF173">
        <f t="shared" si="102"/>
        <v>0</v>
      </c>
      <c r="CG173">
        <f t="shared" si="102"/>
        <v>0</v>
      </c>
      <c r="CH173">
        <f t="shared" si="102"/>
        <v>0</v>
      </c>
      <c r="CI173">
        <f t="shared" si="102"/>
        <v>0</v>
      </c>
      <c r="CJ173">
        <f t="shared" si="102"/>
        <v>0</v>
      </c>
      <c r="CK173">
        <f t="shared" si="102"/>
        <v>0</v>
      </c>
      <c r="CL173">
        <f t="shared" si="102"/>
        <v>0</v>
      </c>
      <c r="CM173">
        <f t="shared" si="102"/>
        <v>0</v>
      </c>
      <c r="CN173">
        <f t="shared" si="102"/>
        <v>0</v>
      </c>
      <c r="CO173">
        <f t="shared" ref="CO173:ED173" si="103">Z173</f>
        <v>0</v>
      </c>
      <c r="CP173">
        <f t="shared" si="103"/>
        <v>0</v>
      </c>
      <c r="CQ173">
        <f t="shared" si="103"/>
        <v>0</v>
      </c>
      <c r="CR173">
        <f t="shared" si="103"/>
        <v>0</v>
      </c>
      <c r="CS173">
        <f t="shared" si="103"/>
        <v>0</v>
      </c>
      <c r="CT173">
        <f t="shared" si="103"/>
        <v>0</v>
      </c>
      <c r="CU173">
        <f t="shared" si="103"/>
        <v>0</v>
      </c>
      <c r="CV173">
        <f t="shared" si="103"/>
        <v>0</v>
      </c>
      <c r="CW173">
        <f t="shared" si="103"/>
        <v>0</v>
      </c>
      <c r="CX173">
        <f t="shared" si="103"/>
        <v>0</v>
      </c>
      <c r="CY173">
        <f t="shared" si="103"/>
        <v>0</v>
      </c>
      <c r="CZ173">
        <f t="shared" si="103"/>
        <v>0</v>
      </c>
      <c r="DA173">
        <f t="shared" si="103"/>
        <v>0</v>
      </c>
      <c r="DB173">
        <f t="shared" si="103"/>
        <v>0</v>
      </c>
      <c r="DC173">
        <f t="shared" si="103"/>
        <v>0</v>
      </c>
      <c r="DD173">
        <f t="shared" si="103"/>
        <v>0</v>
      </c>
      <c r="DE173">
        <f t="shared" si="103"/>
        <v>0</v>
      </c>
      <c r="DF173">
        <f t="shared" si="103"/>
        <v>0</v>
      </c>
      <c r="DG173">
        <f t="shared" si="103"/>
        <v>0</v>
      </c>
      <c r="DH173">
        <f t="shared" si="103"/>
        <v>0</v>
      </c>
      <c r="DI173">
        <f t="shared" si="103"/>
        <v>0</v>
      </c>
      <c r="DJ173">
        <f t="shared" si="103"/>
        <v>0</v>
      </c>
      <c r="DK173">
        <f t="shared" si="103"/>
        <v>0</v>
      </c>
      <c r="DL173">
        <f t="shared" si="103"/>
        <v>0</v>
      </c>
      <c r="DM173">
        <f t="shared" si="103"/>
        <v>0</v>
      </c>
      <c r="DN173">
        <f t="shared" si="103"/>
        <v>0</v>
      </c>
      <c r="DO173">
        <f t="shared" si="103"/>
        <v>0</v>
      </c>
      <c r="DP173">
        <f t="shared" si="103"/>
        <v>0</v>
      </c>
      <c r="DQ173">
        <f t="shared" si="103"/>
        <v>0</v>
      </c>
      <c r="DR173">
        <f t="shared" si="103"/>
        <v>0</v>
      </c>
      <c r="DS173">
        <f t="shared" si="103"/>
        <v>0</v>
      </c>
      <c r="DT173">
        <f t="shared" si="103"/>
        <v>0</v>
      </c>
      <c r="DU173">
        <f t="shared" si="103"/>
        <v>0</v>
      </c>
      <c r="DV173">
        <f t="shared" si="103"/>
        <v>0</v>
      </c>
      <c r="DW173">
        <f t="shared" si="103"/>
        <v>0</v>
      </c>
      <c r="DX173">
        <f t="shared" si="103"/>
        <v>0</v>
      </c>
      <c r="DY173">
        <f t="shared" si="103"/>
        <v>0</v>
      </c>
      <c r="DZ173">
        <f t="shared" si="103"/>
        <v>0</v>
      </c>
      <c r="EA173">
        <f t="shared" si="103"/>
        <v>0</v>
      </c>
      <c r="EB173">
        <f t="shared" si="103"/>
        <v>0</v>
      </c>
      <c r="EC173">
        <f t="shared" si="103"/>
        <v>0</v>
      </c>
      <c r="ED173">
        <f t="shared" si="103"/>
        <v>0</v>
      </c>
    </row>
    <row r="178" spans="1:134" x14ac:dyDescent="0.2">
      <c r="A178" t="s">
        <v>54</v>
      </c>
      <c r="B178" s="26">
        <f>AVERAGE([2]nd!$AD178:$AK178)</f>
        <v>0</v>
      </c>
      <c r="C178" s="26">
        <f>AVERAGE([2]nd!$AL178:$AO178)</f>
        <v>0</v>
      </c>
      <c r="D178" s="26">
        <f>AVERAGE([3]nd!$AD178:$AK178)</f>
        <v>0</v>
      </c>
      <c r="E178" s="26">
        <f>AVERAGE([3]nd!$AL178:$AO178)</f>
        <v>0</v>
      </c>
      <c r="F178" s="26">
        <f>AVERAGE([4]nd!$AD178:$AK178)</f>
        <v>0</v>
      </c>
      <c r="G178" s="26">
        <f>AVERAGE([4]nd!$AL178:$AO178)</f>
        <v>0</v>
      </c>
      <c r="H178" s="26">
        <f>AVERAGE([5]nd!$AD178:$AK178)</f>
        <v>0</v>
      </c>
      <c r="I178" s="26">
        <f>AVERAGE([5]nd!$AL178:$AO178)</f>
        <v>0</v>
      </c>
      <c r="J178" s="26">
        <f>AVERAGE([6]nd!$AD178:$AK178)</f>
        <v>0</v>
      </c>
      <c r="K178" s="26">
        <f>AVERAGE([6]nd!$AL178:$AO178)</f>
        <v>0</v>
      </c>
      <c r="L178" s="26">
        <f>AVERAGE([7]nd!$AD178:$AK178)</f>
        <v>0</v>
      </c>
      <c r="M178" s="26">
        <f>AVERAGE([7]nd!$AL178:$AO178)</f>
        <v>0</v>
      </c>
      <c r="N178" s="26">
        <f>AVERAGE([8]nd!$AD178:$AK178)</f>
        <v>0</v>
      </c>
      <c r="O178" s="26">
        <f>AVERAGE([8]nd!$AL178:$AO178)</f>
        <v>0</v>
      </c>
      <c r="P178" s="26">
        <f>AVERAGE([9]nd!$AD178:$AK178)</f>
        <v>0</v>
      </c>
      <c r="Q178" s="26">
        <f>AVERAGE([9]nd!$AL178:$AO178)</f>
        <v>0</v>
      </c>
      <c r="R178" s="26">
        <f>AVERAGE([10]nd!$AD178:$AK178)</f>
        <v>0</v>
      </c>
      <c r="S178" s="26">
        <f>AVERAGE([10]nd!$AL178:$AO178)</f>
        <v>0</v>
      </c>
      <c r="T178" s="26">
        <f>AVERAGE([11]nd!$AD178:$AK178)</f>
        <v>0</v>
      </c>
      <c r="U178" s="26">
        <f>AVERAGE([11]nd!$AL178:$AO178)</f>
        <v>0</v>
      </c>
      <c r="V178" s="26">
        <f>AVERAGE([12]nd!$AD178:$AK178)</f>
        <v>0</v>
      </c>
      <c r="W178" s="26">
        <f>AVERAGE([12]nd!$AL178:$AO178)</f>
        <v>0</v>
      </c>
      <c r="X178" s="26">
        <f>AVERAGE([13]nd!$AD178:$AK178)</f>
        <v>0</v>
      </c>
      <c r="Y178" s="26">
        <f>AVERAGE([13]nd!$AL178:$AO178)</f>
        <v>0</v>
      </c>
      <c r="Z178" s="26">
        <f>AVERAGE([14]nd!$AD178:$AK178)</f>
        <v>0</v>
      </c>
      <c r="AA178" s="26">
        <f>AVERAGE([14]nd!$AL178:$AO178)</f>
        <v>0</v>
      </c>
      <c r="AB178" s="26">
        <f>AVERAGE([15]nd!$AD178:$AK178)</f>
        <v>0</v>
      </c>
      <c r="AC178" s="26">
        <f>AVERAGE([15]nd!$AL178:$AO178)</f>
        <v>0</v>
      </c>
      <c r="AD178" s="26">
        <f>AVERAGE([16]nd!$AD178:$AK178)</f>
        <v>0</v>
      </c>
      <c r="AE178" s="26">
        <f>AVERAGE([16]nd!$AL178:$AO178)</f>
        <v>0</v>
      </c>
      <c r="AF178" s="26">
        <f>AVERAGE([17]nd!$AD178:$AK178)</f>
        <v>0</v>
      </c>
      <c r="AG178" s="26">
        <f>AVERAGE([17]nd!$AL178:$AO178)</f>
        <v>0</v>
      </c>
      <c r="AH178" s="26">
        <f>AVERAGE([18]nd!$AD178:$AK178)</f>
        <v>0</v>
      </c>
      <c r="AI178" s="26">
        <f>AVERAGE([18]nd!$AL178:$AO178)</f>
        <v>0</v>
      </c>
      <c r="AJ178" s="26">
        <f>AVERAGE([19]nd!$AD178:$AK178)</f>
        <v>0</v>
      </c>
      <c r="AK178" s="26">
        <f>AVERAGE([19]nd!$AL178:$AO178)</f>
        <v>0</v>
      </c>
      <c r="AL178" s="26">
        <f>AVERAGE([20]nd!$AD178:$AK178)</f>
        <v>0</v>
      </c>
      <c r="AM178" s="26">
        <f>AVERAGE([20]nd!$AL178:$AO178)</f>
        <v>0</v>
      </c>
      <c r="AN178" s="26">
        <f>AVERAGE([21]nd!$AD178:$AK178)</f>
        <v>0</v>
      </c>
      <c r="AO178" s="26">
        <f>AVERAGE([21]nd!$AL178:$AO178)</f>
        <v>0</v>
      </c>
      <c r="AP178" s="26">
        <f>AVERAGE([22]nd!$AD178:$AK178)</f>
        <v>0</v>
      </c>
      <c r="AQ178" s="26">
        <f>AVERAGE([22]nd!$AL178:$AO178)</f>
        <v>0</v>
      </c>
      <c r="AR178" s="26">
        <f>AVERAGE([23]nd!$AD178:$AK178)</f>
        <v>0</v>
      </c>
      <c r="AS178" s="26">
        <f>AVERAGE([23]nd!$AL178:$AO178)</f>
        <v>0</v>
      </c>
      <c r="AT178" s="26">
        <f>AVERAGE([24]nd!$AD178:$AK178)</f>
        <v>0</v>
      </c>
      <c r="AU178" s="26">
        <f>AVERAGE([24]nd!$AL178:$AO178)</f>
        <v>0</v>
      </c>
      <c r="AV178" s="26">
        <f>AVERAGE([25]nd!$AD178:$AK178)</f>
        <v>0</v>
      </c>
      <c r="AW178" s="26">
        <f>AVERAGE([25]nd!$AL178:$AO178)</f>
        <v>0</v>
      </c>
      <c r="AX178" s="26">
        <f>AVERAGE([26]nd!$AD178:$AK178)</f>
        <v>0</v>
      </c>
      <c r="AY178" s="26">
        <f>AVERAGE([26]nd!$AL178:$AO178)</f>
        <v>0</v>
      </c>
      <c r="AZ178" s="26">
        <f>AVERAGE([27]nd!$AD178:$AK178)</f>
        <v>0</v>
      </c>
      <c r="BA178" s="26">
        <f>AVERAGE([27]nd!$AL178:$AO178)</f>
        <v>0</v>
      </c>
      <c r="BB178" s="26">
        <f>AVERAGE([28]nd!$AD178:$AK178)</f>
        <v>0</v>
      </c>
      <c r="BC178" s="26">
        <f>AVERAGE([28]nd!$AL178:$AO178)</f>
        <v>0</v>
      </c>
      <c r="BD178" s="26">
        <f>AVERAGE([29]nd!$AD178:$AK178)</f>
        <v>0</v>
      </c>
      <c r="BE178" s="26">
        <f>AVERAGE([29]nd!$AL178:$AO178)</f>
        <v>0</v>
      </c>
      <c r="BF178" s="26">
        <f>AVERAGE([30]nd!$AD178:$AK178)</f>
        <v>0</v>
      </c>
      <c r="BG178" s="26">
        <f>AVERAGE([30]nd!$AL178:$AO178)</f>
        <v>0</v>
      </c>
      <c r="BH178" s="26">
        <f>AVERAGE([31]nd!$AD178:$AK178)</f>
        <v>0</v>
      </c>
      <c r="BI178" s="26">
        <f>AVERAGE([31]nd!$AL178:$AO178)</f>
        <v>0</v>
      </c>
      <c r="BJ178" s="26">
        <f>AVERAGE([32]nd!$AD178:$AK178)</f>
        <v>0</v>
      </c>
      <c r="BK178" s="26">
        <f>AVERAGE([32]nd!$AL178:$AO178)</f>
        <v>0</v>
      </c>
      <c r="BL178" s="26">
        <f>AVERAGE([33]nd!$AD178:$AK178)</f>
        <v>0</v>
      </c>
      <c r="BM178" s="26">
        <f>AVERAGE([33]nd!$AL178:$AO178)</f>
        <v>0</v>
      </c>
      <c r="BN178" s="26">
        <f>AVERAGE([34]nd!$AD178:$AK178)</f>
        <v>0</v>
      </c>
      <c r="BO178" s="26">
        <f>AVERAGE([34]nd!$AL178:$AO178)</f>
        <v>0</v>
      </c>
    </row>
    <row r="179" spans="1:134" x14ac:dyDescent="0.2">
      <c r="B179">
        <f t="shared" ref="B179:Y179" si="104">IF(ISNUMBER(B178),B178,0)</f>
        <v>0</v>
      </c>
      <c r="C179">
        <f t="shared" si="104"/>
        <v>0</v>
      </c>
      <c r="D179">
        <f t="shared" si="104"/>
        <v>0</v>
      </c>
      <c r="E179">
        <f t="shared" si="104"/>
        <v>0</v>
      </c>
      <c r="F179">
        <f t="shared" si="104"/>
        <v>0</v>
      </c>
      <c r="G179">
        <f t="shared" si="104"/>
        <v>0</v>
      </c>
      <c r="H179">
        <f t="shared" si="104"/>
        <v>0</v>
      </c>
      <c r="I179">
        <f t="shared" si="104"/>
        <v>0</v>
      </c>
      <c r="J179">
        <f t="shared" si="104"/>
        <v>0</v>
      </c>
      <c r="K179">
        <f t="shared" si="104"/>
        <v>0</v>
      </c>
      <c r="L179">
        <f t="shared" si="104"/>
        <v>0</v>
      </c>
      <c r="M179">
        <f t="shared" si="104"/>
        <v>0</v>
      </c>
      <c r="N179">
        <f t="shared" si="104"/>
        <v>0</v>
      </c>
      <c r="O179">
        <f t="shared" si="104"/>
        <v>0</v>
      </c>
      <c r="P179">
        <f t="shared" si="104"/>
        <v>0</v>
      </c>
      <c r="Q179">
        <f t="shared" si="104"/>
        <v>0</v>
      </c>
      <c r="R179">
        <f t="shared" si="104"/>
        <v>0</v>
      </c>
      <c r="S179">
        <f t="shared" si="104"/>
        <v>0</v>
      </c>
      <c r="T179">
        <f t="shared" si="104"/>
        <v>0</v>
      </c>
      <c r="U179">
        <f t="shared" si="104"/>
        <v>0</v>
      </c>
      <c r="V179">
        <f t="shared" si="104"/>
        <v>0</v>
      </c>
      <c r="W179">
        <f t="shared" si="104"/>
        <v>0</v>
      </c>
      <c r="X179">
        <f t="shared" si="104"/>
        <v>0</v>
      </c>
      <c r="Y179">
        <f t="shared" si="104"/>
        <v>0</v>
      </c>
      <c r="Z179">
        <f t="shared" ref="Z179:BO179" si="105">IF(ISNUMBER(Z178),Z178,0)</f>
        <v>0</v>
      </c>
      <c r="AA179">
        <f t="shared" si="105"/>
        <v>0</v>
      </c>
      <c r="AB179">
        <f t="shared" si="105"/>
        <v>0</v>
      </c>
      <c r="AC179">
        <f t="shared" si="105"/>
        <v>0</v>
      </c>
      <c r="AD179">
        <f t="shared" si="105"/>
        <v>0</v>
      </c>
      <c r="AE179">
        <f t="shared" si="105"/>
        <v>0</v>
      </c>
      <c r="AF179">
        <f t="shared" si="105"/>
        <v>0</v>
      </c>
      <c r="AG179">
        <f t="shared" si="105"/>
        <v>0</v>
      </c>
      <c r="AH179">
        <f t="shared" si="105"/>
        <v>0</v>
      </c>
      <c r="AI179">
        <f t="shared" si="105"/>
        <v>0</v>
      </c>
      <c r="AJ179">
        <f t="shared" si="105"/>
        <v>0</v>
      </c>
      <c r="AK179">
        <f t="shared" si="105"/>
        <v>0</v>
      </c>
      <c r="AL179">
        <f t="shared" si="105"/>
        <v>0</v>
      </c>
      <c r="AM179">
        <f t="shared" si="105"/>
        <v>0</v>
      </c>
      <c r="AN179">
        <f t="shared" si="105"/>
        <v>0</v>
      </c>
      <c r="AO179">
        <f t="shared" si="105"/>
        <v>0</v>
      </c>
      <c r="AP179">
        <f t="shared" si="105"/>
        <v>0</v>
      </c>
      <c r="AQ179">
        <f t="shared" si="105"/>
        <v>0</v>
      </c>
      <c r="AR179">
        <f t="shared" si="105"/>
        <v>0</v>
      </c>
      <c r="AS179">
        <f t="shared" si="105"/>
        <v>0</v>
      </c>
      <c r="AT179">
        <f t="shared" si="105"/>
        <v>0</v>
      </c>
      <c r="AU179">
        <f t="shared" si="105"/>
        <v>0</v>
      </c>
      <c r="AV179">
        <f t="shared" si="105"/>
        <v>0</v>
      </c>
      <c r="AW179">
        <f t="shared" si="105"/>
        <v>0</v>
      </c>
      <c r="AX179">
        <f t="shared" si="105"/>
        <v>0</v>
      </c>
      <c r="AY179">
        <f t="shared" si="105"/>
        <v>0</v>
      </c>
      <c r="AZ179">
        <f t="shared" si="105"/>
        <v>0</v>
      </c>
      <c r="BA179">
        <f t="shared" si="105"/>
        <v>0</v>
      </c>
      <c r="BB179">
        <f t="shared" si="105"/>
        <v>0</v>
      </c>
      <c r="BC179">
        <f t="shared" si="105"/>
        <v>0</v>
      </c>
      <c r="BD179">
        <f t="shared" si="105"/>
        <v>0</v>
      </c>
      <c r="BE179">
        <f t="shared" si="105"/>
        <v>0</v>
      </c>
      <c r="BF179">
        <f t="shared" si="105"/>
        <v>0</v>
      </c>
      <c r="BG179">
        <f t="shared" si="105"/>
        <v>0</v>
      </c>
      <c r="BH179">
        <f t="shared" si="105"/>
        <v>0</v>
      </c>
      <c r="BI179">
        <f t="shared" si="105"/>
        <v>0</v>
      </c>
      <c r="BJ179">
        <f t="shared" si="105"/>
        <v>0</v>
      </c>
      <c r="BK179">
        <f t="shared" si="105"/>
        <v>0</v>
      </c>
      <c r="BL179">
        <f t="shared" si="105"/>
        <v>0</v>
      </c>
      <c r="BM179">
        <f t="shared" si="105"/>
        <v>0</v>
      </c>
      <c r="BN179">
        <f t="shared" si="105"/>
        <v>0</v>
      </c>
      <c r="BO179">
        <f t="shared" si="105"/>
        <v>0</v>
      </c>
      <c r="BQ179">
        <f t="shared" ref="BQ179:CN179" si="106">B179</f>
        <v>0</v>
      </c>
      <c r="BR179">
        <f t="shared" si="106"/>
        <v>0</v>
      </c>
      <c r="BS179">
        <f t="shared" si="106"/>
        <v>0</v>
      </c>
      <c r="BT179">
        <f t="shared" si="106"/>
        <v>0</v>
      </c>
      <c r="BU179">
        <f t="shared" si="106"/>
        <v>0</v>
      </c>
      <c r="BV179">
        <f t="shared" si="106"/>
        <v>0</v>
      </c>
      <c r="BW179">
        <f t="shared" si="106"/>
        <v>0</v>
      </c>
      <c r="BX179">
        <f t="shared" si="106"/>
        <v>0</v>
      </c>
      <c r="BY179">
        <f t="shared" si="106"/>
        <v>0</v>
      </c>
      <c r="BZ179">
        <f t="shared" si="106"/>
        <v>0</v>
      </c>
      <c r="CA179">
        <f t="shared" si="106"/>
        <v>0</v>
      </c>
      <c r="CB179">
        <f t="shared" si="106"/>
        <v>0</v>
      </c>
      <c r="CC179">
        <f t="shared" si="106"/>
        <v>0</v>
      </c>
      <c r="CD179">
        <f t="shared" si="106"/>
        <v>0</v>
      </c>
      <c r="CE179">
        <f t="shared" si="106"/>
        <v>0</v>
      </c>
      <c r="CF179">
        <f t="shared" si="106"/>
        <v>0</v>
      </c>
      <c r="CG179">
        <f t="shared" si="106"/>
        <v>0</v>
      </c>
      <c r="CH179">
        <f t="shared" si="106"/>
        <v>0</v>
      </c>
      <c r="CI179">
        <f t="shared" si="106"/>
        <v>0</v>
      </c>
      <c r="CJ179">
        <f t="shared" si="106"/>
        <v>0</v>
      </c>
      <c r="CK179">
        <f t="shared" si="106"/>
        <v>0</v>
      </c>
      <c r="CL179">
        <f t="shared" si="106"/>
        <v>0</v>
      </c>
      <c r="CM179">
        <f t="shared" si="106"/>
        <v>0</v>
      </c>
      <c r="CN179">
        <f t="shared" si="106"/>
        <v>0</v>
      </c>
      <c r="CO179">
        <f t="shared" ref="CO179:ED179" si="107">Z179</f>
        <v>0</v>
      </c>
      <c r="CP179">
        <f t="shared" si="107"/>
        <v>0</v>
      </c>
      <c r="CQ179">
        <f t="shared" si="107"/>
        <v>0</v>
      </c>
      <c r="CR179">
        <f t="shared" si="107"/>
        <v>0</v>
      </c>
      <c r="CS179">
        <f t="shared" si="107"/>
        <v>0</v>
      </c>
      <c r="CT179">
        <f t="shared" si="107"/>
        <v>0</v>
      </c>
      <c r="CU179">
        <f t="shared" si="107"/>
        <v>0</v>
      </c>
      <c r="CV179">
        <f t="shared" si="107"/>
        <v>0</v>
      </c>
      <c r="CW179">
        <f t="shared" si="107"/>
        <v>0</v>
      </c>
      <c r="CX179">
        <f t="shared" si="107"/>
        <v>0</v>
      </c>
      <c r="CY179">
        <f t="shared" si="107"/>
        <v>0</v>
      </c>
      <c r="CZ179">
        <f t="shared" si="107"/>
        <v>0</v>
      </c>
      <c r="DA179">
        <f t="shared" si="107"/>
        <v>0</v>
      </c>
      <c r="DB179">
        <f t="shared" si="107"/>
        <v>0</v>
      </c>
      <c r="DC179">
        <f t="shared" si="107"/>
        <v>0</v>
      </c>
      <c r="DD179">
        <f t="shared" si="107"/>
        <v>0</v>
      </c>
      <c r="DE179">
        <f t="shared" si="107"/>
        <v>0</v>
      </c>
      <c r="DF179">
        <f t="shared" si="107"/>
        <v>0</v>
      </c>
      <c r="DG179">
        <f t="shared" si="107"/>
        <v>0</v>
      </c>
      <c r="DH179">
        <f t="shared" si="107"/>
        <v>0</v>
      </c>
      <c r="DI179">
        <f t="shared" si="107"/>
        <v>0</v>
      </c>
      <c r="DJ179">
        <f t="shared" si="107"/>
        <v>0</v>
      </c>
      <c r="DK179">
        <f t="shared" si="107"/>
        <v>0</v>
      </c>
      <c r="DL179">
        <f t="shared" si="107"/>
        <v>0</v>
      </c>
      <c r="DM179">
        <f t="shared" si="107"/>
        <v>0</v>
      </c>
      <c r="DN179">
        <f t="shared" si="107"/>
        <v>0</v>
      </c>
      <c r="DO179">
        <f t="shared" si="107"/>
        <v>0</v>
      </c>
      <c r="DP179">
        <f t="shared" si="107"/>
        <v>0</v>
      </c>
      <c r="DQ179">
        <f t="shared" si="107"/>
        <v>0</v>
      </c>
      <c r="DR179">
        <f t="shared" si="107"/>
        <v>0</v>
      </c>
      <c r="DS179">
        <f t="shared" si="107"/>
        <v>0</v>
      </c>
      <c r="DT179">
        <f t="shared" si="107"/>
        <v>0</v>
      </c>
      <c r="DU179">
        <f t="shared" si="107"/>
        <v>0</v>
      </c>
      <c r="DV179">
        <f t="shared" si="107"/>
        <v>0</v>
      </c>
      <c r="DW179">
        <f t="shared" si="107"/>
        <v>0</v>
      </c>
      <c r="DX179">
        <f t="shared" si="107"/>
        <v>0</v>
      </c>
      <c r="DY179">
        <f t="shared" si="107"/>
        <v>0</v>
      </c>
      <c r="DZ179">
        <f t="shared" si="107"/>
        <v>0</v>
      </c>
      <c r="EA179">
        <f t="shared" si="107"/>
        <v>0</v>
      </c>
      <c r="EB179">
        <f t="shared" si="107"/>
        <v>0</v>
      </c>
      <c r="EC179">
        <f t="shared" si="107"/>
        <v>0</v>
      </c>
      <c r="ED179">
        <f t="shared" si="107"/>
        <v>0</v>
      </c>
    </row>
    <row r="184" spans="1:134" x14ac:dyDescent="0.2">
      <c r="A184" t="s">
        <v>54</v>
      </c>
      <c r="B184" s="26">
        <f>AVERAGE([2]nd!$AD184:$AK184)</f>
        <v>0</v>
      </c>
      <c r="C184" s="26">
        <f>AVERAGE([2]nd!$AL184:$AO184)</f>
        <v>0</v>
      </c>
      <c r="D184" s="26">
        <f>AVERAGE([3]nd!$AD184:$AK184)</f>
        <v>0</v>
      </c>
      <c r="E184" s="26">
        <f>AVERAGE([3]nd!$AL184:$AO184)</f>
        <v>0</v>
      </c>
      <c r="F184" s="26">
        <f>AVERAGE([4]nd!$AD184:$AK184)</f>
        <v>0</v>
      </c>
      <c r="G184" s="26">
        <f>AVERAGE([4]nd!$AL184:$AO184)</f>
        <v>0</v>
      </c>
      <c r="H184" s="26">
        <f>AVERAGE([5]nd!$AD184:$AK184)</f>
        <v>0</v>
      </c>
      <c r="I184" s="26">
        <f>AVERAGE([5]nd!$AL184:$AO184)</f>
        <v>0</v>
      </c>
      <c r="J184" s="26">
        <f>AVERAGE([6]nd!$AD184:$AK184)</f>
        <v>0</v>
      </c>
      <c r="K184" s="26">
        <f>AVERAGE([6]nd!$AL184:$AO184)</f>
        <v>0</v>
      </c>
      <c r="L184" s="26">
        <f>AVERAGE([7]nd!$AD184:$AK184)</f>
        <v>0</v>
      </c>
      <c r="M184" s="26">
        <f>AVERAGE([7]nd!$AL184:$AO184)</f>
        <v>0</v>
      </c>
      <c r="N184" s="26">
        <f>AVERAGE([8]nd!$AD184:$AK184)</f>
        <v>0</v>
      </c>
      <c r="O184" s="26">
        <f>AVERAGE([8]nd!$AL184:$AO184)</f>
        <v>0</v>
      </c>
      <c r="P184" s="26">
        <f>AVERAGE([9]nd!$AD184:$AK184)</f>
        <v>0</v>
      </c>
      <c r="Q184" s="26">
        <f>AVERAGE([9]nd!$AL184:$AO184)</f>
        <v>0</v>
      </c>
      <c r="R184" s="26">
        <f>AVERAGE([10]nd!$AD184:$AK184)</f>
        <v>0</v>
      </c>
      <c r="S184" s="26">
        <f>AVERAGE([10]nd!$AL184:$AO184)</f>
        <v>0</v>
      </c>
      <c r="T184" s="26">
        <f>AVERAGE([11]nd!$AD184:$AK184)</f>
        <v>0</v>
      </c>
      <c r="U184" s="26">
        <f>AVERAGE([11]nd!$AL184:$AO184)</f>
        <v>0</v>
      </c>
      <c r="V184" s="26">
        <f>AVERAGE([12]nd!$AD184:$AK184)</f>
        <v>0</v>
      </c>
      <c r="W184" s="26">
        <f>AVERAGE([12]nd!$AL184:$AO184)</f>
        <v>0</v>
      </c>
      <c r="X184" s="26">
        <f>AVERAGE([13]nd!$AD184:$AK184)</f>
        <v>0</v>
      </c>
      <c r="Y184" s="26">
        <f>AVERAGE([13]nd!$AL184:$AO184)</f>
        <v>0</v>
      </c>
      <c r="Z184" s="26">
        <f>AVERAGE([14]nd!$AD184:$AK184)</f>
        <v>0</v>
      </c>
      <c r="AA184" s="26">
        <f>AVERAGE([14]nd!$AL184:$AO184)</f>
        <v>0</v>
      </c>
      <c r="AB184" s="26">
        <f>AVERAGE([15]nd!$AD184:$AK184)</f>
        <v>0</v>
      </c>
      <c r="AC184" s="26">
        <f>AVERAGE([15]nd!$AL184:$AO184)</f>
        <v>0</v>
      </c>
      <c r="AD184" s="26">
        <f>AVERAGE([16]nd!$AD184:$AK184)</f>
        <v>0</v>
      </c>
      <c r="AE184" s="26">
        <f>AVERAGE([16]nd!$AL184:$AO184)</f>
        <v>0</v>
      </c>
      <c r="AF184" s="26">
        <f>AVERAGE([17]nd!$AD184:$AK184)</f>
        <v>0</v>
      </c>
      <c r="AG184" s="26">
        <f>AVERAGE([17]nd!$AL184:$AO184)</f>
        <v>0</v>
      </c>
      <c r="AH184" s="26">
        <f>AVERAGE([18]nd!$AD184:$AK184)</f>
        <v>0</v>
      </c>
      <c r="AI184" s="26">
        <f>AVERAGE([18]nd!$AL184:$AO184)</f>
        <v>0</v>
      </c>
      <c r="AJ184" s="26">
        <f>AVERAGE([19]nd!$AD184:$AK184)</f>
        <v>0</v>
      </c>
      <c r="AK184" s="26">
        <f>AVERAGE([19]nd!$AL184:$AO184)</f>
        <v>0</v>
      </c>
      <c r="AL184" s="26">
        <f>AVERAGE([20]nd!$AD184:$AK184)</f>
        <v>0</v>
      </c>
      <c r="AM184" s="26">
        <f>AVERAGE([20]nd!$AL184:$AO184)</f>
        <v>0</v>
      </c>
      <c r="AN184" s="26">
        <f>AVERAGE([21]nd!$AD184:$AK184)</f>
        <v>0</v>
      </c>
      <c r="AO184" s="26">
        <f>AVERAGE([21]nd!$AL184:$AO184)</f>
        <v>0</v>
      </c>
      <c r="AP184" s="26">
        <f>AVERAGE([22]nd!$AD184:$AK184)</f>
        <v>0</v>
      </c>
      <c r="AQ184" s="26">
        <f>AVERAGE([22]nd!$AL184:$AO184)</f>
        <v>0</v>
      </c>
      <c r="AR184" s="26">
        <f>AVERAGE([23]nd!$AD184:$AK184)</f>
        <v>0</v>
      </c>
      <c r="AS184" s="26">
        <f>AVERAGE([23]nd!$AL184:$AO184)</f>
        <v>0</v>
      </c>
      <c r="AT184" s="26">
        <f>AVERAGE([24]nd!$AD184:$AK184)</f>
        <v>0</v>
      </c>
      <c r="AU184" s="26">
        <f>AVERAGE([24]nd!$AL184:$AO184)</f>
        <v>0</v>
      </c>
      <c r="AV184" s="26">
        <f>AVERAGE([25]nd!$AD184:$AK184)</f>
        <v>0</v>
      </c>
      <c r="AW184" s="26">
        <f>AVERAGE([25]nd!$AL184:$AO184)</f>
        <v>0</v>
      </c>
      <c r="AX184" s="26">
        <f>AVERAGE([26]nd!$AD184:$AK184)</f>
        <v>0</v>
      </c>
      <c r="AY184" s="26">
        <f>AVERAGE([26]nd!$AL184:$AO184)</f>
        <v>0</v>
      </c>
      <c r="AZ184" s="26">
        <f>AVERAGE([27]nd!$AD184:$AK184)</f>
        <v>0</v>
      </c>
      <c r="BA184" s="26">
        <f>AVERAGE([27]nd!$AL184:$AO184)</f>
        <v>0</v>
      </c>
      <c r="BB184" s="26">
        <f>AVERAGE([28]nd!$AD184:$AK184)</f>
        <v>0</v>
      </c>
      <c r="BC184" s="26">
        <f>AVERAGE([28]nd!$AL184:$AO184)</f>
        <v>0</v>
      </c>
      <c r="BD184" s="26">
        <f>AVERAGE([29]nd!$AD184:$AK184)</f>
        <v>0</v>
      </c>
      <c r="BE184" s="26">
        <f>AVERAGE([29]nd!$AL184:$AO184)</f>
        <v>0</v>
      </c>
      <c r="BF184" s="26">
        <f>AVERAGE([30]nd!$AD184:$AK184)</f>
        <v>0</v>
      </c>
      <c r="BG184" s="26">
        <f>AVERAGE([30]nd!$AL184:$AO184)</f>
        <v>0</v>
      </c>
      <c r="BH184" s="26">
        <f>AVERAGE([31]nd!$AD184:$AK184)</f>
        <v>0</v>
      </c>
      <c r="BI184" s="26">
        <f>AVERAGE([31]nd!$AL184:$AO184)</f>
        <v>0</v>
      </c>
      <c r="BJ184" s="26">
        <f>AVERAGE([32]nd!$AD184:$AK184)</f>
        <v>0</v>
      </c>
      <c r="BK184" s="26">
        <f>AVERAGE([32]nd!$AL184:$AO184)</f>
        <v>0</v>
      </c>
      <c r="BL184" s="26">
        <f>AVERAGE([33]nd!$AD184:$AK184)</f>
        <v>0</v>
      </c>
      <c r="BM184" s="26">
        <f>AVERAGE([33]nd!$AL184:$AO184)</f>
        <v>0</v>
      </c>
      <c r="BN184" s="26">
        <f>AVERAGE([34]nd!$AD184:$AK184)</f>
        <v>0</v>
      </c>
      <c r="BO184" s="26">
        <f>AVERAGE([34]nd!$AL184:$AO184)</f>
        <v>0</v>
      </c>
    </row>
    <row r="185" spans="1:134" x14ac:dyDescent="0.2">
      <c r="B185">
        <f t="shared" ref="B185:Y185" si="108">IF(ISNUMBER(B184),B184,0)</f>
        <v>0</v>
      </c>
      <c r="C185">
        <f t="shared" si="108"/>
        <v>0</v>
      </c>
      <c r="D185">
        <f t="shared" si="108"/>
        <v>0</v>
      </c>
      <c r="E185">
        <f t="shared" si="108"/>
        <v>0</v>
      </c>
      <c r="F185">
        <f t="shared" si="108"/>
        <v>0</v>
      </c>
      <c r="G185">
        <f t="shared" si="108"/>
        <v>0</v>
      </c>
      <c r="H185">
        <f t="shared" si="108"/>
        <v>0</v>
      </c>
      <c r="I185">
        <f t="shared" si="108"/>
        <v>0</v>
      </c>
      <c r="J185">
        <f t="shared" si="108"/>
        <v>0</v>
      </c>
      <c r="K185">
        <f t="shared" si="108"/>
        <v>0</v>
      </c>
      <c r="L185">
        <f t="shared" si="108"/>
        <v>0</v>
      </c>
      <c r="M185">
        <f t="shared" si="108"/>
        <v>0</v>
      </c>
      <c r="N185">
        <f t="shared" si="108"/>
        <v>0</v>
      </c>
      <c r="O185">
        <f t="shared" si="108"/>
        <v>0</v>
      </c>
      <c r="P185">
        <f t="shared" si="108"/>
        <v>0</v>
      </c>
      <c r="Q185">
        <f t="shared" si="108"/>
        <v>0</v>
      </c>
      <c r="R185">
        <f t="shared" si="108"/>
        <v>0</v>
      </c>
      <c r="S185">
        <f t="shared" si="108"/>
        <v>0</v>
      </c>
      <c r="T185">
        <f t="shared" si="108"/>
        <v>0</v>
      </c>
      <c r="U185">
        <f t="shared" si="108"/>
        <v>0</v>
      </c>
      <c r="V185">
        <f t="shared" si="108"/>
        <v>0</v>
      </c>
      <c r="W185">
        <f t="shared" si="108"/>
        <v>0</v>
      </c>
      <c r="X185">
        <f t="shared" si="108"/>
        <v>0</v>
      </c>
      <c r="Y185">
        <f t="shared" si="108"/>
        <v>0</v>
      </c>
      <c r="Z185">
        <f t="shared" ref="Z185:BO185" si="109">IF(ISNUMBER(Z184),Z184,0)</f>
        <v>0</v>
      </c>
      <c r="AA185">
        <f t="shared" si="109"/>
        <v>0</v>
      </c>
      <c r="AB185">
        <f t="shared" si="109"/>
        <v>0</v>
      </c>
      <c r="AC185">
        <f t="shared" si="109"/>
        <v>0</v>
      </c>
      <c r="AD185">
        <f t="shared" si="109"/>
        <v>0</v>
      </c>
      <c r="AE185">
        <f t="shared" si="109"/>
        <v>0</v>
      </c>
      <c r="AF185">
        <f t="shared" si="109"/>
        <v>0</v>
      </c>
      <c r="AG185">
        <f t="shared" si="109"/>
        <v>0</v>
      </c>
      <c r="AH185">
        <f t="shared" si="109"/>
        <v>0</v>
      </c>
      <c r="AI185">
        <f t="shared" si="109"/>
        <v>0</v>
      </c>
      <c r="AJ185">
        <f t="shared" si="109"/>
        <v>0</v>
      </c>
      <c r="AK185">
        <f t="shared" si="109"/>
        <v>0</v>
      </c>
      <c r="AL185">
        <f t="shared" si="109"/>
        <v>0</v>
      </c>
      <c r="AM185">
        <f t="shared" si="109"/>
        <v>0</v>
      </c>
      <c r="AN185">
        <f t="shared" si="109"/>
        <v>0</v>
      </c>
      <c r="AO185">
        <f t="shared" si="109"/>
        <v>0</v>
      </c>
      <c r="AP185">
        <f t="shared" si="109"/>
        <v>0</v>
      </c>
      <c r="AQ185">
        <f t="shared" si="109"/>
        <v>0</v>
      </c>
      <c r="AR185">
        <f t="shared" si="109"/>
        <v>0</v>
      </c>
      <c r="AS185">
        <f t="shared" si="109"/>
        <v>0</v>
      </c>
      <c r="AT185">
        <f t="shared" si="109"/>
        <v>0</v>
      </c>
      <c r="AU185">
        <f t="shared" si="109"/>
        <v>0</v>
      </c>
      <c r="AV185">
        <f t="shared" si="109"/>
        <v>0</v>
      </c>
      <c r="AW185">
        <f t="shared" si="109"/>
        <v>0</v>
      </c>
      <c r="AX185">
        <f t="shared" si="109"/>
        <v>0</v>
      </c>
      <c r="AY185">
        <f t="shared" si="109"/>
        <v>0</v>
      </c>
      <c r="AZ185">
        <f t="shared" si="109"/>
        <v>0</v>
      </c>
      <c r="BA185">
        <f t="shared" si="109"/>
        <v>0</v>
      </c>
      <c r="BB185">
        <f t="shared" si="109"/>
        <v>0</v>
      </c>
      <c r="BC185">
        <f t="shared" si="109"/>
        <v>0</v>
      </c>
      <c r="BD185">
        <f t="shared" si="109"/>
        <v>0</v>
      </c>
      <c r="BE185">
        <f t="shared" si="109"/>
        <v>0</v>
      </c>
      <c r="BF185">
        <f t="shared" si="109"/>
        <v>0</v>
      </c>
      <c r="BG185">
        <f t="shared" si="109"/>
        <v>0</v>
      </c>
      <c r="BH185">
        <f t="shared" si="109"/>
        <v>0</v>
      </c>
      <c r="BI185">
        <f t="shared" si="109"/>
        <v>0</v>
      </c>
      <c r="BJ185">
        <f t="shared" si="109"/>
        <v>0</v>
      </c>
      <c r="BK185">
        <f t="shared" si="109"/>
        <v>0</v>
      </c>
      <c r="BL185">
        <f t="shared" si="109"/>
        <v>0</v>
      </c>
      <c r="BM185">
        <f t="shared" si="109"/>
        <v>0</v>
      </c>
      <c r="BN185">
        <f t="shared" si="109"/>
        <v>0</v>
      </c>
      <c r="BO185">
        <f t="shared" si="109"/>
        <v>0</v>
      </c>
      <c r="BQ185">
        <f t="shared" ref="BQ185:CN185" si="110">B185</f>
        <v>0</v>
      </c>
      <c r="BR185">
        <f t="shared" si="110"/>
        <v>0</v>
      </c>
      <c r="BS185">
        <f t="shared" si="110"/>
        <v>0</v>
      </c>
      <c r="BT185">
        <f t="shared" si="110"/>
        <v>0</v>
      </c>
      <c r="BU185">
        <f t="shared" si="110"/>
        <v>0</v>
      </c>
      <c r="BV185">
        <f t="shared" si="110"/>
        <v>0</v>
      </c>
      <c r="BW185">
        <f t="shared" si="110"/>
        <v>0</v>
      </c>
      <c r="BX185">
        <f t="shared" si="110"/>
        <v>0</v>
      </c>
      <c r="BY185">
        <f t="shared" si="110"/>
        <v>0</v>
      </c>
      <c r="BZ185">
        <f t="shared" si="110"/>
        <v>0</v>
      </c>
      <c r="CA185">
        <f t="shared" si="110"/>
        <v>0</v>
      </c>
      <c r="CB185">
        <f t="shared" si="110"/>
        <v>0</v>
      </c>
      <c r="CC185">
        <f t="shared" si="110"/>
        <v>0</v>
      </c>
      <c r="CD185">
        <f t="shared" si="110"/>
        <v>0</v>
      </c>
      <c r="CE185">
        <f t="shared" si="110"/>
        <v>0</v>
      </c>
      <c r="CF185">
        <f t="shared" si="110"/>
        <v>0</v>
      </c>
      <c r="CG185">
        <f t="shared" si="110"/>
        <v>0</v>
      </c>
      <c r="CH185">
        <f t="shared" si="110"/>
        <v>0</v>
      </c>
      <c r="CI185">
        <f t="shared" si="110"/>
        <v>0</v>
      </c>
      <c r="CJ185">
        <f t="shared" si="110"/>
        <v>0</v>
      </c>
      <c r="CK185">
        <f t="shared" si="110"/>
        <v>0</v>
      </c>
      <c r="CL185">
        <f t="shared" si="110"/>
        <v>0</v>
      </c>
      <c r="CM185">
        <f t="shared" si="110"/>
        <v>0</v>
      </c>
      <c r="CN185">
        <f t="shared" si="110"/>
        <v>0</v>
      </c>
      <c r="CO185">
        <f t="shared" ref="CO185:ED185" si="111">Z185</f>
        <v>0</v>
      </c>
      <c r="CP185">
        <f t="shared" si="111"/>
        <v>0</v>
      </c>
      <c r="CQ185">
        <f t="shared" si="111"/>
        <v>0</v>
      </c>
      <c r="CR185">
        <f t="shared" si="111"/>
        <v>0</v>
      </c>
      <c r="CS185">
        <f t="shared" si="111"/>
        <v>0</v>
      </c>
      <c r="CT185">
        <f t="shared" si="111"/>
        <v>0</v>
      </c>
      <c r="CU185">
        <f t="shared" si="111"/>
        <v>0</v>
      </c>
      <c r="CV185">
        <f t="shared" si="111"/>
        <v>0</v>
      </c>
      <c r="CW185">
        <f t="shared" si="111"/>
        <v>0</v>
      </c>
      <c r="CX185">
        <f t="shared" si="111"/>
        <v>0</v>
      </c>
      <c r="CY185">
        <f t="shared" si="111"/>
        <v>0</v>
      </c>
      <c r="CZ185">
        <f t="shared" si="111"/>
        <v>0</v>
      </c>
      <c r="DA185">
        <f t="shared" si="111"/>
        <v>0</v>
      </c>
      <c r="DB185">
        <f t="shared" si="111"/>
        <v>0</v>
      </c>
      <c r="DC185">
        <f t="shared" si="111"/>
        <v>0</v>
      </c>
      <c r="DD185">
        <f t="shared" si="111"/>
        <v>0</v>
      </c>
      <c r="DE185">
        <f t="shared" si="111"/>
        <v>0</v>
      </c>
      <c r="DF185">
        <f t="shared" si="111"/>
        <v>0</v>
      </c>
      <c r="DG185">
        <f t="shared" si="111"/>
        <v>0</v>
      </c>
      <c r="DH185">
        <f t="shared" si="111"/>
        <v>0</v>
      </c>
      <c r="DI185">
        <f t="shared" si="111"/>
        <v>0</v>
      </c>
      <c r="DJ185">
        <f t="shared" si="111"/>
        <v>0</v>
      </c>
      <c r="DK185">
        <f t="shared" si="111"/>
        <v>0</v>
      </c>
      <c r="DL185">
        <f t="shared" si="111"/>
        <v>0</v>
      </c>
      <c r="DM185">
        <f t="shared" si="111"/>
        <v>0</v>
      </c>
      <c r="DN185">
        <f t="shared" si="111"/>
        <v>0</v>
      </c>
      <c r="DO185">
        <f t="shared" si="111"/>
        <v>0</v>
      </c>
      <c r="DP185">
        <f t="shared" si="111"/>
        <v>0</v>
      </c>
      <c r="DQ185">
        <f t="shared" si="111"/>
        <v>0</v>
      </c>
      <c r="DR185">
        <f t="shared" si="111"/>
        <v>0</v>
      </c>
      <c r="DS185">
        <f t="shared" si="111"/>
        <v>0</v>
      </c>
      <c r="DT185">
        <f t="shared" si="111"/>
        <v>0</v>
      </c>
      <c r="DU185">
        <f t="shared" si="111"/>
        <v>0</v>
      </c>
      <c r="DV185">
        <f t="shared" si="111"/>
        <v>0</v>
      </c>
      <c r="DW185">
        <f t="shared" si="111"/>
        <v>0</v>
      </c>
      <c r="DX185">
        <f t="shared" si="111"/>
        <v>0</v>
      </c>
      <c r="DY185">
        <f t="shared" si="111"/>
        <v>0</v>
      </c>
      <c r="DZ185">
        <f t="shared" si="111"/>
        <v>0</v>
      </c>
      <c r="EA185">
        <f t="shared" si="111"/>
        <v>0</v>
      </c>
      <c r="EB185">
        <f t="shared" si="111"/>
        <v>0</v>
      </c>
      <c r="EC185">
        <f t="shared" si="111"/>
        <v>0</v>
      </c>
      <c r="ED185">
        <f t="shared" si="111"/>
        <v>0</v>
      </c>
    </row>
    <row r="190" spans="1:134" x14ac:dyDescent="0.2">
      <c r="A190" t="s">
        <v>54</v>
      </c>
      <c r="B190" s="26">
        <f>AVERAGE([2]nd!$AD190:$AK190)</f>
        <v>0</v>
      </c>
      <c r="C190" s="26">
        <f>AVERAGE([2]nd!$AL190:$AO190)</f>
        <v>0</v>
      </c>
      <c r="D190" s="26">
        <f>AVERAGE([3]nd!$AD190:$AK190)</f>
        <v>0</v>
      </c>
      <c r="E190" s="26">
        <f>AVERAGE([3]nd!$AL190:$AO190)</f>
        <v>0</v>
      </c>
      <c r="F190" s="26">
        <f>AVERAGE([4]nd!$AD190:$AK190)</f>
        <v>0</v>
      </c>
      <c r="G190" s="26">
        <f>AVERAGE([4]nd!$AL190:$AO190)</f>
        <v>0</v>
      </c>
      <c r="H190" s="26">
        <f>AVERAGE([5]nd!$AD190:$AK190)</f>
        <v>0</v>
      </c>
      <c r="I190" s="26">
        <f>AVERAGE([5]nd!$AL190:$AO190)</f>
        <v>0</v>
      </c>
      <c r="J190" s="26">
        <f>AVERAGE([6]nd!$AD190:$AK190)</f>
        <v>0</v>
      </c>
      <c r="K190" s="26">
        <f>AVERAGE([6]nd!$AL190:$AO190)</f>
        <v>0</v>
      </c>
      <c r="L190" s="26">
        <f>AVERAGE([7]nd!$AD190:$AK190)</f>
        <v>0</v>
      </c>
      <c r="M190" s="26">
        <f>AVERAGE([7]nd!$AL190:$AO190)</f>
        <v>0</v>
      </c>
      <c r="N190" s="26">
        <f>AVERAGE([8]nd!$AD190:$AK190)</f>
        <v>0</v>
      </c>
      <c r="O190" s="26">
        <f>AVERAGE([8]nd!$AL190:$AO190)</f>
        <v>0</v>
      </c>
      <c r="P190" s="26">
        <f>AVERAGE([9]nd!$AD190:$AK190)</f>
        <v>0</v>
      </c>
      <c r="Q190" s="26">
        <f>AVERAGE([9]nd!$AL190:$AO190)</f>
        <v>0</v>
      </c>
      <c r="R190" s="26">
        <f>AVERAGE([10]nd!$AD190:$AK190)</f>
        <v>0</v>
      </c>
      <c r="S190" s="26">
        <f>AVERAGE([10]nd!$AL190:$AO190)</f>
        <v>0</v>
      </c>
      <c r="T190" s="26">
        <f>AVERAGE([11]nd!$AD190:$AK190)</f>
        <v>0</v>
      </c>
      <c r="U190" s="26">
        <f>AVERAGE([11]nd!$AL190:$AO190)</f>
        <v>0</v>
      </c>
      <c r="V190" s="26">
        <f>AVERAGE([12]nd!$AD190:$AK190)</f>
        <v>0</v>
      </c>
      <c r="W190" s="26">
        <f>AVERAGE([12]nd!$AL190:$AO190)</f>
        <v>0</v>
      </c>
      <c r="X190" s="26">
        <f>AVERAGE([13]nd!$AD190:$AK190)</f>
        <v>0</v>
      </c>
      <c r="Y190" s="26">
        <f>AVERAGE([13]nd!$AL190:$AO190)</f>
        <v>0</v>
      </c>
      <c r="Z190" s="26">
        <f>AVERAGE([14]nd!$AD190:$AK190)</f>
        <v>0</v>
      </c>
      <c r="AA190" s="26">
        <f>AVERAGE([14]nd!$AL190:$AO190)</f>
        <v>0</v>
      </c>
      <c r="AB190" s="26">
        <f>AVERAGE([15]nd!$AD190:$AK190)</f>
        <v>0</v>
      </c>
      <c r="AC190" s="26">
        <f>AVERAGE([15]nd!$AL190:$AO190)</f>
        <v>0</v>
      </c>
      <c r="AD190" s="26">
        <f>AVERAGE([16]nd!$AD190:$AK190)</f>
        <v>0</v>
      </c>
      <c r="AE190" s="26">
        <f>AVERAGE([16]nd!$AL190:$AO190)</f>
        <v>0</v>
      </c>
      <c r="AF190" s="26">
        <f>AVERAGE([17]nd!$AD190:$AK190)</f>
        <v>0</v>
      </c>
      <c r="AG190" s="26">
        <f>AVERAGE([17]nd!$AL190:$AO190)</f>
        <v>0</v>
      </c>
      <c r="AH190" s="26">
        <f>AVERAGE([18]nd!$AD190:$AK190)</f>
        <v>0</v>
      </c>
      <c r="AI190" s="26">
        <f>AVERAGE([18]nd!$AL190:$AO190)</f>
        <v>0</v>
      </c>
      <c r="AJ190" s="26">
        <f>AVERAGE([19]nd!$AD190:$AK190)</f>
        <v>0</v>
      </c>
      <c r="AK190" s="26">
        <f>AVERAGE([19]nd!$AL190:$AO190)</f>
        <v>0</v>
      </c>
      <c r="AL190" s="26">
        <f>AVERAGE([20]nd!$AD190:$AK190)</f>
        <v>0</v>
      </c>
      <c r="AM190" s="26">
        <f>AVERAGE([20]nd!$AL190:$AO190)</f>
        <v>0</v>
      </c>
      <c r="AN190" s="26">
        <f>AVERAGE([21]nd!$AD190:$AK190)</f>
        <v>0</v>
      </c>
      <c r="AO190" s="26">
        <f>AVERAGE([21]nd!$AL190:$AO190)</f>
        <v>0</v>
      </c>
      <c r="AP190" s="26">
        <f>AVERAGE([22]nd!$AD190:$AK190)</f>
        <v>0</v>
      </c>
      <c r="AQ190" s="26">
        <f>AVERAGE([22]nd!$AL190:$AO190)</f>
        <v>0</v>
      </c>
      <c r="AR190" s="26">
        <f>AVERAGE([23]nd!$AD190:$AK190)</f>
        <v>0</v>
      </c>
      <c r="AS190" s="26">
        <f>AVERAGE([23]nd!$AL190:$AO190)</f>
        <v>0</v>
      </c>
      <c r="AT190" s="26">
        <f>AVERAGE([24]nd!$AD190:$AK190)</f>
        <v>0</v>
      </c>
      <c r="AU190" s="26">
        <f>AVERAGE([24]nd!$AL190:$AO190)</f>
        <v>0</v>
      </c>
      <c r="AV190" s="26">
        <f>AVERAGE([25]nd!$AD190:$AK190)</f>
        <v>0</v>
      </c>
      <c r="AW190" s="26">
        <f>AVERAGE([25]nd!$AL190:$AO190)</f>
        <v>0</v>
      </c>
      <c r="AX190" s="26">
        <f>AVERAGE([26]nd!$AD190:$AK190)</f>
        <v>0</v>
      </c>
      <c r="AY190" s="26">
        <f>AVERAGE([26]nd!$AL190:$AO190)</f>
        <v>0</v>
      </c>
      <c r="AZ190" s="26">
        <f>AVERAGE([27]nd!$AD190:$AK190)</f>
        <v>0</v>
      </c>
      <c r="BA190" s="26">
        <f>AVERAGE([27]nd!$AL190:$AO190)</f>
        <v>0</v>
      </c>
      <c r="BB190" s="26">
        <f>AVERAGE([28]nd!$AD190:$AK190)</f>
        <v>0</v>
      </c>
      <c r="BC190" s="26">
        <f>AVERAGE([28]nd!$AL190:$AO190)</f>
        <v>0</v>
      </c>
      <c r="BD190" s="26">
        <f>AVERAGE([29]nd!$AD190:$AK190)</f>
        <v>0</v>
      </c>
      <c r="BE190" s="26">
        <f>AVERAGE([29]nd!$AL190:$AO190)</f>
        <v>0</v>
      </c>
      <c r="BF190" s="26">
        <f>AVERAGE([30]nd!$AD190:$AK190)</f>
        <v>0</v>
      </c>
      <c r="BG190" s="26">
        <f>AVERAGE([30]nd!$AL190:$AO190)</f>
        <v>0</v>
      </c>
      <c r="BH190" s="26">
        <f>AVERAGE([31]nd!$AD190:$AK190)</f>
        <v>0</v>
      </c>
      <c r="BI190" s="26">
        <f>AVERAGE([31]nd!$AL190:$AO190)</f>
        <v>0</v>
      </c>
      <c r="BJ190" s="26">
        <f>AVERAGE([32]nd!$AD190:$AK190)</f>
        <v>0</v>
      </c>
      <c r="BK190" s="26">
        <f>AVERAGE([32]nd!$AL190:$AO190)</f>
        <v>0</v>
      </c>
      <c r="BL190" s="26">
        <f>AVERAGE([33]nd!$AD190:$AK190)</f>
        <v>0</v>
      </c>
      <c r="BM190" s="26">
        <f>AVERAGE([33]nd!$AL190:$AO190)</f>
        <v>0</v>
      </c>
      <c r="BN190" s="26">
        <f>AVERAGE([34]nd!$AD190:$AK190)</f>
        <v>0</v>
      </c>
      <c r="BO190" s="26">
        <f>AVERAGE([34]nd!$AL190:$AO190)</f>
        <v>0</v>
      </c>
    </row>
    <row r="191" spans="1:134" x14ac:dyDescent="0.2">
      <c r="B191">
        <f t="shared" ref="B191:Y191" si="112">IF(ISNUMBER(B190),B190,0)</f>
        <v>0</v>
      </c>
      <c r="C191">
        <f t="shared" si="112"/>
        <v>0</v>
      </c>
      <c r="D191">
        <f t="shared" si="112"/>
        <v>0</v>
      </c>
      <c r="E191">
        <f t="shared" si="112"/>
        <v>0</v>
      </c>
      <c r="F191">
        <f t="shared" si="112"/>
        <v>0</v>
      </c>
      <c r="G191">
        <f t="shared" si="112"/>
        <v>0</v>
      </c>
      <c r="H191">
        <f t="shared" si="112"/>
        <v>0</v>
      </c>
      <c r="I191">
        <f t="shared" si="112"/>
        <v>0</v>
      </c>
      <c r="J191">
        <f t="shared" si="112"/>
        <v>0</v>
      </c>
      <c r="K191">
        <f t="shared" si="112"/>
        <v>0</v>
      </c>
      <c r="L191">
        <f t="shared" si="112"/>
        <v>0</v>
      </c>
      <c r="M191">
        <f t="shared" si="112"/>
        <v>0</v>
      </c>
      <c r="N191">
        <f t="shared" si="112"/>
        <v>0</v>
      </c>
      <c r="O191">
        <f t="shared" si="112"/>
        <v>0</v>
      </c>
      <c r="P191">
        <f t="shared" si="112"/>
        <v>0</v>
      </c>
      <c r="Q191">
        <f t="shared" si="112"/>
        <v>0</v>
      </c>
      <c r="R191">
        <f t="shared" si="112"/>
        <v>0</v>
      </c>
      <c r="S191">
        <f t="shared" si="112"/>
        <v>0</v>
      </c>
      <c r="T191">
        <f t="shared" si="112"/>
        <v>0</v>
      </c>
      <c r="U191">
        <f t="shared" si="112"/>
        <v>0</v>
      </c>
      <c r="V191">
        <f t="shared" si="112"/>
        <v>0</v>
      </c>
      <c r="W191">
        <f t="shared" si="112"/>
        <v>0</v>
      </c>
      <c r="X191">
        <f t="shared" si="112"/>
        <v>0</v>
      </c>
      <c r="Y191">
        <f t="shared" si="112"/>
        <v>0</v>
      </c>
      <c r="Z191">
        <f t="shared" ref="Z191:BO191" si="113">IF(ISNUMBER(Z190),Z190,0)</f>
        <v>0</v>
      </c>
      <c r="AA191">
        <f t="shared" si="113"/>
        <v>0</v>
      </c>
      <c r="AB191">
        <f t="shared" si="113"/>
        <v>0</v>
      </c>
      <c r="AC191">
        <f t="shared" si="113"/>
        <v>0</v>
      </c>
      <c r="AD191">
        <f t="shared" si="113"/>
        <v>0</v>
      </c>
      <c r="AE191">
        <f t="shared" si="113"/>
        <v>0</v>
      </c>
      <c r="AF191">
        <f t="shared" si="113"/>
        <v>0</v>
      </c>
      <c r="AG191">
        <f t="shared" si="113"/>
        <v>0</v>
      </c>
      <c r="AH191">
        <f t="shared" si="113"/>
        <v>0</v>
      </c>
      <c r="AI191">
        <f t="shared" si="113"/>
        <v>0</v>
      </c>
      <c r="AJ191">
        <f t="shared" si="113"/>
        <v>0</v>
      </c>
      <c r="AK191">
        <f t="shared" si="113"/>
        <v>0</v>
      </c>
      <c r="AL191">
        <f t="shared" si="113"/>
        <v>0</v>
      </c>
      <c r="AM191">
        <f t="shared" si="113"/>
        <v>0</v>
      </c>
      <c r="AN191">
        <f t="shared" si="113"/>
        <v>0</v>
      </c>
      <c r="AO191">
        <f t="shared" si="113"/>
        <v>0</v>
      </c>
      <c r="AP191">
        <f t="shared" si="113"/>
        <v>0</v>
      </c>
      <c r="AQ191">
        <f t="shared" si="113"/>
        <v>0</v>
      </c>
      <c r="AR191">
        <f t="shared" si="113"/>
        <v>0</v>
      </c>
      <c r="AS191">
        <f t="shared" si="113"/>
        <v>0</v>
      </c>
      <c r="AT191">
        <f t="shared" si="113"/>
        <v>0</v>
      </c>
      <c r="AU191">
        <f t="shared" si="113"/>
        <v>0</v>
      </c>
      <c r="AV191">
        <f t="shared" si="113"/>
        <v>0</v>
      </c>
      <c r="AW191">
        <f t="shared" si="113"/>
        <v>0</v>
      </c>
      <c r="AX191">
        <f t="shared" si="113"/>
        <v>0</v>
      </c>
      <c r="AY191">
        <f t="shared" si="113"/>
        <v>0</v>
      </c>
      <c r="AZ191">
        <f t="shared" si="113"/>
        <v>0</v>
      </c>
      <c r="BA191">
        <f t="shared" si="113"/>
        <v>0</v>
      </c>
      <c r="BB191">
        <f t="shared" si="113"/>
        <v>0</v>
      </c>
      <c r="BC191">
        <f t="shared" si="113"/>
        <v>0</v>
      </c>
      <c r="BD191">
        <f t="shared" si="113"/>
        <v>0</v>
      </c>
      <c r="BE191">
        <f t="shared" si="113"/>
        <v>0</v>
      </c>
      <c r="BF191">
        <f t="shared" si="113"/>
        <v>0</v>
      </c>
      <c r="BG191">
        <f t="shared" si="113"/>
        <v>0</v>
      </c>
      <c r="BH191">
        <f t="shared" si="113"/>
        <v>0</v>
      </c>
      <c r="BI191">
        <f t="shared" si="113"/>
        <v>0</v>
      </c>
      <c r="BJ191">
        <f t="shared" si="113"/>
        <v>0</v>
      </c>
      <c r="BK191">
        <f t="shared" si="113"/>
        <v>0</v>
      </c>
      <c r="BL191">
        <f t="shared" si="113"/>
        <v>0</v>
      </c>
      <c r="BM191">
        <f t="shared" si="113"/>
        <v>0</v>
      </c>
      <c r="BN191">
        <f t="shared" si="113"/>
        <v>0</v>
      </c>
      <c r="BO191">
        <f t="shared" si="113"/>
        <v>0</v>
      </c>
      <c r="BQ191">
        <f t="shared" ref="BQ191:CN191" si="114">B191</f>
        <v>0</v>
      </c>
      <c r="BR191">
        <f t="shared" si="114"/>
        <v>0</v>
      </c>
      <c r="BS191">
        <f t="shared" si="114"/>
        <v>0</v>
      </c>
      <c r="BT191">
        <f t="shared" si="114"/>
        <v>0</v>
      </c>
      <c r="BU191">
        <f t="shared" si="114"/>
        <v>0</v>
      </c>
      <c r="BV191">
        <f t="shared" si="114"/>
        <v>0</v>
      </c>
      <c r="BW191">
        <f t="shared" si="114"/>
        <v>0</v>
      </c>
      <c r="BX191">
        <f t="shared" si="114"/>
        <v>0</v>
      </c>
      <c r="BY191">
        <f t="shared" si="114"/>
        <v>0</v>
      </c>
      <c r="BZ191">
        <f t="shared" si="114"/>
        <v>0</v>
      </c>
      <c r="CA191">
        <f t="shared" si="114"/>
        <v>0</v>
      </c>
      <c r="CB191">
        <f t="shared" si="114"/>
        <v>0</v>
      </c>
      <c r="CC191">
        <f t="shared" si="114"/>
        <v>0</v>
      </c>
      <c r="CD191">
        <f t="shared" si="114"/>
        <v>0</v>
      </c>
      <c r="CE191">
        <f t="shared" si="114"/>
        <v>0</v>
      </c>
      <c r="CF191">
        <f t="shared" si="114"/>
        <v>0</v>
      </c>
      <c r="CG191">
        <f t="shared" si="114"/>
        <v>0</v>
      </c>
      <c r="CH191">
        <f t="shared" si="114"/>
        <v>0</v>
      </c>
      <c r="CI191">
        <f t="shared" si="114"/>
        <v>0</v>
      </c>
      <c r="CJ191">
        <f t="shared" si="114"/>
        <v>0</v>
      </c>
      <c r="CK191">
        <f t="shared" si="114"/>
        <v>0</v>
      </c>
      <c r="CL191">
        <f t="shared" si="114"/>
        <v>0</v>
      </c>
      <c r="CM191">
        <f t="shared" si="114"/>
        <v>0</v>
      </c>
      <c r="CN191">
        <f t="shared" si="114"/>
        <v>0</v>
      </c>
      <c r="CO191">
        <f t="shared" ref="CO191:ED191" si="115">Z191</f>
        <v>0</v>
      </c>
      <c r="CP191">
        <f t="shared" si="115"/>
        <v>0</v>
      </c>
      <c r="CQ191">
        <f t="shared" si="115"/>
        <v>0</v>
      </c>
      <c r="CR191">
        <f t="shared" si="115"/>
        <v>0</v>
      </c>
      <c r="CS191">
        <f t="shared" si="115"/>
        <v>0</v>
      </c>
      <c r="CT191">
        <f t="shared" si="115"/>
        <v>0</v>
      </c>
      <c r="CU191">
        <f t="shared" si="115"/>
        <v>0</v>
      </c>
      <c r="CV191">
        <f t="shared" si="115"/>
        <v>0</v>
      </c>
      <c r="CW191">
        <f t="shared" si="115"/>
        <v>0</v>
      </c>
      <c r="CX191">
        <f t="shared" si="115"/>
        <v>0</v>
      </c>
      <c r="CY191">
        <f t="shared" si="115"/>
        <v>0</v>
      </c>
      <c r="CZ191">
        <f t="shared" si="115"/>
        <v>0</v>
      </c>
      <c r="DA191">
        <f t="shared" si="115"/>
        <v>0</v>
      </c>
      <c r="DB191">
        <f t="shared" si="115"/>
        <v>0</v>
      </c>
      <c r="DC191">
        <f t="shared" si="115"/>
        <v>0</v>
      </c>
      <c r="DD191">
        <f t="shared" si="115"/>
        <v>0</v>
      </c>
      <c r="DE191">
        <f t="shared" si="115"/>
        <v>0</v>
      </c>
      <c r="DF191">
        <f t="shared" si="115"/>
        <v>0</v>
      </c>
      <c r="DG191">
        <f t="shared" si="115"/>
        <v>0</v>
      </c>
      <c r="DH191">
        <f t="shared" si="115"/>
        <v>0</v>
      </c>
      <c r="DI191">
        <f t="shared" si="115"/>
        <v>0</v>
      </c>
      <c r="DJ191">
        <f t="shared" si="115"/>
        <v>0</v>
      </c>
      <c r="DK191">
        <f t="shared" si="115"/>
        <v>0</v>
      </c>
      <c r="DL191">
        <f t="shared" si="115"/>
        <v>0</v>
      </c>
      <c r="DM191">
        <f t="shared" si="115"/>
        <v>0</v>
      </c>
      <c r="DN191">
        <f t="shared" si="115"/>
        <v>0</v>
      </c>
      <c r="DO191">
        <f t="shared" si="115"/>
        <v>0</v>
      </c>
      <c r="DP191">
        <f t="shared" si="115"/>
        <v>0</v>
      </c>
      <c r="DQ191">
        <f t="shared" si="115"/>
        <v>0</v>
      </c>
      <c r="DR191">
        <f t="shared" si="115"/>
        <v>0</v>
      </c>
      <c r="DS191">
        <f t="shared" si="115"/>
        <v>0</v>
      </c>
      <c r="DT191">
        <f t="shared" si="115"/>
        <v>0</v>
      </c>
      <c r="DU191">
        <f t="shared" si="115"/>
        <v>0</v>
      </c>
      <c r="DV191">
        <f t="shared" si="115"/>
        <v>0</v>
      </c>
      <c r="DW191">
        <f t="shared" si="115"/>
        <v>0</v>
      </c>
      <c r="DX191">
        <f t="shared" si="115"/>
        <v>0</v>
      </c>
      <c r="DY191">
        <f t="shared" si="115"/>
        <v>0</v>
      </c>
      <c r="DZ191">
        <f t="shared" si="115"/>
        <v>0</v>
      </c>
      <c r="EA191">
        <f t="shared" si="115"/>
        <v>0</v>
      </c>
      <c r="EB191">
        <f t="shared" si="115"/>
        <v>0</v>
      </c>
      <c r="EC191">
        <f t="shared" si="115"/>
        <v>0</v>
      </c>
      <c r="ED191">
        <f t="shared" si="115"/>
        <v>0</v>
      </c>
    </row>
    <row r="196" spans="1:134" x14ac:dyDescent="0.2">
      <c r="A196" t="s">
        <v>54</v>
      </c>
      <c r="B196" s="26">
        <f>AVERAGE([2]nd!$AD196:$AK196)</f>
        <v>0</v>
      </c>
      <c r="C196" s="26">
        <f>AVERAGE([2]nd!$AL196:$AO196)</f>
        <v>0</v>
      </c>
      <c r="D196" s="26">
        <f>AVERAGE([3]nd!$AD196:$AK196)</f>
        <v>0</v>
      </c>
      <c r="E196" s="26">
        <f>AVERAGE([3]nd!$AL196:$AO196)</f>
        <v>0</v>
      </c>
      <c r="F196" s="26">
        <f>AVERAGE([4]nd!$AD196:$AK196)</f>
        <v>0</v>
      </c>
      <c r="G196" s="26">
        <f>AVERAGE([4]nd!$AL196:$AO196)</f>
        <v>0</v>
      </c>
      <c r="H196" s="26">
        <f>AVERAGE([5]nd!$AD196:$AK196)</f>
        <v>0</v>
      </c>
      <c r="I196" s="26">
        <f>AVERAGE([5]nd!$AL196:$AO196)</f>
        <v>0</v>
      </c>
      <c r="J196" s="26">
        <f>AVERAGE([6]nd!$AD196:$AK196)</f>
        <v>0</v>
      </c>
      <c r="K196" s="26">
        <f>AVERAGE([6]nd!$AL196:$AO196)</f>
        <v>0</v>
      </c>
      <c r="L196" s="26">
        <f>AVERAGE([7]nd!$AD196:$AK196)</f>
        <v>0</v>
      </c>
      <c r="M196" s="26">
        <f>AVERAGE([7]nd!$AL196:$AO196)</f>
        <v>0</v>
      </c>
      <c r="N196" s="26">
        <f>AVERAGE([8]nd!$AD196:$AK196)</f>
        <v>0</v>
      </c>
      <c r="O196" s="26">
        <f>AVERAGE([8]nd!$AL196:$AO196)</f>
        <v>0</v>
      </c>
      <c r="P196" s="26">
        <f>AVERAGE([9]nd!$AD196:$AK196)</f>
        <v>0</v>
      </c>
      <c r="Q196" s="26">
        <f>AVERAGE([9]nd!$AL196:$AO196)</f>
        <v>0</v>
      </c>
      <c r="R196" s="26">
        <f>AVERAGE([10]nd!$AD196:$AK196)</f>
        <v>0</v>
      </c>
      <c r="S196" s="26">
        <f>AVERAGE([10]nd!$AL196:$AO196)</f>
        <v>0</v>
      </c>
      <c r="T196" s="26">
        <f>AVERAGE([11]nd!$AD196:$AK196)</f>
        <v>0</v>
      </c>
      <c r="U196" s="26">
        <f>AVERAGE([11]nd!$AL196:$AO196)</f>
        <v>0</v>
      </c>
      <c r="V196" s="26">
        <f>AVERAGE([12]nd!$AD196:$AK196)</f>
        <v>0</v>
      </c>
      <c r="W196" s="26">
        <f>AVERAGE([12]nd!$AL196:$AO196)</f>
        <v>0</v>
      </c>
      <c r="X196" s="26">
        <f>AVERAGE([13]nd!$AD196:$AK196)</f>
        <v>0</v>
      </c>
      <c r="Y196" s="26">
        <f>AVERAGE([13]nd!$AL196:$AO196)</f>
        <v>0</v>
      </c>
      <c r="Z196" s="26">
        <f>AVERAGE([14]nd!$AD196:$AK196)</f>
        <v>0</v>
      </c>
      <c r="AA196" s="26">
        <f>AVERAGE([14]nd!$AL196:$AO196)</f>
        <v>0</v>
      </c>
      <c r="AB196" s="26">
        <f>AVERAGE([15]nd!$AD196:$AK196)</f>
        <v>0</v>
      </c>
      <c r="AC196" s="26">
        <f>AVERAGE([15]nd!$AL196:$AO196)</f>
        <v>0</v>
      </c>
      <c r="AD196" s="26">
        <f>AVERAGE([16]nd!$AD196:$AK196)</f>
        <v>0</v>
      </c>
      <c r="AE196" s="26">
        <f>AVERAGE([16]nd!$AL196:$AO196)</f>
        <v>0</v>
      </c>
      <c r="AF196" s="26">
        <f>AVERAGE([17]nd!$AD196:$AK196)</f>
        <v>0</v>
      </c>
      <c r="AG196" s="26">
        <f>AVERAGE([17]nd!$AL196:$AO196)</f>
        <v>0</v>
      </c>
      <c r="AH196" s="26">
        <f>AVERAGE([18]nd!$AD196:$AK196)</f>
        <v>0</v>
      </c>
      <c r="AI196" s="26">
        <f>AVERAGE([18]nd!$AL196:$AO196)</f>
        <v>0</v>
      </c>
      <c r="AJ196" s="26">
        <f>AVERAGE([19]nd!$AD196:$AK196)</f>
        <v>0</v>
      </c>
      <c r="AK196" s="26">
        <f>AVERAGE([19]nd!$AL196:$AO196)</f>
        <v>0</v>
      </c>
      <c r="AL196" s="26">
        <f>AVERAGE([20]nd!$AD196:$AK196)</f>
        <v>0</v>
      </c>
      <c r="AM196" s="26">
        <f>AVERAGE([20]nd!$AL196:$AO196)</f>
        <v>0</v>
      </c>
      <c r="AN196" s="26">
        <f>AVERAGE([21]nd!$AD196:$AK196)</f>
        <v>0</v>
      </c>
      <c r="AO196" s="26">
        <f>AVERAGE([21]nd!$AL196:$AO196)</f>
        <v>0</v>
      </c>
      <c r="AP196" s="26">
        <f>AVERAGE([22]nd!$AD196:$AK196)</f>
        <v>0</v>
      </c>
      <c r="AQ196" s="26">
        <f>AVERAGE([22]nd!$AL196:$AO196)</f>
        <v>0</v>
      </c>
      <c r="AR196" s="26">
        <f>AVERAGE([23]nd!$AD196:$AK196)</f>
        <v>0</v>
      </c>
      <c r="AS196" s="26">
        <f>AVERAGE([23]nd!$AL196:$AO196)</f>
        <v>0</v>
      </c>
      <c r="AT196" s="26">
        <f>AVERAGE([24]nd!$AD196:$AK196)</f>
        <v>0</v>
      </c>
      <c r="AU196" s="26">
        <f>AVERAGE([24]nd!$AL196:$AO196)</f>
        <v>0</v>
      </c>
      <c r="AV196" s="26">
        <f>AVERAGE([25]nd!$AD196:$AK196)</f>
        <v>0</v>
      </c>
      <c r="AW196" s="26">
        <f>AVERAGE([25]nd!$AL196:$AO196)</f>
        <v>0</v>
      </c>
      <c r="AX196" s="26">
        <f>AVERAGE([26]nd!$AD196:$AK196)</f>
        <v>0</v>
      </c>
      <c r="AY196" s="26">
        <f>AVERAGE([26]nd!$AL196:$AO196)</f>
        <v>0</v>
      </c>
      <c r="AZ196" s="26">
        <f>AVERAGE([27]nd!$AD196:$AK196)</f>
        <v>0</v>
      </c>
      <c r="BA196" s="26">
        <f>AVERAGE([27]nd!$AL196:$AO196)</f>
        <v>0</v>
      </c>
      <c r="BB196" s="26">
        <f>AVERAGE([28]nd!$AD196:$AK196)</f>
        <v>0</v>
      </c>
      <c r="BC196" s="26">
        <f>AVERAGE([28]nd!$AL196:$AO196)</f>
        <v>0</v>
      </c>
      <c r="BD196" s="26">
        <f>AVERAGE([29]nd!$AD196:$AK196)</f>
        <v>0</v>
      </c>
      <c r="BE196" s="26">
        <f>AVERAGE([29]nd!$AL196:$AO196)</f>
        <v>0</v>
      </c>
      <c r="BF196" s="26">
        <f>AVERAGE([30]nd!$AD196:$AK196)</f>
        <v>0</v>
      </c>
      <c r="BG196" s="26">
        <f>AVERAGE([30]nd!$AL196:$AO196)</f>
        <v>0</v>
      </c>
      <c r="BH196" s="26">
        <f>AVERAGE([31]nd!$AD196:$AK196)</f>
        <v>0</v>
      </c>
      <c r="BI196" s="26">
        <f>AVERAGE([31]nd!$AL196:$AO196)</f>
        <v>0</v>
      </c>
      <c r="BJ196" s="26">
        <f>AVERAGE([32]nd!$AD196:$AK196)</f>
        <v>0</v>
      </c>
      <c r="BK196" s="26">
        <f>AVERAGE([32]nd!$AL196:$AO196)</f>
        <v>0</v>
      </c>
      <c r="BL196" s="26">
        <f>AVERAGE([33]nd!$AD196:$AK196)</f>
        <v>0</v>
      </c>
      <c r="BM196" s="26">
        <f>AVERAGE([33]nd!$AL196:$AO196)</f>
        <v>0</v>
      </c>
      <c r="BN196" s="26">
        <f>AVERAGE([34]nd!$AD196:$AK196)</f>
        <v>0</v>
      </c>
      <c r="BO196" s="26">
        <f>AVERAGE([34]nd!$AL196:$AO196)</f>
        <v>0</v>
      </c>
    </row>
    <row r="197" spans="1:134" x14ac:dyDescent="0.2">
      <c r="B197">
        <f t="shared" ref="B197:Y197" si="116">IF(ISNUMBER(B196),B196,0)</f>
        <v>0</v>
      </c>
      <c r="C197">
        <f t="shared" si="116"/>
        <v>0</v>
      </c>
      <c r="D197">
        <f t="shared" si="116"/>
        <v>0</v>
      </c>
      <c r="E197">
        <f t="shared" si="116"/>
        <v>0</v>
      </c>
      <c r="F197">
        <f t="shared" si="116"/>
        <v>0</v>
      </c>
      <c r="G197">
        <f t="shared" si="116"/>
        <v>0</v>
      </c>
      <c r="H197">
        <f t="shared" si="116"/>
        <v>0</v>
      </c>
      <c r="I197">
        <f t="shared" si="116"/>
        <v>0</v>
      </c>
      <c r="J197">
        <f t="shared" si="116"/>
        <v>0</v>
      </c>
      <c r="K197">
        <f t="shared" si="116"/>
        <v>0</v>
      </c>
      <c r="L197">
        <f t="shared" si="116"/>
        <v>0</v>
      </c>
      <c r="M197">
        <f t="shared" si="116"/>
        <v>0</v>
      </c>
      <c r="N197">
        <f t="shared" si="116"/>
        <v>0</v>
      </c>
      <c r="O197">
        <f t="shared" si="116"/>
        <v>0</v>
      </c>
      <c r="P197">
        <f t="shared" si="116"/>
        <v>0</v>
      </c>
      <c r="Q197">
        <f t="shared" si="116"/>
        <v>0</v>
      </c>
      <c r="R197">
        <f t="shared" si="116"/>
        <v>0</v>
      </c>
      <c r="S197">
        <f t="shared" si="116"/>
        <v>0</v>
      </c>
      <c r="T197">
        <f t="shared" si="116"/>
        <v>0</v>
      </c>
      <c r="U197">
        <f t="shared" si="116"/>
        <v>0</v>
      </c>
      <c r="V197">
        <f t="shared" si="116"/>
        <v>0</v>
      </c>
      <c r="W197">
        <f t="shared" si="116"/>
        <v>0</v>
      </c>
      <c r="X197">
        <f t="shared" si="116"/>
        <v>0</v>
      </c>
      <c r="Y197">
        <f t="shared" si="116"/>
        <v>0</v>
      </c>
      <c r="Z197">
        <f t="shared" ref="Z197:BO197" si="117">IF(ISNUMBER(Z196),Z196,0)</f>
        <v>0</v>
      </c>
      <c r="AA197">
        <f t="shared" si="117"/>
        <v>0</v>
      </c>
      <c r="AB197">
        <f t="shared" si="117"/>
        <v>0</v>
      </c>
      <c r="AC197">
        <f t="shared" si="117"/>
        <v>0</v>
      </c>
      <c r="AD197">
        <f t="shared" si="117"/>
        <v>0</v>
      </c>
      <c r="AE197">
        <f t="shared" si="117"/>
        <v>0</v>
      </c>
      <c r="AF197">
        <f t="shared" si="117"/>
        <v>0</v>
      </c>
      <c r="AG197">
        <f t="shared" si="117"/>
        <v>0</v>
      </c>
      <c r="AH197">
        <f t="shared" si="117"/>
        <v>0</v>
      </c>
      <c r="AI197">
        <f t="shared" si="117"/>
        <v>0</v>
      </c>
      <c r="AJ197">
        <f t="shared" si="117"/>
        <v>0</v>
      </c>
      <c r="AK197">
        <f t="shared" si="117"/>
        <v>0</v>
      </c>
      <c r="AL197">
        <f t="shared" si="117"/>
        <v>0</v>
      </c>
      <c r="AM197">
        <f t="shared" si="117"/>
        <v>0</v>
      </c>
      <c r="AN197">
        <f t="shared" si="117"/>
        <v>0</v>
      </c>
      <c r="AO197">
        <f t="shared" si="117"/>
        <v>0</v>
      </c>
      <c r="AP197">
        <f t="shared" si="117"/>
        <v>0</v>
      </c>
      <c r="AQ197">
        <f t="shared" si="117"/>
        <v>0</v>
      </c>
      <c r="AR197">
        <f t="shared" si="117"/>
        <v>0</v>
      </c>
      <c r="AS197">
        <f t="shared" si="117"/>
        <v>0</v>
      </c>
      <c r="AT197">
        <f t="shared" si="117"/>
        <v>0</v>
      </c>
      <c r="AU197">
        <f t="shared" si="117"/>
        <v>0</v>
      </c>
      <c r="AV197">
        <f t="shared" si="117"/>
        <v>0</v>
      </c>
      <c r="AW197">
        <f t="shared" si="117"/>
        <v>0</v>
      </c>
      <c r="AX197">
        <f t="shared" si="117"/>
        <v>0</v>
      </c>
      <c r="AY197">
        <f t="shared" si="117"/>
        <v>0</v>
      </c>
      <c r="AZ197">
        <f t="shared" si="117"/>
        <v>0</v>
      </c>
      <c r="BA197">
        <f t="shared" si="117"/>
        <v>0</v>
      </c>
      <c r="BB197">
        <f t="shared" si="117"/>
        <v>0</v>
      </c>
      <c r="BC197">
        <f t="shared" si="117"/>
        <v>0</v>
      </c>
      <c r="BD197">
        <f t="shared" si="117"/>
        <v>0</v>
      </c>
      <c r="BE197">
        <f t="shared" si="117"/>
        <v>0</v>
      </c>
      <c r="BF197">
        <f t="shared" si="117"/>
        <v>0</v>
      </c>
      <c r="BG197">
        <f t="shared" si="117"/>
        <v>0</v>
      </c>
      <c r="BH197">
        <f t="shared" si="117"/>
        <v>0</v>
      </c>
      <c r="BI197">
        <f t="shared" si="117"/>
        <v>0</v>
      </c>
      <c r="BJ197">
        <f t="shared" si="117"/>
        <v>0</v>
      </c>
      <c r="BK197">
        <f t="shared" si="117"/>
        <v>0</v>
      </c>
      <c r="BL197">
        <f t="shared" si="117"/>
        <v>0</v>
      </c>
      <c r="BM197">
        <f t="shared" si="117"/>
        <v>0</v>
      </c>
      <c r="BN197">
        <f t="shared" si="117"/>
        <v>0</v>
      </c>
      <c r="BO197">
        <f t="shared" si="117"/>
        <v>0</v>
      </c>
      <c r="BQ197">
        <f t="shared" ref="BQ197:CN197" si="118">B197</f>
        <v>0</v>
      </c>
      <c r="BR197">
        <f t="shared" si="118"/>
        <v>0</v>
      </c>
      <c r="BS197">
        <f t="shared" si="118"/>
        <v>0</v>
      </c>
      <c r="BT197">
        <f t="shared" si="118"/>
        <v>0</v>
      </c>
      <c r="BU197">
        <f t="shared" si="118"/>
        <v>0</v>
      </c>
      <c r="BV197">
        <f t="shared" si="118"/>
        <v>0</v>
      </c>
      <c r="BW197">
        <f t="shared" si="118"/>
        <v>0</v>
      </c>
      <c r="BX197">
        <f t="shared" si="118"/>
        <v>0</v>
      </c>
      <c r="BY197">
        <f t="shared" si="118"/>
        <v>0</v>
      </c>
      <c r="BZ197">
        <f t="shared" si="118"/>
        <v>0</v>
      </c>
      <c r="CA197">
        <f t="shared" si="118"/>
        <v>0</v>
      </c>
      <c r="CB197">
        <f t="shared" si="118"/>
        <v>0</v>
      </c>
      <c r="CC197">
        <f t="shared" si="118"/>
        <v>0</v>
      </c>
      <c r="CD197">
        <f t="shared" si="118"/>
        <v>0</v>
      </c>
      <c r="CE197">
        <f t="shared" si="118"/>
        <v>0</v>
      </c>
      <c r="CF197">
        <f t="shared" si="118"/>
        <v>0</v>
      </c>
      <c r="CG197">
        <f t="shared" si="118"/>
        <v>0</v>
      </c>
      <c r="CH197">
        <f t="shared" si="118"/>
        <v>0</v>
      </c>
      <c r="CI197">
        <f t="shared" si="118"/>
        <v>0</v>
      </c>
      <c r="CJ197">
        <f t="shared" si="118"/>
        <v>0</v>
      </c>
      <c r="CK197">
        <f t="shared" si="118"/>
        <v>0</v>
      </c>
      <c r="CL197">
        <f t="shared" si="118"/>
        <v>0</v>
      </c>
      <c r="CM197">
        <f t="shared" si="118"/>
        <v>0</v>
      </c>
      <c r="CN197">
        <f t="shared" si="118"/>
        <v>0</v>
      </c>
      <c r="CO197">
        <f t="shared" ref="CO197:ED197" si="119">Z197</f>
        <v>0</v>
      </c>
      <c r="CP197">
        <f t="shared" si="119"/>
        <v>0</v>
      </c>
      <c r="CQ197">
        <f t="shared" si="119"/>
        <v>0</v>
      </c>
      <c r="CR197">
        <f t="shared" si="119"/>
        <v>0</v>
      </c>
      <c r="CS197">
        <f t="shared" si="119"/>
        <v>0</v>
      </c>
      <c r="CT197">
        <f t="shared" si="119"/>
        <v>0</v>
      </c>
      <c r="CU197">
        <f t="shared" si="119"/>
        <v>0</v>
      </c>
      <c r="CV197">
        <f t="shared" si="119"/>
        <v>0</v>
      </c>
      <c r="CW197">
        <f t="shared" si="119"/>
        <v>0</v>
      </c>
      <c r="CX197">
        <f t="shared" si="119"/>
        <v>0</v>
      </c>
      <c r="CY197">
        <f t="shared" si="119"/>
        <v>0</v>
      </c>
      <c r="CZ197">
        <f t="shared" si="119"/>
        <v>0</v>
      </c>
      <c r="DA197">
        <f t="shared" si="119"/>
        <v>0</v>
      </c>
      <c r="DB197">
        <f t="shared" si="119"/>
        <v>0</v>
      </c>
      <c r="DC197">
        <f t="shared" si="119"/>
        <v>0</v>
      </c>
      <c r="DD197">
        <f t="shared" si="119"/>
        <v>0</v>
      </c>
      <c r="DE197">
        <f t="shared" si="119"/>
        <v>0</v>
      </c>
      <c r="DF197">
        <f t="shared" si="119"/>
        <v>0</v>
      </c>
      <c r="DG197">
        <f t="shared" si="119"/>
        <v>0</v>
      </c>
      <c r="DH197">
        <f t="shared" si="119"/>
        <v>0</v>
      </c>
      <c r="DI197">
        <f t="shared" si="119"/>
        <v>0</v>
      </c>
      <c r="DJ197">
        <f t="shared" si="119"/>
        <v>0</v>
      </c>
      <c r="DK197">
        <f t="shared" si="119"/>
        <v>0</v>
      </c>
      <c r="DL197">
        <f t="shared" si="119"/>
        <v>0</v>
      </c>
      <c r="DM197">
        <f t="shared" si="119"/>
        <v>0</v>
      </c>
      <c r="DN197">
        <f t="shared" si="119"/>
        <v>0</v>
      </c>
      <c r="DO197">
        <f t="shared" si="119"/>
        <v>0</v>
      </c>
      <c r="DP197">
        <f t="shared" si="119"/>
        <v>0</v>
      </c>
      <c r="DQ197">
        <f t="shared" si="119"/>
        <v>0</v>
      </c>
      <c r="DR197">
        <f t="shared" si="119"/>
        <v>0</v>
      </c>
      <c r="DS197">
        <f t="shared" si="119"/>
        <v>0</v>
      </c>
      <c r="DT197">
        <f t="shared" si="119"/>
        <v>0</v>
      </c>
      <c r="DU197">
        <f t="shared" si="119"/>
        <v>0</v>
      </c>
      <c r="DV197">
        <f t="shared" si="119"/>
        <v>0</v>
      </c>
      <c r="DW197">
        <f t="shared" si="119"/>
        <v>0</v>
      </c>
      <c r="DX197">
        <f t="shared" si="119"/>
        <v>0</v>
      </c>
      <c r="DY197">
        <f t="shared" si="119"/>
        <v>0</v>
      </c>
      <c r="DZ197">
        <f t="shared" si="119"/>
        <v>0</v>
      </c>
      <c r="EA197">
        <f t="shared" si="119"/>
        <v>0</v>
      </c>
      <c r="EB197">
        <f t="shared" si="119"/>
        <v>0</v>
      </c>
      <c r="EC197">
        <f t="shared" si="119"/>
        <v>0</v>
      </c>
      <c r="ED197">
        <f t="shared" si="119"/>
        <v>0</v>
      </c>
    </row>
    <row r="202" spans="1:134" x14ac:dyDescent="0.2">
      <c r="A202" t="s">
        <v>54</v>
      </c>
      <c r="B202" s="26">
        <f>AVERAGE([2]nd!$AD202:$AK202)</f>
        <v>0</v>
      </c>
      <c r="C202" s="26">
        <f>AVERAGE([2]nd!$AL202:$AO202)</f>
        <v>0</v>
      </c>
      <c r="D202" s="26">
        <f>AVERAGE([3]nd!$AD202:$AK202)</f>
        <v>0</v>
      </c>
      <c r="E202" s="26">
        <f>AVERAGE([3]nd!$AL202:$AO202)</f>
        <v>0</v>
      </c>
      <c r="F202" s="26">
        <f>AVERAGE([4]nd!$AD202:$AK202)</f>
        <v>0</v>
      </c>
      <c r="G202" s="26">
        <f>AVERAGE([4]nd!$AL202:$AO202)</f>
        <v>0</v>
      </c>
      <c r="H202" s="26">
        <f>AVERAGE([5]nd!$AD202:$AK202)</f>
        <v>0</v>
      </c>
      <c r="I202" s="26">
        <f>AVERAGE([5]nd!$AL202:$AO202)</f>
        <v>0</v>
      </c>
      <c r="J202" s="26">
        <f>AVERAGE([6]nd!$AD202:$AK202)</f>
        <v>0</v>
      </c>
      <c r="K202" s="26">
        <f>AVERAGE([6]nd!$AL202:$AO202)</f>
        <v>0</v>
      </c>
      <c r="L202" s="26">
        <f>AVERAGE([7]nd!$AD202:$AK202)</f>
        <v>0</v>
      </c>
      <c r="M202" s="26">
        <f>AVERAGE([7]nd!$AL202:$AO202)</f>
        <v>0</v>
      </c>
      <c r="N202" s="26">
        <f>AVERAGE([8]nd!$AD202:$AK202)</f>
        <v>0</v>
      </c>
      <c r="O202" s="26">
        <f>AVERAGE([8]nd!$AL202:$AO202)</f>
        <v>0</v>
      </c>
      <c r="P202" s="26">
        <f>AVERAGE([9]nd!$AD202:$AK202)</f>
        <v>0</v>
      </c>
      <c r="Q202" s="26">
        <f>AVERAGE([9]nd!$AL202:$AO202)</f>
        <v>0</v>
      </c>
      <c r="R202" s="26">
        <f>AVERAGE([10]nd!$AD202:$AK202)</f>
        <v>0</v>
      </c>
      <c r="S202" s="26">
        <f>AVERAGE([10]nd!$AL202:$AO202)</f>
        <v>0</v>
      </c>
      <c r="T202" s="26">
        <f>AVERAGE([11]nd!$AD202:$AK202)</f>
        <v>0</v>
      </c>
      <c r="U202" s="26">
        <f>AVERAGE([11]nd!$AL202:$AO202)</f>
        <v>0</v>
      </c>
      <c r="V202" s="26">
        <f>AVERAGE([12]nd!$AD202:$AK202)</f>
        <v>0</v>
      </c>
      <c r="W202" s="26">
        <f>AVERAGE([12]nd!$AL202:$AO202)</f>
        <v>0</v>
      </c>
      <c r="X202" s="26">
        <f>AVERAGE([13]nd!$AD202:$AK202)</f>
        <v>0</v>
      </c>
      <c r="Y202" s="26">
        <f>AVERAGE([13]nd!$AL202:$AO202)</f>
        <v>0</v>
      </c>
      <c r="Z202" s="26">
        <f>AVERAGE([14]nd!$AD202:$AK202)</f>
        <v>0</v>
      </c>
      <c r="AA202" s="26">
        <f>AVERAGE([14]nd!$AL202:$AO202)</f>
        <v>0</v>
      </c>
      <c r="AB202" s="26">
        <f>AVERAGE([15]nd!$AD202:$AK202)</f>
        <v>0</v>
      </c>
      <c r="AC202" s="26">
        <f>AVERAGE([15]nd!$AL202:$AO202)</f>
        <v>0</v>
      </c>
      <c r="AD202" s="26">
        <f>AVERAGE([16]nd!$AD202:$AK202)</f>
        <v>0</v>
      </c>
      <c r="AE202" s="26">
        <f>AVERAGE([16]nd!$AL202:$AO202)</f>
        <v>0</v>
      </c>
      <c r="AF202" s="26">
        <f>AVERAGE([17]nd!$AD202:$AK202)</f>
        <v>0</v>
      </c>
      <c r="AG202" s="26">
        <f>AVERAGE([17]nd!$AL202:$AO202)</f>
        <v>0</v>
      </c>
      <c r="AH202" s="26">
        <f>AVERAGE([18]nd!$AD202:$AK202)</f>
        <v>0</v>
      </c>
      <c r="AI202" s="26">
        <f>AVERAGE([18]nd!$AL202:$AO202)</f>
        <v>0</v>
      </c>
      <c r="AJ202" s="26">
        <f>AVERAGE([19]nd!$AD202:$AK202)</f>
        <v>0</v>
      </c>
      <c r="AK202" s="26">
        <f>AVERAGE([19]nd!$AL202:$AO202)</f>
        <v>0</v>
      </c>
      <c r="AL202" s="26">
        <f>AVERAGE([20]nd!$AD202:$AK202)</f>
        <v>0</v>
      </c>
      <c r="AM202" s="26">
        <f>AVERAGE([20]nd!$AL202:$AO202)</f>
        <v>0</v>
      </c>
      <c r="AN202" s="26">
        <f>AVERAGE([21]nd!$AD202:$AK202)</f>
        <v>0</v>
      </c>
      <c r="AO202" s="26">
        <f>AVERAGE([21]nd!$AL202:$AO202)</f>
        <v>0</v>
      </c>
      <c r="AP202" s="26">
        <f>AVERAGE([22]nd!$AD202:$AK202)</f>
        <v>0</v>
      </c>
      <c r="AQ202" s="26">
        <f>AVERAGE([22]nd!$AL202:$AO202)</f>
        <v>0</v>
      </c>
      <c r="AR202" s="26">
        <f>AVERAGE([23]nd!$AD202:$AK202)</f>
        <v>0</v>
      </c>
      <c r="AS202" s="26">
        <f>AVERAGE([23]nd!$AL202:$AO202)</f>
        <v>0</v>
      </c>
      <c r="AT202" s="26">
        <f>AVERAGE([24]nd!$AD202:$AK202)</f>
        <v>0</v>
      </c>
      <c r="AU202" s="26">
        <f>AVERAGE([24]nd!$AL202:$AO202)</f>
        <v>0</v>
      </c>
      <c r="AV202" s="26">
        <f>AVERAGE([25]nd!$AD202:$AK202)</f>
        <v>0</v>
      </c>
      <c r="AW202" s="26">
        <f>AVERAGE([25]nd!$AL202:$AO202)</f>
        <v>0</v>
      </c>
      <c r="AX202" s="26">
        <f>AVERAGE([26]nd!$AD202:$AK202)</f>
        <v>0</v>
      </c>
      <c r="AY202" s="26">
        <f>AVERAGE([26]nd!$AL202:$AO202)</f>
        <v>0</v>
      </c>
      <c r="AZ202" s="26">
        <f>AVERAGE([27]nd!$AD202:$AK202)</f>
        <v>0</v>
      </c>
      <c r="BA202" s="26">
        <f>AVERAGE([27]nd!$AL202:$AO202)</f>
        <v>0</v>
      </c>
      <c r="BB202" s="26">
        <f>AVERAGE([28]nd!$AD202:$AK202)</f>
        <v>0</v>
      </c>
      <c r="BC202" s="26">
        <f>AVERAGE([28]nd!$AL202:$AO202)</f>
        <v>0</v>
      </c>
      <c r="BD202" s="26">
        <f>AVERAGE([29]nd!$AD202:$AK202)</f>
        <v>0</v>
      </c>
      <c r="BE202" s="26">
        <f>AVERAGE([29]nd!$AL202:$AO202)</f>
        <v>0</v>
      </c>
      <c r="BF202" s="26">
        <f>AVERAGE([30]nd!$AD202:$AK202)</f>
        <v>0</v>
      </c>
      <c r="BG202" s="26">
        <f>AVERAGE([30]nd!$AL202:$AO202)</f>
        <v>0</v>
      </c>
      <c r="BH202" s="26">
        <f>AVERAGE([31]nd!$AD202:$AK202)</f>
        <v>0</v>
      </c>
      <c r="BI202" s="26">
        <f>AVERAGE([31]nd!$AL202:$AO202)</f>
        <v>0</v>
      </c>
      <c r="BJ202" s="26">
        <f>AVERAGE([32]nd!$AD202:$AK202)</f>
        <v>0</v>
      </c>
      <c r="BK202" s="26">
        <f>AVERAGE([32]nd!$AL202:$AO202)</f>
        <v>0</v>
      </c>
      <c r="BL202" s="26">
        <f>AVERAGE([33]nd!$AD202:$AK202)</f>
        <v>0</v>
      </c>
      <c r="BM202" s="26">
        <f>AVERAGE([33]nd!$AL202:$AO202)</f>
        <v>0</v>
      </c>
      <c r="BN202" s="26">
        <f>AVERAGE([34]nd!$AD202:$AK202)</f>
        <v>0</v>
      </c>
      <c r="BO202" s="26">
        <f>AVERAGE([34]nd!$AL202:$AO202)</f>
        <v>0</v>
      </c>
    </row>
    <row r="203" spans="1:134" x14ac:dyDescent="0.2">
      <c r="B203">
        <f t="shared" ref="B203:Y203" si="120">IF(ISNUMBER(B202),B202,0)</f>
        <v>0</v>
      </c>
      <c r="C203">
        <f t="shared" si="120"/>
        <v>0</v>
      </c>
      <c r="D203">
        <f t="shared" si="120"/>
        <v>0</v>
      </c>
      <c r="E203">
        <f t="shared" si="120"/>
        <v>0</v>
      </c>
      <c r="F203">
        <f t="shared" si="120"/>
        <v>0</v>
      </c>
      <c r="G203">
        <f t="shared" si="120"/>
        <v>0</v>
      </c>
      <c r="H203">
        <f t="shared" si="120"/>
        <v>0</v>
      </c>
      <c r="I203">
        <f t="shared" si="120"/>
        <v>0</v>
      </c>
      <c r="J203">
        <f t="shared" si="120"/>
        <v>0</v>
      </c>
      <c r="K203">
        <f t="shared" si="120"/>
        <v>0</v>
      </c>
      <c r="L203">
        <f t="shared" si="120"/>
        <v>0</v>
      </c>
      <c r="M203">
        <f t="shared" si="120"/>
        <v>0</v>
      </c>
      <c r="N203">
        <f t="shared" si="120"/>
        <v>0</v>
      </c>
      <c r="O203">
        <f t="shared" si="120"/>
        <v>0</v>
      </c>
      <c r="P203">
        <f t="shared" si="120"/>
        <v>0</v>
      </c>
      <c r="Q203">
        <f t="shared" si="120"/>
        <v>0</v>
      </c>
      <c r="R203">
        <f t="shared" si="120"/>
        <v>0</v>
      </c>
      <c r="S203">
        <f t="shared" si="120"/>
        <v>0</v>
      </c>
      <c r="T203">
        <f t="shared" si="120"/>
        <v>0</v>
      </c>
      <c r="U203">
        <f t="shared" si="120"/>
        <v>0</v>
      </c>
      <c r="V203">
        <f t="shared" si="120"/>
        <v>0</v>
      </c>
      <c r="W203">
        <f t="shared" si="120"/>
        <v>0</v>
      </c>
      <c r="X203">
        <f t="shared" si="120"/>
        <v>0</v>
      </c>
      <c r="Y203">
        <f t="shared" si="120"/>
        <v>0</v>
      </c>
      <c r="Z203">
        <f t="shared" ref="Z203:BO203" si="121">IF(ISNUMBER(Z202),Z202,0)</f>
        <v>0</v>
      </c>
      <c r="AA203">
        <f t="shared" si="121"/>
        <v>0</v>
      </c>
      <c r="AB203">
        <f t="shared" si="121"/>
        <v>0</v>
      </c>
      <c r="AC203">
        <f t="shared" si="121"/>
        <v>0</v>
      </c>
      <c r="AD203">
        <f t="shared" si="121"/>
        <v>0</v>
      </c>
      <c r="AE203">
        <f t="shared" si="121"/>
        <v>0</v>
      </c>
      <c r="AF203">
        <f t="shared" si="121"/>
        <v>0</v>
      </c>
      <c r="AG203">
        <f t="shared" si="121"/>
        <v>0</v>
      </c>
      <c r="AH203">
        <f t="shared" si="121"/>
        <v>0</v>
      </c>
      <c r="AI203">
        <f t="shared" si="121"/>
        <v>0</v>
      </c>
      <c r="AJ203">
        <f t="shared" si="121"/>
        <v>0</v>
      </c>
      <c r="AK203">
        <f t="shared" si="121"/>
        <v>0</v>
      </c>
      <c r="AL203">
        <f t="shared" si="121"/>
        <v>0</v>
      </c>
      <c r="AM203">
        <f t="shared" si="121"/>
        <v>0</v>
      </c>
      <c r="AN203">
        <f t="shared" si="121"/>
        <v>0</v>
      </c>
      <c r="AO203">
        <f t="shared" si="121"/>
        <v>0</v>
      </c>
      <c r="AP203">
        <f t="shared" si="121"/>
        <v>0</v>
      </c>
      <c r="AQ203">
        <f t="shared" si="121"/>
        <v>0</v>
      </c>
      <c r="AR203">
        <f t="shared" si="121"/>
        <v>0</v>
      </c>
      <c r="AS203">
        <f t="shared" si="121"/>
        <v>0</v>
      </c>
      <c r="AT203">
        <f t="shared" si="121"/>
        <v>0</v>
      </c>
      <c r="AU203">
        <f t="shared" si="121"/>
        <v>0</v>
      </c>
      <c r="AV203">
        <f t="shared" si="121"/>
        <v>0</v>
      </c>
      <c r="AW203">
        <f t="shared" si="121"/>
        <v>0</v>
      </c>
      <c r="AX203">
        <f t="shared" si="121"/>
        <v>0</v>
      </c>
      <c r="AY203">
        <f t="shared" si="121"/>
        <v>0</v>
      </c>
      <c r="AZ203">
        <f t="shared" si="121"/>
        <v>0</v>
      </c>
      <c r="BA203">
        <f t="shared" si="121"/>
        <v>0</v>
      </c>
      <c r="BB203">
        <f t="shared" si="121"/>
        <v>0</v>
      </c>
      <c r="BC203">
        <f t="shared" si="121"/>
        <v>0</v>
      </c>
      <c r="BD203">
        <f t="shared" si="121"/>
        <v>0</v>
      </c>
      <c r="BE203">
        <f t="shared" si="121"/>
        <v>0</v>
      </c>
      <c r="BF203">
        <f t="shared" si="121"/>
        <v>0</v>
      </c>
      <c r="BG203">
        <f t="shared" si="121"/>
        <v>0</v>
      </c>
      <c r="BH203">
        <f t="shared" si="121"/>
        <v>0</v>
      </c>
      <c r="BI203">
        <f t="shared" si="121"/>
        <v>0</v>
      </c>
      <c r="BJ203">
        <f t="shared" si="121"/>
        <v>0</v>
      </c>
      <c r="BK203">
        <f t="shared" si="121"/>
        <v>0</v>
      </c>
      <c r="BL203">
        <f t="shared" si="121"/>
        <v>0</v>
      </c>
      <c r="BM203">
        <f t="shared" si="121"/>
        <v>0</v>
      </c>
      <c r="BN203">
        <f t="shared" si="121"/>
        <v>0</v>
      </c>
      <c r="BO203">
        <f t="shared" si="121"/>
        <v>0</v>
      </c>
      <c r="BQ203">
        <f t="shared" ref="BQ203:CN203" si="122">B203</f>
        <v>0</v>
      </c>
      <c r="BR203">
        <f t="shared" si="122"/>
        <v>0</v>
      </c>
      <c r="BS203">
        <f t="shared" si="122"/>
        <v>0</v>
      </c>
      <c r="BT203">
        <f t="shared" si="122"/>
        <v>0</v>
      </c>
      <c r="BU203">
        <f t="shared" si="122"/>
        <v>0</v>
      </c>
      <c r="BV203">
        <f t="shared" si="122"/>
        <v>0</v>
      </c>
      <c r="BW203">
        <f t="shared" si="122"/>
        <v>0</v>
      </c>
      <c r="BX203">
        <f t="shared" si="122"/>
        <v>0</v>
      </c>
      <c r="BY203">
        <f t="shared" si="122"/>
        <v>0</v>
      </c>
      <c r="BZ203">
        <f t="shared" si="122"/>
        <v>0</v>
      </c>
      <c r="CA203">
        <f t="shared" si="122"/>
        <v>0</v>
      </c>
      <c r="CB203">
        <f t="shared" si="122"/>
        <v>0</v>
      </c>
      <c r="CC203">
        <f t="shared" si="122"/>
        <v>0</v>
      </c>
      <c r="CD203">
        <f t="shared" si="122"/>
        <v>0</v>
      </c>
      <c r="CE203">
        <f t="shared" si="122"/>
        <v>0</v>
      </c>
      <c r="CF203">
        <f t="shared" si="122"/>
        <v>0</v>
      </c>
      <c r="CG203">
        <f t="shared" si="122"/>
        <v>0</v>
      </c>
      <c r="CH203">
        <f t="shared" si="122"/>
        <v>0</v>
      </c>
      <c r="CI203">
        <f t="shared" si="122"/>
        <v>0</v>
      </c>
      <c r="CJ203">
        <f t="shared" si="122"/>
        <v>0</v>
      </c>
      <c r="CK203">
        <f t="shared" si="122"/>
        <v>0</v>
      </c>
      <c r="CL203">
        <f t="shared" si="122"/>
        <v>0</v>
      </c>
      <c r="CM203">
        <f t="shared" si="122"/>
        <v>0</v>
      </c>
      <c r="CN203">
        <f t="shared" si="122"/>
        <v>0</v>
      </c>
      <c r="CO203">
        <f t="shared" ref="CO203:ED203" si="123">Z203</f>
        <v>0</v>
      </c>
      <c r="CP203">
        <f t="shared" si="123"/>
        <v>0</v>
      </c>
      <c r="CQ203">
        <f t="shared" si="123"/>
        <v>0</v>
      </c>
      <c r="CR203">
        <f t="shared" si="123"/>
        <v>0</v>
      </c>
      <c r="CS203">
        <f t="shared" si="123"/>
        <v>0</v>
      </c>
      <c r="CT203">
        <f t="shared" si="123"/>
        <v>0</v>
      </c>
      <c r="CU203">
        <f t="shared" si="123"/>
        <v>0</v>
      </c>
      <c r="CV203">
        <f t="shared" si="123"/>
        <v>0</v>
      </c>
      <c r="CW203">
        <f t="shared" si="123"/>
        <v>0</v>
      </c>
      <c r="CX203">
        <f t="shared" si="123"/>
        <v>0</v>
      </c>
      <c r="CY203">
        <f t="shared" si="123"/>
        <v>0</v>
      </c>
      <c r="CZ203">
        <f t="shared" si="123"/>
        <v>0</v>
      </c>
      <c r="DA203">
        <f t="shared" si="123"/>
        <v>0</v>
      </c>
      <c r="DB203">
        <f t="shared" si="123"/>
        <v>0</v>
      </c>
      <c r="DC203">
        <f t="shared" si="123"/>
        <v>0</v>
      </c>
      <c r="DD203">
        <f t="shared" si="123"/>
        <v>0</v>
      </c>
      <c r="DE203">
        <f t="shared" si="123"/>
        <v>0</v>
      </c>
      <c r="DF203">
        <f t="shared" si="123"/>
        <v>0</v>
      </c>
      <c r="DG203">
        <f t="shared" si="123"/>
        <v>0</v>
      </c>
      <c r="DH203">
        <f t="shared" si="123"/>
        <v>0</v>
      </c>
      <c r="DI203">
        <f t="shared" si="123"/>
        <v>0</v>
      </c>
      <c r="DJ203">
        <f t="shared" si="123"/>
        <v>0</v>
      </c>
      <c r="DK203">
        <f t="shared" si="123"/>
        <v>0</v>
      </c>
      <c r="DL203">
        <f t="shared" si="123"/>
        <v>0</v>
      </c>
      <c r="DM203">
        <f t="shared" si="123"/>
        <v>0</v>
      </c>
      <c r="DN203">
        <f t="shared" si="123"/>
        <v>0</v>
      </c>
      <c r="DO203">
        <f t="shared" si="123"/>
        <v>0</v>
      </c>
      <c r="DP203">
        <f t="shared" si="123"/>
        <v>0</v>
      </c>
      <c r="DQ203">
        <f t="shared" si="123"/>
        <v>0</v>
      </c>
      <c r="DR203">
        <f t="shared" si="123"/>
        <v>0</v>
      </c>
      <c r="DS203">
        <f t="shared" si="123"/>
        <v>0</v>
      </c>
      <c r="DT203">
        <f t="shared" si="123"/>
        <v>0</v>
      </c>
      <c r="DU203">
        <f t="shared" si="123"/>
        <v>0</v>
      </c>
      <c r="DV203">
        <f t="shared" si="123"/>
        <v>0</v>
      </c>
      <c r="DW203">
        <f t="shared" si="123"/>
        <v>0</v>
      </c>
      <c r="DX203">
        <f t="shared" si="123"/>
        <v>0</v>
      </c>
      <c r="DY203">
        <f t="shared" si="123"/>
        <v>0</v>
      </c>
      <c r="DZ203">
        <f t="shared" si="123"/>
        <v>0</v>
      </c>
      <c r="EA203">
        <f t="shared" si="123"/>
        <v>0</v>
      </c>
      <c r="EB203">
        <f t="shared" si="123"/>
        <v>0</v>
      </c>
      <c r="EC203">
        <f t="shared" si="123"/>
        <v>0</v>
      </c>
      <c r="ED203">
        <f t="shared" si="123"/>
        <v>0</v>
      </c>
    </row>
    <row r="208" spans="1:134" x14ac:dyDescent="0.2">
      <c r="A208" t="s">
        <v>54</v>
      </c>
      <c r="B208" s="26">
        <f>AVERAGE([2]nd!$AD208:$AK208)</f>
        <v>0</v>
      </c>
      <c r="C208" s="26">
        <f>AVERAGE([2]nd!$AL208:$AO208)</f>
        <v>0</v>
      </c>
      <c r="D208" s="26">
        <f>AVERAGE([3]nd!$AD208:$AK208)</f>
        <v>0</v>
      </c>
      <c r="E208" s="26">
        <f>AVERAGE([3]nd!$AL208:$AO208)</f>
        <v>0</v>
      </c>
      <c r="F208" s="26">
        <f>AVERAGE([4]nd!$AD208:$AK208)</f>
        <v>0</v>
      </c>
      <c r="G208" s="26">
        <f>AVERAGE([4]nd!$AL208:$AO208)</f>
        <v>0</v>
      </c>
      <c r="H208" s="26">
        <f>AVERAGE([5]nd!$AD208:$AK208)</f>
        <v>0</v>
      </c>
      <c r="I208" s="26">
        <f>AVERAGE([5]nd!$AL208:$AO208)</f>
        <v>0</v>
      </c>
      <c r="J208" s="26">
        <f>AVERAGE([6]nd!$AD208:$AK208)</f>
        <v>0</v>
      </c>
      <c r="K208" s="26">
        <f>AVERAGE([6]nd!$AL208:$AO208)</f>
        <v>0</v>
      </c>
      <c r="L208" s="26">
        <f>AVERAGE([7]nd!$AD208:$AK208)</f>
        <v>0</v>
      </c>
      <c r="M208" s="26">
        <f>AVERAGE([7]nd!$AL208:$AO208)</f>
        <v>0</v>
      </c>
      <c r="N208" s="26">
        <f>AVERAGE([8]nd!$AD208:$AK208)</f>
        <v>0</v>
      </c>
      <c r="O208" s="26">
        <f>AVERAGE([8]nd!$AL208:$AO208)</f>
        <v>0</v>
      </c>
      <c r="P208" s="26">
        <f>AVERAGE([9]nd!$AD208:$AK208)</f>
        <v>0</v>
      </c>
      <c r="Q208" s="26">
        <f>AVERAGE([9]nd!$AL208:$AO208)</f>
        <v>0</v>
      </c>
      <c r="R208" s="26">
        <f>AVERAGE([10]nd!$AD208:$AK208)</f>
        <v>0</v>
      </c>
      <c r="S208" s="26">
        <f>AVERAGE([10]nd!$AL208:$AO208)</f>
        <v>0</v>
      </c>
      <c r="T208" s="26">
        <f>AVERAGE([11]nd!$AD208:$AK208)</f>
        <v>0</v>
      </c>
      <c r="U208" s="26">
        <f>AVERAGE([11]nd!$AL208:$AO208)</f>
        <v>0</v>
      </c>
      <c r="V208" s="26">
        <f>AVERAGE([12]nd!$AD208:$AK208)</f>
        <v>0</v>
      </c>
      <c r="W208" s="26">
        <f>AVERAGE([12]nd!$AL208:$AO208)</f>
        <v>0</v>
      </c>
      <c r="X208" s="26">
        <f>AVERAGE([13]nd!$AD208:$AK208)</f>
        <v>0</v>
      </c>
      <c r="Y208" s="26">
        <f>AVERAGE([13]nd!$AL208:$AO208)</f>
        <v>0</v>
      </c>
      <c r="Z208" s="26">
        <f>AVERAGE([14]nd!$AD208:$AK208)</f>
        <v>0</v>
      </c>
      <c r="AA208" s="26">
        <f>AVERAGE([14]nd!$AL208:$AO208)</f>
        <v>0</v>
      </c>
      <c r="AB208" s="26">
        <f>AVERAGE([15]nd!$AD208:$AK208)</f>
        <v>0</v>
      </c>
      <c r="AC208" s="26">
        <f>AVERAGE([15]nd!$AL208:$AO208)</f>
        <v>0</v>
      </c>
      <c r="AD208" s="26">
        <f>AVERAGE([16]nd!$AD208:$AK208)</f>
        <v>0</v>
      </c>
      <c r="AE208" s="26">
        <f>AVERAGE([16]nd!$AL208:$AO208)</f>
        <v>0</v>
      </c>
      <c r="AF208" s="26">
        <f>AVERAGE([17]nd!$AD208:$AK208)</f>
        <v>0</v>
      </c>
      <c r="AG208" s="26">
        <f>AVERAGE([17]nd!$AL208:$AO208)</f>
        <v>0</v>
      </c>
      <c r="AH208" s="26">
        <f>AVERAGE([18]nd!$AD208:$AK208)</f>
        <v>0</v>
      </c>
      <c r="AI208" s="26">
        <f>AVERAGE([18]nd!$AL208:$AO208)</f>
        <v>0</v>
      </c>
      <c r="AJ208" s="26">
        <f>AVERAGE([19]nd!$AD208:$AK208)</f>
        <v>0</v>
      </c>
      <c r="AK208" s="26">
        <f>AVERAGE([19]nd!$AL208:$AO208)</f>
        <v>0</v>
      </c>
      <c r="AL208" s="26">
        <f>AVERAGE([20]nd!$AD208:$AK208)</f>
        <v>0</v>
      </c>
      <c r="AM208" s="26">
        <f>AVERAGE([20]nd!$AL208:$AO208)</f>
        <v>0</v>
      </c>
      <c r="AN208" s="26">
        <f>AVERAGE([21]nd!$AD208:$AK208)</f>
        <v>0</v>
      </c>
      <c r="AO208" s="26">
        <f>AVERAGE([21]nd!$AL208:$AO208)</f>
        <v>0</v>
      </c>
      <c r="AP208" s="26">
        <f>AVERAGE([22]nd!$AD208:$AK208)</f>
        <v>0</v>
      </c>
      <c r="AQ208" s="26">
        <f>AVERAGE([22]nd!$AL208:$AO208)</f>
        <v>0</v>
      </c>
      <c r="AR208" s="26">
        <f>AVERAGE([23]nd!$AD208:$AK208)</f>
        <v>0</v>
      </c>
      <c r="AS208" s="26">
        <f>AVERAGE([23]nd!$AL208:$AO208)</f>
        <v>0</v>
      </c>
      <c r="AT208" s="26">
        <f>AVERAGE([24]nd!$AD208:$AK208)</f>
        <v>0</v>
      </c>
      <c r="AU208" s="26">
        <f>AVERAGE([24]nd!$AL208:$AO208)</f>
        <v>0</v>
      </c>
      <c r="AV208" s="26">
        <f>AVERAGE([25]nd!$AD208:$AK208)</f>
        <v>0</v>
      </c>
      <c r="AW208" s="26">
        <f>AVERAGE([25]nd!$AL208:$AO208)</f>
        <v>0</v>
      </c>
      <c r="AX208" s="26">
        <f>AVERAGE([26]nd!$AD208:$AK208)</f>
        <v>0</v>
      </c>
      <c r="AY208" s="26">
        <f>AVERAGE([26]nd!$AL208:$AO208)</f>
        <v>0</v>
      </c>
      <c r="AZ208" s="26">
        <f>AVERAGE([27]nd!$AD208:$AK208)</f>
        <v>0</v>
      </c>
      <c r="BA208" s="26">
        <f>AVERAGE([27]nd!$AL208:$AO208)</f>
        <v>0</v>
      </c>
      <c r="BB208" s="26">
        <f>AVERAGE([28]nd!$AD208:$AK208)</f>
        <v>0</v>
      </c>
      <c r="BC208" s="26">
        <f>AVERAGE([28]nd!$AL208:$AO208)</f>
        <v>0</v>
      </c>
      <c r="BD208" s="26">
        <f>AVERAGE([29]nd!$AD208:$AK208)</f>
        <v>0</v>
      </c>
      <c r="BE208" s="26">
        <f>AVERAGE([29]nd!$AL208:$AO208)</f>
        <v>0</v>
      </c>
      <c r="BF208" s="26">
        <f>AVERAGE([30]nd!$AD208:$AK208)</f>
        <v>0</v>
      </c>
      <c r="BG208" s="26">
        <f>AVERAGE([30]nd!$AL208:$AO208)</f>
        <v>0</v>
      </c>
      <c r="BH208" s="26">
        <f>AVERAGE([31]nd!$AD208:$AK208)</f>
        <v>0</v>
      </c>
      <c r="BI208" s="26">
        <f>AVERAGE([31]nd!$AL208:$AO208)</f>
        <v>0</v>
      </c>
      <c r="BJ208" s="26">
        <f>AVERAGE([32]nd!$AD208:$AK208)</f>
        <v>0</v>
      </c>
      <c r="BK208" s="26">
        <f>AVERAGE([32]nd!$AL208:$AO208)</f>
        <v>0</v>
      </c>
      <c r="BL208" s="26">
        <f>AVERAGE([33]nd!$AD208:$AK208)</f>
        <v>0</v>
      </c>
      <c r="BM208" s="26">
        <f>AVERAGE([33]nd!$AL208:$AO208)</f>
        <v>0</v>
      </c>
      <c r="BN208" s="26">
        <f>AVERAGE([34]nd!$AD208:$AK208)</f>
        <v>0</v>
      </c>
      <c r="BO208" s="26">
        <f>AVERAGE([34]nd!$AL208:$AO208)</f>
        <v>0</v>
      </c>
    </row>
    <row r="209" spans="1:134" x14ac:dyDescent="0.2">
      <c r="B209">
        <f t="shared" ref="B209:Y209" si="124">IF(ISNUMBER(B208),B208,0)</f>
        <v>0</v>
      </c>
      <c r="C209">
        <f t="shared" si="124"/>
        <v>0</v>
      </c>
      <c r="D209">
        <f t="shared" si="124"/>
        <v>0</v>
      </c>
      <c r="E209">
        <f t="shared" si="124"/>
        <v>0</v>
      </c>
      <c r="F209">
        <f t="shared" si="124"/>
        <v>0</v>
      </c>
      <c r="G209">
        <f t="shared" si="124"/>
        <v>0</v>
      </c>
      <c r="H209">
        <f t="shared" si="124"/>
        <v>0</v>
      </c>
      <c r="I209">
        <f t="shared" si="124"/>
        <v>0</v>
      </c>
      <c r="J209">
        <f t="shared" si="124"/>
        <v>0</v>
      </c>
      <c r="K209">
        <f t="shared" si="124"/>
        <v>0</v>
      </c>
      <c r="L209">
        <f t="shared" si="124"/>
        <v>0</v>
      </c>
      <c r="M209">
        <f t="shared" si="124"/>
        <v>0</v>
      </c>
      <c r="N209">
        <f t="shared" si="124"/>
        <v>0</v>
      </c>
      <c r="O209">
        <f t="shared" si="124"/>
        <v>0</v>
      </c>
      <c r="P209">
        <f t="shared" si="124"/>
        <v>0</v>
      </c>
      <c r="Q209">
        <f t="shared" si="124"/>
        <v>0</v>
      </c>
      <c r="R209">
        <f t="shared" si="124"/>
        <v>0</v>
      </c>
      <c r="S209">
        <f t="shared" si="124"/>
        <v>0</v>
      </c>
      <c r="T209">
        <f t="shared" si="124"/>
        <v>0</v>
      </c>
      <c r="U209">
        <f t="shared" si="124"/>
        <v>0</v>
      </c>
      <c r="V209">
        <f t="shared" si="124"/>
        <v>0</v>
      </c>
      <c r="W209">
        <f t="shared" si="124"/>
        <v>0</v>
      </c>
      <c r="X209">
        <f t="shared" si="124"/>
        <v>0</v>
      </c>
      <c r="Y209">
        <f t="shared" si="124"/>
        <v>0</v>
      </c>
      <c r="Z209">
        <f t="shared" ref="Z209:BO209" si="125">IF(ISNUMBER(Z208),Z208,0)</f>
        <v>0</v>
      </c>
      <c r="AA209">
        <f t="shared" si="125"/>
        <v>0</v>
      </c>
      <c r="AB209">
        <f t="shared" si="125"/>
        <v>0</v>
      </c>
      <c r="AC209">
        <f t="shared" si="125"/>
        <v>0</v>
      </c>
      <c r="AD209">
        <f t="shared" si="125"/>
        <v>0</v>
      </c>
      <c r="AE209">
        <f t="shared" si="125"/>
        <v>0</v>
      </c>
      <c r="AF209">
        <f t="shared" si="125"/>
        <v>0</v>
      </c>
      <c r="AG209">
        <f t="shared" si="125"/>
        <v>0</v>
      </c>
      <c r="AH209">
        <f t="shared" si="125"/>
        <v>0</v>
      </c>
      <c r="AI209">
        <f t="shared" si="125"/>
        <v>0</v>
      </c>
      <c r="AJ209">
        <f t="shared" si="125"/>
        <v>0</v>
      </c>
      <c r="AK209">
        <f t="shared" si="125"/>
        <v>0</v>
      </c>
      <c r="AL209">
        <f t="shared" si="125"/>
        <v>0</v>
      </c>
      <c r="AM209">
        <f t="shared" si="125"/>
        <v>0</v>
      </c>
      <c r="AN209">
        <f t="shared" si="125"/>
        <v>0</v>
      </c>
      <c r="AO209">
        <f t="shared" si="125"/>
        <v>0</v>
      </c>
      <c r="AP209">
        <f t="shared" si="125"/>
        <v>0</v>
      </c>
      <c r="AQ209">
        <f t="shared" si="125"/>
        <v>0</v>
      </c>
      <c r="AR209">
        <f t="shared" si="125"/>
        <v>0</v>
      </c>
      <c r="AS209">
        <f t="shared" si="125"/>
        <v>0</v>
      </c>
      <c r="AT209">
        <f t="shared" si="125"/>
        <v>0</v>
      </c>
      <c r="AU209">
        <f t="shared" si="125"/>
        <v>0</v>
      </c>
      <c r="AV209">
        <f t="shared" si="125"/>
        <v>0</v>
      </c>
      <c r="AW209">
        <f t="shared" si="125"/>
        <v>0</v>
      </c>
      <c r="AX209">
        <f t="shared" si="125"/>
        <v>0</v>
      </c>
      <c r="AY209">
        <f t="shared" si="125"/>
        <v>0</v>
      </c>
      <c r="AZ209">
        <f t="shared" si="125"/>
        <v>0</v>
      </c>
      <c r="BA209">
        <f t="shared" si="125"/>
        <v>0</v>
      </c>
      <c r="BB209">
        <f t="shared" si="125"/>
        <v>0</v>
      </c>
      <c r="BC209">
        <f t="shared" si="125"/>
        <v>0</v>
      </c>
      <c r="BD209">
        <f t="shared" si="125"/>
        <v>0</v>
      </c>
      <c r="BE209">
        <f t="shared" si="125"/>
        <v>0</v>
      </c>
      <c r="BF209">
        <f t="shared" si="125"/>
        <v>0</v>
      </c>
      <c r="BG209">
        <f t="shared" si="125"/>
        <v>0</v>
      </c>
      <c r="BH209">
        <f t="shared" si="125"/>
        <v>0</v>
      </c>
      <c r="BI209">
        <f t="shared" si="125"/>
        <v>0</v>
      </c>
      <c r="BJ209">
        <f t="shared" si="125"/>
        <v>0</v>
      </c>
      <c r="BK209">
        <f t="shared" si="125"/>
        <v>0</v>
      </c>
      <c r="BL209">
        <f t="shared" si="125"/>
        <v>0</v>
      </c>
      <c r="BM209">
        <f t="shared" si="125"/>
        <v>0</v>
      </c>
      <c r="BN209">
        <f t="shared" si="125"/>
        <v>0</v>
      </c>
      <c r="BO209">
        <f t="shared" si="125"/>
        <v>0</v>
      </c>
      <c r="BQ209">
        <f t="shared" ref="BQ209:CN209" si="126">B209</f>
        <v>0</v>
      </c>
      <c r="BR209">
        <f t="shared" si="126"/>
        <v>0</v>
      </c>
      <c r="BS209">
        <f t="shared" si="126"/>
        <v>0</v>
      </c>
      <c r="BT209">
        <f t="shared" si="126"/>
        <v>0</v>
      </c>
      <c r="BU209">
        <f t="shared" si="126"/>
        <v>0</v>
      </c>
      <c r="BV209">
        <f t="shared" si="126"/>
        <v>0</v>
      </c>
      <c r="BW209">
        <f t="shared" si="126"/>
        <v>0</v>
      </c>
      <c r="BX209">
        <f t="shared" si="126"/>
        <v>0</v>
      </c>
      <c r="BY209">
        <f t="shared" si="126"/>
        <v>0</v>
      </c>
      <c r="BZ209">
        <f t="shared" si="126"/>
        <v>0</v>
      </c>
      <c r="CA209">
        <f t="shared" si="126"/>
        <v>0</v>
      </c>
      <c r="CB209">
        <f t="shared" si="126"/>
        <v>0</v>
      </c>
      <c r="CC209">
        <f t="shared" si="126"/>
        <v>0</v>
      </c>
      <c r="CD209">
        <f t="shared" si="126"/>
        <v>0</v>
      </c>
      <c r="CE209">
        <f t="shared" si="126"/>
        <v>0</v>
      </c>
      <c r="CF209">
        <f t="shared" si="126"/>
        <v>0</v>
      </c>
      <c r="CG209">
        <f t="shared" si="126"/>
        <v>0</v>
      </c>
      <c r="CH209">
        <f t="shared" si="126"/>
        <v>0</v>
      </c>
      <c r="CI209">
        <f t="shared" si="126"/>
        <v>0</v>
      </c>
      <c r="CJ209">
        <f t="shared" si="126"/>
        <v>0</v>
      </c>
      <c r="CK209">
        <f t="shared" si="126"/>
        <v>0</v>
      </c>
      <c r="CL209">
        <f t="shared" si="126"/>
        <v>0</v>
      </c>
      <c r="CM209">
        <f t="shared" si="126"/>
        <v>0</v>
      </c>
      <c r="CN209">
        <f t="shared" si="126"/>
        <v>0</v>
      </c>
      <c r="CO209">
        <f t="shared" ref="CO209:ED209" si="127">Z209</f>
        <v>0</v>
      </c>
      <c r="CP209">
        <f t="shared" si="127"/>
        <v>0</v>
      </c>
      <c r="CQ209">
        <f t="shared" si="127"/>
        <v>0</v>
      </c>
      <c r="CR209">
        <f t="shared" si="127"/>
        <v>0</v>
      </c>
      <c r="CS209">
        <f t="shared" si="127"/>
        <v>0</v>
      </c>
      <c r="CT209">
        <f t="shared" si="127"/>
        <v>0</v>
      </c>
      <c r="CU209">
        <f t="shared" si="127"/>
        <v>0</v>
      </c>
      <c r="CV209">
        <f t="shared" si="127"/>
        <v>0</v>
      </c>
      <c r="CW209">
        <f t="shared" si="127"/>
        <v>0</v>
      </c>
      <c r="CX209">
        <f t="shared" si="127"/>
        <v>0</v>
      </c>
      <c r="CY209">
        <f t="shared" si="127"/>
        <v>0</v>
      </c>
      <c r="CZ209">
        <f t="shared" si="127"/>
        <v>0</v>
      </c>
      <c r="DA209">
        <f t="shared" si="127"/>
        <v>0</v>
      </c>
      <c r="DB209">
        <f t="shared" si="127"/>
        <v>0</v>
      </c>
      <c r="DC209">
        <f t="shared" si="127"/>
        <v>0</v>
      </c>
      <c r="DD209">
        <f t="shared" si="127"/>
        <v>0</v>
      </c>
      <c r="DE209">
        <f t="shared" si="127"/>
        <v>0</v>
      </c>
      <c r="DF209">
        <f t="shared" si="127"/>
        <v>0</v>
      </c>
      <c r="DG209">
        <f t="shared" si="127"/>
        <v>0</v>
      </c>
      <c r="DH209">
        <f t="shared" si="127"/>
        <v>0</v>
      </c>
      <c r="DI209">
        <f t="shared" si="127"/>
        <v>0</v>
      </c>
      <c r="DJ209">
        <f t="shared" si="127"/>
        <v>0</v>
      </c>
      <c r="DK209">
        <f t="shared" si="127"/>
        <v>0</v>
      </c>
      <c r="DL209">
        <f t="shared" si="127"/>
        <v>0</v>
      </c>
      <c r="DM209">
        <f t="shared" si="127"/>
        <v>0</v>
      </c>
      <c r="DN209">
        <f t="shared" si="127"/>
        <v>0</v>
      </c>
      <c r="DO209">
        <f t="shared" si="127"/>
        <v>0</v>
      </c>
      <c r="DP209">
        <f t="shared" si="127"/>
        <v>0</v>
      </c>
      <c r="DQ209">
        <f t="shared" si="127"/>
        <v>0</v>
      </c>
      <c r="DR209">
        <f t="shared" si="127"/>
        <v>0</v>
      </c>
      <c r="DS209">
        <f t="shared" si="127"/>
        <v>0</v>
      </c>
      <c r="DT209">
        <f t="shared" si="127"/>
        <v>0</v>
      </c>
      <c r="DU209">
        <f t="shared" si="127"/>
        <v>0</v>
      </c>
      <c r="DV209">
        <f t="shared" si="127"/>
        <v>0</v>
      </c>
      <c r="DW209">
        <f t="shared" si="127"/>
        <v>0</v>
      </c>
      <c r="DX209">
        <f t="shared" si="127"/>
        <v>0</v>
      </c>
      <c r="DY209">
        <f t="shared" si="127"/>
        <v>0</v>
      </c>
      <c r="DZ209">
        <f t="shared" si="127"/>
        <v>0</v>
      </c>
      <c r="EA209">
        <f t="shared" si="127"/>
        <v>0</v>
      </c>
      <c r="EB209">
        <f t="shared" si="127"/>
        <v>0</v>
      </c>
      <c r="EC209">
        <f t="shared" si="127"/>
        <v>0</v>
      </c>
      <c r="ED209">
        <f t="shared" si="127"/>
        <v>0</v>
      </c>
    </row>
    <row r="214" spans="1:134" x14ac:dyDescent="0.2">
      <c r="A214" t="s">
        <v>54</v>
      </c>
      <c r="B214" s="26">
        <f>AVERAGE([2]nd!$AD214:$AK214)</f>
        <v>0</v>
      </c>
      <c r="C214" s="26">
        <f>AVERAGE([2]nd!$AL214:$AO214)</f>
        <v>0</v>
      </c>
      <c r="D214" s="26">
        <f>AVERAGE([3]nd!$AD214:$AK214)</f>
        <v>0</v>
      </c>
      <c r="E214" s="26">
        <f>AVERAGE([3]nd!$AL214:$AO214)</f>
        <v>0</v>
      </c>
      <c r="F214" s="26">
        <f>AVERAGE([4]nd!$AD214:$AK214)</f>
        <v>0</v>
      </c>
      <c r="G214" s="26">
        <f>AVERAGE([4]nd!$AL214:$AO214)</f>
        <v>0</v>
      </c>
      <c r="H214" s="26">
        <f>AVERAGE([5]nd!$AD214:$AK214)</f>
        <v>0</v>
      </c>
      <c r="I214" s="26">
        <f>AVERAGE([5]nd!$AL214:$AO214)</f>
        <v>0</v>
      </c>
      <c r="J214" s="26">
        <f>AVERAGE([6]nd!$AD214:$AK214)</f>
        <v>0</v>
      </c>
      <c r="K214" s="26">
        <f>AVERAGE([6]nd!$AL214:$AO214)</f>
        <v>0</v>
      </c>
      <c r="L214" s="26">
        <f>AVERAGE([7]nd!$AD214:$AK214)</f>
        <v>0</v>
      </c>
      <c r="M214" s="26">
        <f>AVERAGE([7]nd!$AL214:$AO214)</f>
        <v>0</v>
      </c>
      <c r="N214" s="26">
        <f>AVERAGE([8]nd!$AD214:$AK214)</f>
        <v>0</v>
      </c>
      <c r="O214" s="26">
        <f>AVERAGE([8]nd!$AL214:$AO214)</f>
        <v>0</v>
      </c>
      <c r="P214" s="26">
        <f>AVERAGE([9]nd!$AD214:$AK214)</f>
        <v>0</v>
      </c>
      <c r="Q214" s="26">
        <f>AVERAGE([9]nd!$AL214:$AO214)</f>
        <v>0</v>
      </c>
      <c r="R214" s="26">
        <f>AVERAGE([10]nd!$AD214:$AK214)</f>
        <v>0</v>
      </c>
      <c r="S214" s="26">
        <f>AVERAGE([10]nd!$AL214:$AO214)</f>
        <v>0</v>
      </c>
      <c r="T214" s="26">
        <f>AVERAGE([11]nd!$AD214:$AK214)</f>
        <v>0</v>
      </c>
      <c r="U214" s="26">
        <f>AVERAGE([11]nd!$AL214:$AO214)</f>
        <v>0</v>
      </c>
      <c r="V214" s="26">
        <f>AVERAGE([12]nd!$AD214:$AK214)</f>
        <v>0</v>
      </c>
      <c r="W214" s="26">
        <f>AVERAGE([12]nd!$AL214:$AO214)</f>
        <v>0</v>
      </c>
      <c r="X214" s="26">
        <f>AVERAGE([13]nd!$AD214:$AK214)</f>
        <v>0</v>
      </c>
      <c r="Y214" s="26">
        <f>AVERAGE([13]nd!$AL214:$AO214)</f>
        <v>0</v>
      </c>
      <c r="Z214" s="26">
        <f>AVERAGE([14]nd!$AD214:$AK214)</f>
        <v>0</v>
      </c>
      <c r="AA214" s="26">
        <f>AVERAGE([14]nd!$AL214:$AO214)</f>
        <v>0</v>
      </c>
      <c r="AB214" s="26">
        <f>AVERAGE([15]nd!$AD214:$AK214)</f>
        <v>0</v>
      </c>
      <c r="AC214" s="26">
        <f>AVERAGE([15]nd!$AL214:$AO214)</f>
        <v>0</v>
      </c>
      <c r="AD214" s="26">
        <f>AVERAGE([16]nd!$AD214:$AK214)</f>
        <v>0</v>
      </c>
      <c r="AE214" s="26">
        <f>AVERAGE([16]nd!$AL214:$AO214)</f>
        <v>0</v>
      </c>
      <c r="AF214" s="26">
        <f>AVERAGE([17]nd!$AD214:$AK214)</f>
        <v>0</v>
      </c>
      <c r="AG214" s="26">
        <f>AVERAGE([17]nd!$AL214:$AO214)</f>
        <v>0</v>
      </c>
      <c r="AH214" s="26">
        <f>AVERAGE([18]nd!$AD214:$AK214)</f>
        <v>0</v>
      </c>
      <c r="AI214" s="26">
        <f>AVERAGE([18]nd!$AL214:$AO214)</f>
        <v>0</v>
      </c>
      <c r="AJ214" s="26">
        <f>AVERAGE([19]nd!$AD214:$AK214)</f>
        <v>0</v>
      </c>
      <c r="AK214" s="26">
        <f>AVERAGE([19]nd!$AL214:$AO214)</f>
        <v>0</v>
      </c>
      <c r="AL214" s="26">
        <f>AVERAGE([20]nd!$AD214:$AK214)</f>
        <v>0</v>
      </c>
      <c r="AM214" s="26">
        <f>AVERAGE([20]nd!$AL214:$AO214)</f>
        <v>0</v>
      </c>
      <c r="AN214" s="26">
        <f>AVERAGE([21]nd!$AD214:$AK214)</f>
        <v>0</v>
      </c>
      <c r="AO214" s="26">
        <f>AVERAGE([21]nd!$AL214:$AO214)</f>
        <v>0</v>
      </c>
      <c r="AP214" s="26">
        <f>AVERAGE([22]nd!$AD214:$AK214)</f>
        <v>0</v>
      </c>
      <c r="AQ214" s="26">
        <f>AVERAGE([22]nd!$AL214:$AO214)</f>
        <v>0</v>
      </c>
      <c r="AR214" s="26">
        <f>AVERAGE([23]nd!$AD214:$AK214)</f>
        <v>0</v>
      </c>
      <c r="AS214" s="26">
        <f>AVERAGE([23]nd!$AL214:$AO214)</f>
        <v>0</v>
      </c>
      <c r="AT214" s="26">
        <f>AVERAGE([24]nd!$AD214:$AK214)</f>
        <v>0</v>
      </c>
      <c r="AU214" s="26">
        <f>AVERAGE([24]nd!$AL214:$AO214)</f>
        <v>0</v>
      </c>
      <c r="AV214" s="26">
        <f>AVERAGE([25]nd!$AD214:$AK214)</f>
        <v>0</v>
      </c>
      <c r="AW214" s="26">
        <f>AVERAGE([25]nd!$AL214:$AO214)</f>
        <v>0</v>
      </c>
      <c r="AX214" s="26">
        <f>AVERAGE([26]nd!$AD214:$AK214)</f>
        <v>0</v>
      </c>
      <c r="AY214" s="26">
        <f>AVERAGE([26]nd!$AL214:$AO214)</f>
        <v>0</v>
      </c>
      <c r="AZ214" s="26">
        <f>AVERAGE([27]nd!$AD214:$AK214)</f>
        <v>0</v>
      </c>
      <c r="BA214" s="26">
        <f>AVERAGE([27]nd!$AL214:$AO214)</f>
        <v>0</v>
      </c>
      <c r="BB214" s="26">
        <f>AVERAGE([28]nd!$AD214:$AK214)</f>
        <v>0</v>
      </c>
      <c r="BC214" s="26">
        <f>AVERAGE([28]nd!$AL214:$AO214)</f>
        <v>0</v>
      </c>
      <c r="BD214" s="26">
        <f>AVERAGE([29]nd!$AD214:$AK214)</f>
        <v>0</v>
      </c>
      <c r="BE214" s="26">
        <f>AVERAGE([29]nd!$AL214:$AO214)</f>
        <v>0</v>
      </c>
      <c r="BF214" s="26">
        <f>AVERAGE([30]nd!$AD214:$AK214)</f>
        <v>0</v>
      </c>
      <c r="BG214" s="26">
        <f>AVERAGE([30]nd!$AL214:$AO214)</f>
        <v>0</v>
      </c>
      <c r="BH214" s="26">
        <f>AVERAGE([31]nd!$AD214:$AK214)</f>
        <v>0</v>
      </c>
      <c r="BI214" s="26">
        <f>AVERAGE([31]nd!$AL214:$AO214)</f>
        <v>0</v>
      </c>
      <c r="BJ214" s="26">
        <f>AVERAGE([32]nd!$AD214:$AK214)</f>
        <v>0</v>
      </c>
      <c r="BK214" s="26">
        <f>AVERAGE([32]nd!$AL214:$AO214)</f>
        <v>0</v>
      </c>
      <c r="BL214" s="26">
        <f>AVERAGE([33]nd!$AD214:$AK214)</f>
        <v>0</v>
      </c>
      <c r="BM214" s="26">
        <f>AVERAGE([33]nd!$AL214:$AO214)</f>
        <v>0</v>
      </c>
      <c r="BN214" s="26">
        <f>AVERAGE([34]nd!$AD214:$AK214)</f>
        <v>0</v>
      </c>
      <c r="BO214" s="26">
        <f>AVERAGE([34]nd!$AL214:$AO214)</f>
        <v>0</v>
      </c>
    </row>
    <row r="215" spans="1:134" x14ac:dyDescent="0.2">
      <c r="B215">
        <f t="shared" ref="B215:Y215" si="128">IF(ISNUMBER(B214),B214,0)</f>
        <v>0</v>
      </c>
      <c r="C215">
        <f t="shared" si="128"/>
        <v>0</v>
      </c>
      <c r="D215">
        <f t="shared" si="128"/>
        <v>0</v>
      </c>
      <c r="E215">
        <f t="shared" si="128"/>
        <v>0</v>
      </c>
      <c r="F215">
        <f t="shared" si="128"/>
        <v>0</v>
      </c>
      <c r="G215">
        <f t="shared" si="128"/>
        <v>0</v>
      </c>
      <c r="H215">
        <f t="shared" si="128"/>
        <v>0</v>
      </c>
      <c r="I215">
        <f t="shared" si="128"/>
        <v>0</v>
      </c>
      <c r="J215">
        <f t="shared" si="128"/>
        <v>0</v>
      </c>
      <c r="K215">
        <f t="shared" si="128"/>
        <v>0</v>
      </c>
      <c r="L215">
        <f t="shared" si="128"/>
        <v>0</v>
      </c>
      <c r="M215">
        <f t="shared" si="128"/>
        <v>0</v>
      </c>
      <c r="N215">
        <f t="shared" si="128"/>
        <v>0</v>
      </c>
      <c r="O215">
        <f t="shared" si="128"/>
        <v>0</v>
      </c>
      <c r="P215">
        <f t="shared" si="128"/>
        <v>0</v>
      </c>
      <c r="Q215">
        <f t="shared" si="128"/>
        <v>0</v>
      </c>
      <c r="R215">
        <f t="shared" si="128"/>
        <v>0</v>
      </c>
      <c r="S215">
        <f t="shared" si="128"/>
        <v>0</v>
      </c>
      <c r="T215">
        <f t="shared" si="128"/>
        <v>0</v>
      </c>
      <c r="U215">
        <f t="shared" si="128"/>
        <v>0</v>
      </c>
      <c r="V215">
        <f t="shared" si="128"/>
        <v>0</v>
      </c>
      <c r="W215">
        <f t="shared" si="128"/>
        <v>0</v>
      </c>
      <c r="X215">
        <f t="shared" si="128"/>
        <v>0</v>
      </c>
      <c r="Y215">
        <f t="shared" si="128"/>
        <v>0</v>
      </c>
      <c r="Z215">
        <f t="shared" ref="Z215:BO215" si="129">IF(ISNUMBER(Z214),Z214,0)</f>
        <v>0</v>
      </c>
      <c r="AA215">
        <f t="shared" si="129"/>
        <v>0</v>
      </c>
      <c r="AB215">
        <f t="shared" si="129"/>
        <v>0</v>
      </c>
      <c r="AC215">
        <f t="shared" si="129"/>
        <v>0</v>
      </c>
      <c r="AD215">
        <f t="shared" si="129"/>
        <v>0</v>
      </c>
      <c r="AE215">
        <f t="shared" si="129"/>
        <v>0</v>
      </c>
      <c r="AF215">
        <f t="shared" si="129"/>
        <v>0</v>
      </c>
      <c r="AG215">
        <f t="shared" si="129"/>
        <v>0</v>
      </c>
      <c r="AH215">
        <f t="shared" si="129"/>
        <v>0</v>
      </c>
      <c r="AI215">
        <f t="shared" si="129"/>
        <v>0</v>
      </c>
      <c r="AJ215">
        <f t="shared" si="129"/>
        <v>0</v>
      </c>
      <c r="AK215">
        <f t="shared" si="129"/>
        <v>0</v>
      </c>
      <c r="AL215">
        <f t="shared" si="129"/>
        <v>0</v>
      </c>
      <c r="AM215">
        <f t="shared" si="129"/>
        <v>0</v>
      </c>
      <c r="AN215">
        <f t="shared" si="129"/>
        <v>0</v>
      </c>
      <c r="AO215">
        <f t="shared" si="129"/>
        <v>0</v>
      </c>
      <c r="AP215">
        <f t="shared" si="129"/>
        <v>0</v>
      </c>
      <c r="AQ215">
        <f t="shared" si="129"/>
        <v>0</v>
      </c>
      <c r="AR215">
        <f t="shared" si="129"/>
        <v>0</v>
      </c>
      <c r="AS215">
        <f t="shared" si="129"/>
        <v>0</v>
      </c>
      <c r="AT215">
        <f t="shared" si="129"/>
        <v>0</v>
      </c>
      <c r="AU215">
        <f t="shared" si="129"/>
        <v>0</v>
      </c>
      <c r="AV215">
        <f t="shared" si="129"/>
        <v>0</v>
      </c>
      <c r="AW215">
        <f t="shared" si="129"/>
        <v>0</v>
      </c>
      <c r="AX215">
        <f t="shared" si="129"/>
        <v>0</v>
      </c>
      <c r="AY215">
        <f t="shared" si="129"/>
        <v>0</v>
      </c>
      <c r="AZ215">
        <f t="shared" si="129"/>
        <v>0</v>
      </c>
      <c r="BA215">
        <f t="shared" si="129"/>
        <v>0</v>
      </c>
      <c r="BB215">
        <f t="shared" si="129"/>
        <v>0</v>
      </c>
      <c r="BC215">
        <f t="shared" si="129"/>
        <v>0</v>
      </c>
      <c r="BD215">
        <f t="shared" si="129"/>
        <v>0</v>
      </c>
      <c r="BE215">
        <f t="shared" si="129"/>
        <v>0</v>
      </c>
      <c r="BF215">
        <f t="shared" si="129"/>
        <v>0</v>
      </c>
      <c r="BG215">
        <f t="shared" si="129"/>
        <v>0</v>
      </c>
      <c r="BH215">
        <f t="shared" si="129"/>
        <v>0</v>
      </c>
      <c r="BI215">
        <f t="shared" si="129"/>
        <v>0</v>
      </c>
      <c r="BJ215">
        <f t="shared" si="129"/>
        <v>0</v>
      </c>
      <c r="BK215">
        <f t="shared" si="129"/>
        <v>0</v>
      </c>
      <c r="BL215">
        <f t="shared" si="129"/>
        <v>0</v>
      </c>
      <c r="BM215">
        <f t="shared" si="129"/>
        <v>0</v>
      </c>
      <c r="BN215">
        <f t="shared" si="129"/>
        <v>0</v>
      </c>
      <c r="BO215">
        <f t="shared" si="129"/>
        <v>0</v>
      </c>
      <c r="BQ215">
        <f t="shared" ref="BQ215:CN215" si="130">B215</f>
        <v>0</v>
      </c>
      <c r="BR215">
        <f t="shared" si="130"/>
        <v>0</v>
      </c>
      <c r="BS215">
        <f t="shared" si="130"/>
        <v>0</v>
      </c>
      <c r="BT215">
        <f t="shared" si="130"/>
        <v>0</v>
      </c>
      <c r="BU215">
        <f t="shared" si="130"/>
        <v>0</v>
      </c>
      <c r="BV215">
        <f t="shared" si="130"/>
        <v>0</v>
      </c>
      <c r="BW215">
        <f t="shared" si="130"/>
        <v>0</v>
      </c>
      <c r="BX215">
        <f t="shared" si="130"/>
        <v>0</v>
      </c>
      <c r="BY215">
        <f t="shared" si="130"/>
        <v>0</v>
      </c>
      <c r="BZ215">
        <f t="shared" si="130"/>
        <v>0</v>
      </c>
      <c r="CA215">
        <f t="shared" si="130"/>
        <v>0</v>
      </c>
      <c r="CB215">
        <f t="shared" si="130"/>
        <v>0</v>
      </c>
      <c r="CC215">
        <f t="shared" si="130"/>
        <v>0</v>
      </c>
      <c r="CD215">
        <f t="shared" si="130"/>
        <v>0</v>
      </c>
      <c r="CE215">
        <f t="shared" si="130"/>
        <v>0</v>
      </c>
      <c r="CF215">
        <f t="shared" si="130"/>
        <v>0</v>
      </c>
      <c r="CG215">
        <f t="shared" si="130"/>
        <v>0</v>
      </c>
      <c r="CH215">
        <f t="shared" si="130"/>
        <v>0</v>
      </c>
      <c r="CI215">
        <f t="shared" si="130"/>
        <v>0</v>
      </c>
      <c r="CJ215">
        <f t="shared" si="130"/>
        <v>0</v>
      </c>
      <c r="CK215">
        <f t="shared" si="130"/>
        <v>0</v>
      </c>
      <c r="CL215">
        <f t="shared" si="130"/>
        <v>0</v>
      </c>
      <c r="CM215">
        <f t="shared" si="130"/>
        <v>0</v>
      </c>
      <c r="CN215">
        <f t="shared" si="130"/>
        <v>0</v>
      </c>
      <c r="CO215">
        <f t="shared" ref="CO215:ED215" si="131">Z215</f>
        <v>0</v>
      </c>
      <c r="CP215">
        <f t="shared" si="131"/>
        <v>0</v>
      </c>
      <c r="CQ215">
        <f t="shared" si="131"/>
        <v>0</v>
      </c>
      <c r="CR215">
        <f t="shared" si="131"/>
        <v>0</v>
      </c>
      <c r="CS215">
        <f t="shared" si="131"/>
        <v>0</v>
      </c>
      <c r="CT215">
        <f t="shared" si="131"/>
        <v>0</v>
      </c>
      <c r="CU215">
        <f t="shared" si="131"/>
        <v>0</v>
      </c>
      <c r="CV215">
        <f t="shared" si="131"/>
        <v>0</v>
      </c>
      <c r="CW215">
        <f t="shared" si="131"/>
        <v>0</v>
      </c>
      <c r="CX215">
        <f t="shared" si="131"/>
        <v>0</v>
      </c>
      <c r="CY215">
        <f t="shared" si="131"/>
        <v>0</v>
      </c>
      <c r="CZ215">
        <f t="shared" si="131"/>
        <v>0</v>
      </c>
      <c r="DA215">
        <f t="shared" si="131"/>
        <v>0</v>
      </c>
      <c r="DB215">
        <f t="shared" si="131"/>
        <v>0</v>
      </c>
      <c r="DC215">
        <f t="shared" si="131"/>
        <v>0</v>
      </c>
      <c r="DD215">
        <f t="shared" si="131"/>
        <v>0</v>
      </c>
      <c r="DE215">
        <f t="shared" si="131"/>
        <v>0</v>
      </c>
      <c r="DF215">
        <f t="shared" si="131"/>
        <v>0</v>
      </c>
      <c r="DG215">
        <f t="shared" si="131"/>
        <v>0</v>
      </c>
      <c r="DH215">
        <f t="shared" si="131"/>
        <v>0</v>
      </c>
      <c r="DI215">
        <f t="shared" si="131"/>
        <v>0</v>
      </c>
      <c r="DJ215">
        <f t="shared" si="131"/>
        <v>0</v>
      </c>
      <c r="DK215">
        <f t="shared" si="131"/>
        <v>0</v>
      </c>
      <c r="DL215">
        <f t="shared" si="131"/>
        <v>0</v>
      </c>
      <c r="DM215">
        <f t="shared" si="131"/>
        <v>0</v>
      </c>
      <c r="DN215">
        <f t="shared" si="131"/>
        <v>0</v>
      </c>
      <c r="DO215">
        <f t="shared" si="131"/>
        <v>0</v>
      </c>
      <c r="DP215">
        <f t="shared" si="131"/>
        <v>0</v>
      </c>
      <c r="DQ215">
        <f t="shared" si="131"/>
        <v>0</v>
      </c>
      <c r="DR215">
        <f t="shared" si="131"/>
        <v>0</v>
      </c>
      <c r="DS215">
        <f t="shared" si="131"/>
        <v>0</v>
      </c>
      <c r="DT215">
        <f t="shared" si="131"/>
        <v>0</v>
      </c>
      <c r="DU215">
        <f t="shared" si="131"/>
        <v>0</v>
      </c>
      <c r="DV215">
        <f t="shared" si="131"/>
        <v>0</v>
      </c>
      <c r="DW215">
        <f t="shared" si="131"/>
        <v>0</v>
      </c>
      <c r="DX215">
        <f t="shared" si="131"/>
        <v>0</v>
      </c>
      <c r="DY215">
        <f t="shared" si="131"/>
        <v>0</v>
      </c>
      <c r="DZ215">
        <f t="shared" si="131"/>
        <v>0</v>
      </c>
      <c r="EA215">
        <f t="shared" si="131"/>
        <v>0</v>
      </c>
      <c r="EB215">
        <f t="shared" si="131"/>
        <v>0</v>
      </c>
      <c r="EC215">
        <f t="shared" si="131"/>
        <v>0</v>
      </c>
      <c r="ED215">
        <f t="shared" si="131"/>
        <v>0</v>
      </c>
    </row>
    <row r="220" spans="1:134" x14ac:dyDescent="0.2">
      <c r="A220" t="s">
        <v>54</v>
      </c>
      <c r="B220" s="26">
        <f>AVERAGE([2]nd!$AD220:$AK220)</f>
        <v>0</v>
      </c>
      <c r="C220" s="26">
        <f>AVERAGE([2]nd!$AL220:$AO220)</f>
        <v>0</v>
      </c>
      <c r="D220" s="26">
        <f>AVERAGE([3]nd!$AD220:$AK220)</f>
        <v>0</v>
      </c>
      <c r="E220" s="26">
        <f>AVERAGE([3]nd!$AL220:$AO220)</f>
        <v>0</v>
      </c>
      <c r="F220" s="26">
        <f>AVERAGE([4]nd!$AD220:$AK220)</f>
        <v>0</v>
      </c>
      <c r="G220" s="26">
        <f>AVERAGE([4]nd!$AL220:$AO220)</f>
        <v>0</v>
      </c>
      <c r="H220" s="26">
        <f>AVERAGE([5]nd!$AD220:$AK220)</f>
        <v>0</v>
      </c>
      <c r="I220" s="26">
        <f>AVERAGE([5]nd!$AL220:$AO220)</f>
        <v>0</v>
      </c>
      <c r="J220" s="26">
        <f>AVERAGE([6]nd!$AD220:$AK220)</f>
        <v>0</v>
      </c>
      <c r="K220" s="26">
        <f>AVERAGE([6]nd!$AL220:$AO220)</f>
        <v>0</v>
      </c>
      <c r="L220" s="26">
        <f>AVERAGE([7]nd!$AD220:$AK220)</f>
        <v>0</v>
      </c>
      <c r="M220" s="26">
        <f>AVERAGE([7]nd!$AL220:$AO220)</f>
        <v>0</v>
      </c>
      <c r="N220" s="26">
        <f>AVERAGE([8]nd!$AD220:$AK220)</f>
        <v>0</v>
      </c>
      <c r="O220" s="26">
        <f>AVERAGE([8]nd!$AL220:$AO220)</f>
        <v>0</v>
      </c>
      <c r="P220" s="26">
        <f>AVERAGE([9]nd!$AD220:$AK220)</f>
        <v>0</v>
      </c>
      <c r="Q220" s="26">
        <f>AVERAGE([9]nd!$AL220:$AO220)</f>
        <v>0</v>
      </c>
      <c r="R220" s="26">
        <f>AVERAGE([10]nd!$AD220:$AK220)</f>
        <v>0</v>
      </c>
      <c r="S220" s="26">
        <f>AVERAGE([10]nd!$AL220:$AO220)</f>
        <v>0</v>
      </c>
      <c r="T220" s="26">
        <f>AVERAGE([11]nd!$AD220:$AK220)</f>
        <v>0</v>
      </c>
      <c r="U220" s="26">
        <f>AVERAGE([11]nd!$AL220:$AO220)</f>
        <v>0</v>
      </c>
      <c r="V220" s="26">
        <f>AVERAGE([12]nd!$AD220:$AK220)</f>
        <v>0</v>
      </c>
      <c r="W220" s="26">
        <f>AVERAGE([12]nd!$AL220:$AO220)</f>
        <v>0</v>
      </c>
      <c r="X220" s="26">
        <f>AVERAGE([13]nd!$AD220:$AK220)</f>
        <v>0</v>
      </c>
      <c r="Y220" s="26">
        <f>AVERAGE([13]nd!$AL220:$AO220)</f>
        <v>0</v>
      </c>
      <c r="Z220" s="26">
        <f>AVERAGE([14]nd!$AD220:$AK220)</f>
        <v>0</v>
      </c>
      <c r="AA220" s="26">
        <f>AVERAGE([14]nd!$AL220:$AO220)</f>
        <v>0</v>
      </c>
      <c r="AB220" s="26">
        <f>AVERAGE([15]nd!$AD220:$AK220)</f>
        <v>0</v>
      </c>
      <c r="AC220" s="26">
        <f>AVERAGE([15]nd!$AL220:$AO220)</f>
        <v>0</v>
      </c>
      <c r="AD220" s="26">
        <f>AVERAGE([16]nd!$AD220:$AK220)</f>
        <v>0</v>
      </c>
      <c r="AE220" s="26">
        <f>AVERAGE([16]nd!$AL220:$AO220)</f>
        <v>0</v>
      </c>
      <c r="AF220" s="26">
        <f>AVERAGE([17]nd!$AD220:$AK220)</f>
        <v>0</v>
      </c>
      <c r="AG220" s="26">
        <f>AVERAGE([17]nd!$AL220:$AO220)</f>
        <v>0</v>
      </c>
      <c r="AH220" s="26">
        <f>AVERAGE([18]nd!$AD220:$AK220)</f>
        <v>0</v>
      </c>
      <c r="AI220" s="26">
        <f>AVERAGE([18]nd!$AL220:$AO220)</f>
        <v>0</v>
      </c>
      <c r="AJ220" s="26">
        <f>AVERAGE([19]nd!$AD220:$AK220)</f>
        <v>0</v>
      </c>
      <c r="AK220" s="26">
        <f>AVERAGE([19]nd!$AL220:$AO220)</f>
        <v>0</v>
      </c>
      <c r="AL220" s="26">
        <f>AVERAGE([20]nd!$AD220:$AK220)</f>
        <v>0</v>
      </c>
      <c r="AM220" s="26">
        <f>AVERAGE([20]nd!$AL220:$AO220)</f>
        <v>0</v>
      </c>
      <c r="AN220" s="26">
        <f>AVERAGE([21]nd!$AD220:$AK220)</f>
        <v>0</v>
      </c>
      <c r="AO220" s="26">
        <f>AVERAGE([21]nd!$AL220:$AO220)</f>
        <v>0</v>
      </c>
      <c r="AP220" s="26">
        <f>AVERAGE([22]nd!$AD220:$AK220)</f>
        <v>0</v>
      </c>
      <c r="AQ220" s="26">
        <f>AVERAGE([22]nd!$AL220:$AO220)</f>
        <v>0</v>
      </c>
      <c r="AR220" s="26">
        <f>AVERAGE([23]nd!$AD220:$AK220)</f>
        <v>0</v>
      </c>
      <c r="AS220" s="26">
        <f>AVERAGE([23]nd!$AL220:$AO220)</f>
        <v>0</v>
      </c>
      <c r="AT220" s="26">
        <f>AVERAGE([24]nd!$AD220:$AK220)</f>
        <v>0</v>
      </c>
      <c r="AU220" s="26">
        <f>AVERAGE([24]nd!$AL220:$AO220)</f>
        <v>0</v>
      </c>
      <c r="AV220" s="26">
        <f>AVERAGE([25]nd!$AD220:$AK220)</f>
        <v>0</v>
      </c>
      <c r="AW220" s="26">
        <f>AVERAGE([25]nd!$AL220:$AO220)</f>
        <v>0</v>
      </c>
      <c r="AX220" s="26">
        <f>AVERAGE([26]nd!$AD220:$AK220)</f>
        <v>0</v>
      </c>
      <c r="AY220" s="26">
        <f>AVERAGE([26]nd!$AL220:$AO220)</f>
        <v>0</v>
      </c>
      <c r="AZ220" s="26">
        <f>AVERAGE([27]nd!$AD220:$AK220)</f>
        <v>0</v>
      </c>
      <c r="BA220" s="26">
        <f>AVERAGE([27]nd!$AL220:$AO220)</f>
        <v>0</v>
      </c>
      <c r="BB220" s="26">
        <f>AVERAGE([28]nd!$AD220:$AK220)</f>
        <v>0</v>
      </c>
      <c r="BC220" s="26">
        <f>AVERAGE([28]nd!$AL220:$AO220)</f>
        <v>0</v>
      </c>
      <c r="BD220" s="26">
        <f>AVERAGE([29]nd!$AD220:$AK220)</f>
        <v>0</v>
      </c>
      <c r="BE220" s="26">
        <f>AVERAGE([29]nd!$AL220:$AO220)</f>
        <v>0</v>
      </c>
      <c r="BF220" s="26">
        <f>AVERAGE([30]nd!$AD220:$AK220)</f>
        <v>0</v>
      </c>
      <c r="BG220" s="26">
        <f>AVERAGE([30]nd!$AL220:$AO220)</f>
        <v>0</v>
      </c>
      <c r="BH220" s="26">
        <f>AVERAGE([31]nd!$AD220:$AK220)</f>
        <v>0</v>
      </c>
      <c r="BI220" s="26">
        <f>AVERAGE([31]nd!$AL220:$AO220)</f>
        <v>0</v>
      </c>
      <c r="BJ220" s="26">
        <f>AVERAGE([32]nd!$AD220:$AK220)</f>
        <v>0</v>
      </c>
      <c r="BK220" s="26">
        <f>AVERAGE([32]nd!$AL220:$AO220)</f>
        <v>0</v>
      </c>
      <c r="BL220" s="26">
        <f>AVERAGE([33]nd!$AD220:$AK220)</f>
        <v>0</v>
      </c>
      <c r="BM220" s="26">
        <f>AVERAGE([33]nd!$AL220:$AO220)</f>
        <v>0</v>
      </c>
      <c r="BN220" s="26">
        <f>AVERAGE([34]nd!$AD220:$AK220)</f>
        <v>0</v>
      </c>
      <c r="BO220" s="26">
        <f>AVERAGE([34]nd!$AL220:$AO220)</f>
        <v>0</v>
      </c>
    </row>
    <row r="221" spans="1:134" x14ac:dyDescent="0.2">
      <c r="B221">
        <f t="shared" ref="B221:Y221" si="132">IF(ISNUMBER(B220),B220,0)</f>
        <v>0</v>
      </c>
      <c r="C221">
        <f t="shared" si="132"/>
        <v>0</v>
      </c>
      <c r="D221">
        <f t="shared" si="132"/>
        <v>0</v>
      </c>
      <c r="E221">
        <f t="shared" si="132"/>
        <v>0</v>
      </c>
      <c r="F221">
        <f t="shared" si="132"/>
        <v>0</v>
      </c>
      <c r="G221">
        <f t="shared" si="132"/>
        <v>0</v>
      </c>
      <c r="H221">
        <f t="shared" si="132"/>
        <v>0</v>
      </c>
      <c r="I221">
        <f t="shared" si="132"/>
        <v>0</v>
      </c>
      <c r="J221">
        <f t="shared" si="132"/>
        <v>0</v>
      </c>
      <c r="K221">
        <f t="shared" si="132"/>
        <v>0</v>
      </c>
      <c r="L221">
        <f t="shared" si="132"/>
        <v>0</v>
      </c>
      <c r="M221">
        <f t="shared" si="132"/>
        <v>0</v>
      </c>
      <c r="N221">
        <f t="shared" si="132"/>
        <v>0</v>
      </c>
      <c r="O221">
        <f t="shared" si="132"/>
        <v>0</v>
      </c>
      <c r="P221">
        <f t="shared" si="132"/>
        <v>0</v>
      </c>
      <c r="Q221">
        <f t="shared" si="132"/>
        <v>0</v>
      </c>
      <c r="R221">
        <f t="shared" si="132"/>
        <v>0</v>
      </c>
      <c r="S221">
        <f t="shared" si="132"/>
        <v>0</v>
      </c>
      <c r="T221">
        <f t="shared" si="132"/>
        <v>0</v>
      </c>
      <c r="U221">
        <f t="shared" si="132"/>
        <v>0</v>
      </c>
      <c r="V221">
        <f t="shared" si="132"/>
        <v>0</v>
      </c>
      <c r="W221">
        <f t="shared" si="132"/>
        <v>0</v>
      </c>
      <c r="X221">
        <f t="shared" si="132"/>
        <v>0</v>
      </c>
      <c r="Y221">
        <f t="shared" si="132"/>
        <v>0</v>
      </c>
      <c r="Z221">
        <f t="shared" ref="Z221:BO221" si="133">IF(ISNUMBER(Z220),Z220,0)</f>
        <v>0</v>
      </c>
      <c r="AA221">
        <f t="shared" si="133"/>
        <v>0</v>
      </c>
      <c r="AB221">
        <f t="shared" si="133"/>
        <v>0</v>
      </c>
      <c r="AC221">
        <f t="shared" si="133"/>
        <v>0</v>
      </c>
      <c r="AD221">
        <f t="shared" si="133"/>
        <v>0</v>
      </c>
      <c r="AE221">
        <f t="shared" si="133"/>
        <v>0</v>
      </c>
      <c r="AF221">
        <f t="shared" si="133"/>
        <v>0</v>
      </c>
      <c r="AG221">
        <f t="shared" si="133"/>
        <v>0</v>
      </c>
      <c r="AH221">
        <f t="shared" si="133"/>
        <v>0</v>
      </c>
      <c r="AI221">
        <f t="shared" si="133"/>
        <v>0</v>
      </c>
      <c r="AJ221">
        <f t="shared" si="133"/>
        <v>0</v>
      </c>
      <c r="AK221">
        <f t="shared" si="133"/>
        <v>0</v>
      </c>
      <c r="AL221">
        <f t="shared" si="133"/>
        <v>0</v>
      </c>
      <c r="AM221">
        <f t="shared" si="133"/>
        <v>0</v>
      </c>
      <c r="AN221">
        <f t="shared" si="133"/>
        <v>0</v>
      </c>
      <c r="AO221">
        <f t="shared" si="133"/>
        <v>0</v>
      </c>
      <c r="AP221">
        <f t="shared" si="133"/>
        <v>0</v>
      </c>
      <c r="AQ221">
        <f t="shared" si="133"/>
        <v>0</v>
      </c>
      <c r="AR221">
        <f t="shared" si="133"/>
        <v>0</v>
      </c>
      <c r="AS221">
        <f t="shared" si="133"/>
        <v>0</v>
      </c>
      <c r="AT221">
        <f t="shared" si="133"/>
        <v>0</v>
      </c>
      <c r="AU221">
        <f t="shared" si="133"/>
        <v>0</v>
      </c>
      <c r="AV221">
        <f t="shared" si="133"/>
        <v>0</v>
      </c>
      <c r="AW221">
        <f t="shared" si="133"/>
        <v>0</v>
      </c>
      <c r="AX221">
        <f t="shared" si="133"/>
        <v>0</v>
      </c>
      <c r="AY221">
        <f t="shared" si="133"/>
        <v>0</v>
      </c>
      <c r="AZ221">
        <f t="shared" si="133"/>
        <v>0</v>
      </c>
      <c r="BA221">
        <f t="shared" si="133"/>
        <v>0</v>
      </c>
      <c r="BB221">
        <f t="shared" si="133"/>
        <v>0</v>
      </c>
      <c r="BC221">
        <f t="shared" si="133"/>
        <v>0</v>
      </c>
      <c r="BD221">
        <f t="shared" si="133"/>
        <v>0</v>
      </c>
      <c r="BE221">
        <f t="shared" si="133"/>
        <v>0</v>
      </c>
      <c r="BF221">
        <f t="shared" si="133"/>
        <v>0</v>
      </c>
      <c r="BG221">
        <f t="shared" si="133"/>
        <v>0</v>
      </c>
      <c r="BH221">
        <f t="shared" si="133"/>
        <v>0</v>
      </c>
      <c r="BI221">
        <f t="shared" si="133"/>
        <v>0</v>
      </c>
      <c r="BJ221">
        <f t="shared" si="133"/>
        <v>0</v>
      </c>
      <c r="BK221">
        <f t="shared" si="133"/>
        <v>0</v>
      </c>
      <c r="BL221">
        <f t="shared" si="133"/>
        <v>0</v>
      </c>
      <c r="BM221">
        <f t="shared" si="133"/>
        <v>0</v>
      </c>
      <c r="BN221">
        <f t="shared" si="133"/>
        <v>0</v>
      </c>
      <c r="BO221">
        <f t="shared" si="133"/>
        <v>0</v>
      </c>
      <c r="BQ221">
        <f t="shared" ref="BQ221:CN221" si="134">B221</f>
        <v>0</v>
      </c>
      <c r="BR221">
        <f t="shared" si="134"/>
        <v>0</v>
      </c>
      <c r="BS221">
        <f t="shared" si="134"/>
        <v>0</v>
      </c>
      <c r="BT221">
        <f t="shared" si="134"/>
        <v>0</v>
      </c>
      <c r="BU221">
        <f t="shared" si="134"/>
        <v>0</v>
      </c>
      <c r="BV221">
        <f t="shared" si="134"/>
        <v>0</v>
      </c>
      <c r="BW221">
        <f t="shared" si="134"/>
        <v>0</v>
      </c>
      <c r="BX221">
        <f t="shared" si="134"/>
        <v>0</v>
      </c>
      <c r="BY221">
        <f t="shared" si="134"/>
        <v>0</v>
      </c>
      <c r="BZ221">
        <f t="shared" si="134"/>
        <v>0</v>
      </c>
      <c r="CA221">
        <f t="shared" si="134"/>
        <v>0</v>
      </c>
      <c r="CB221">
        <f t="shared" si="134"/>
        <v>0</v>
      </c>
      <c r="CC221">
        <f t="shared" si="134"/>
        <v>0</v>
      </c>
      <c r="CD221">
        <f t="shared" si="134"/>
        <v>0</v>
      </c>
      <c r="CE221">
        <f t="shared" si="134"/>
        <v>0</v>
      </c>
      <c r="CF221">
        <f t="shared" si="134"/>
        <v>0</v>
      </c>
      <c r="CG221">
        <f t="shared" si="134"/>
        <v>0</v>
      </c>
      <c r="CH221">
        <f t="shared" si="134"/>
        <v>0</v>
      </c>
      <c r="CI221">
        <f t="shared" si="134"/>
        <v>0</v>
      </c>
      <c r="CJ221">
        <f t="shared" si="134"/>
        <v>0</v>
      </c>
      <c r="CK221">
        <f t="shared" si="134"/>
        <v>0</v>
      </c>
      <c r="CL221">
        <f t="shared" si="134"/>
        <v>0</v>
      </c>
      <c r="CM221">
        <f t="shared" si="134"/>
        <v>0</v>
      </c>
      <c r="CN221">
        <f t="shared" si="134"/>
        <v>0</v>
      </c>
      <c r="CO221">
        <f t="shared" ref="CO221:ED221" si="135">Z221</f>
        <v>0</v>
      </c>
      <c r="CP221">
        <f t="shared" si="135"/>
        <v>0</v>
      </c>
      <c r="CQ221">
        <f t="shared" si="135"/>
        <v>0</v>
      </c>
      <c r="CR221">
        <f t="shared" si="135"/>
        <v>0</v>
      </c>
      <c r="CS221">
        <f t="shared" si="135"/>
        <v>0</v>
      </c>
      <c r="CT221">
        <f t="shared" si="135"/>
        <v>0</v>
      </c>
      <c r="CU221">
        <f t="shared" si="135"/>
        <v>0</v>
      </c>
      <c r="CV221">
        <f t="shared" si="135"/>
        <v>0</v>
      </c>
      <c r="CW221">
        <f t="shared" si="135"/>
        <v>0</v>
      </c>
      <c r="CX221">
        <f t="shared" si="135"/>
        <v>0</v>
      </c>
      <c r="CY221">
        <f t="shared" si="135"/>
        <v>0</v>
      </c>
      <c r="CZ221">
        <f t="shared" si="135"/>
        <v>0</v>
      </c>
      <c r="DA221">
        <f t="shared" si="135"/>
        <v>0</v>
      </c>
      <c r="DB221">
        <f t="shared" si="135"/>
        <v>0</v>
      </c>
      <c r="DC221">
        <f t="shared" si="135"/>
        <v>0</v>
      </c>
      <c r="DD221">
        <f t="shared" si="135"/>
        <v>0</v>
      </c>
      <c r="DE221">
        <f t="shared" si="135"/>
        <v>0</v>
      </c>
      <c r="DF221">
        <f t="shared" si="135"/>
        <v>0</v>
      </c>
      <c r="DG221">
        <f t="shared" si="135"/>
        <v>0</v>
      </c>
      <c r="DH221">
        <f t="shared" si="135"/>
        <v>0</v>
      </c>
      <c r="DI221">
        <f t="shared" si="135"/>
        <v>0</v>
      </c>
      <c r="DJ221">
        <f t="shared" si="135"/>
        <v>0</v>
      </c>
      <c r="DK221">
        <f t="shared" si="135"/>
        <v>0</v>
      </c>
      <c r="DL221">
        <f t="shared" si="135"/>
        <v>0</v>
      </c>
      <c r="DM221">
        <f t="shared" si="135"/>
        <v>0</v>
      </c>
      <c r="DN221">
        <f t="shared" si="135"/>
        <v>0</v>
      </c>
      <c r="DO221">
        <f t="shared" si="135"/>
        <v>0</v>
      </c>
      <c r="DP221">
        <f t="shared" si="135"/>
        <v>0</v>
      </c>
      <c r="DQ221">
        <f t="shared" si="135"/>
        <v>0</v>
      </c>
      <c r="DR221">
        <f t="shared" si="135"/>
        <v>0</v>
      </c>
      <c r="DS221">
        <f t="shared" si="135"/>
        <v>0</v>
      </c>
      <c r="DT221">
        <f t="shared" si="135"/>
        <v>0</v>
      </c>
      <c r="DU221">
        <f t="shared" si="135"/>
        <v>0</v>
      </c>
      <c r="DV221">
        <f t="shared" si="135"/>
        <v>0</v>
      </c>
      <c r="DW221">
        <f t="shared" si="135"/>
        <v>0</v>
      </c>
      <c r="DX221">
        <f t="shared" si="135"/>
        <v>0</v>
      </c>
      <c r="DY221">
        <f t="shared" si="135"/>
        <v>0</v>
      </c>
      <c r="DZ221">
        <f t="shared" si="135"/>
        <v>0</v>
      </c>
      <c r="EA221">
        <f t="shared" si="135"/>
        <v>0</v>
      </c>
      <c r="EB221">
        <f t="shared" si="135"/>
        <v>0</v>
      </c>
      <c r="EC221">
        <f t="shared" si="135"/>
        <v>0</v>
      </c>
      <c r="ED221">
        <f t="shared" si="135"/>
        <v>0</v>
      </c>
    </row>
    <row r="226" spans="1:134" x14ac:dyDescent="0.2">
      <c r="A226" t="s">
        <v>54</v>
      </c>
      <c r="B226" s="26">
        <f>AVERAGE([2]nd!$AD226:$AK226)</f>
        <v>0</v>
      </c>
      <c r="C226" s="26">
        <f>AVERAGE([2]nd!$AL226:$AO226)</f>
        <v>0</v>
      </c>
      <c r="D226" s="26">
        <f>AVERAGE([3]nd!$AD226:$AK226)</f>
        <v>0</v>
      </c>
      <c r="E226" s="26">
        <f>AVERAGE([3]nd!$AL226:$AO226)</f>
        <v>0</v>
      </c>
      <c r="F226" s="26">
        <f>AVERAGE([4]nd!$AD226:$AK226)</f>
        <v>0</v>
      </c>
      <c r="G226" s="26">
        <f>AVERAGE([4]nd!$AL226:$AO226)</f>
        <v>0</v>
      </c>
      <c r="H226" s="26">
        <f>AVERAGE([5]nd!$AD226:$AK226)</f>
        <v>0</v>
      </c>
      <c r="I226" s="26">
        <f>AVERAGE([5]nd!$AL226:$AO226)</f>
        <v>0</v>
      </c>
      <c r="J226" s="26">
        <f>AVERAGE([6]nd!$AD226:$AK226)</f>
        <v>0</v>
      </c>
      <c r="K226" s="26">
        <f>AVERAGE([6]nd!$AL226:$AO226)</f>
        <v>0</v>
      </c>
      <c r="L226" s="26">
        <f>AVERAGE([7]nd!$AD226:$AK226)</f>
        <v>0</v>
      </c>
      <c r="M226" s="26">
        <f>AVERAGE([7]nd!$AL226:$AO226)</f>
        <v>0</v>
      </c>
      <c r="N226" s="26">
        <f>AVERAGE([8]nd!$AD226:$AK226)</f>
        <v>0</v>
      </c>
      <c r="O226" s="26">
        <f>AVERAGE([8]nd!$AL226:$AO226)</f>
        <v>0</v>
      </c>
      <c r="P226" s="26">
        <f>AVERAGE([9]nd!$AD226:$AK226)</f>
        <v>0</v>
      </c>
      <c r="Q226" s="26">
        <f>AVERAGE([9]nd!$AL226:$AO226)</f>
        <v>0</v>
      </c>
      <c r="R226" s="26">
        <f>AVERAGE([10]nd!$AD226:$AK226)</f>
        <v>0</v>
      </c>
      <c r="S226" s="26">
        <f>AVERAGE([10]nd!$AL226:$AO226)</f>
        <v>0</v>
      </c>
      <c r="T226" s="26">
        <f>AVERAGE([11]nd!$AD226:$AK226)</f>
        <v>0</v>
      </c>
      <c r="U226" s="26">
        <f>AVERAGE([11]nd!$AL226:$AO226)</f>
        <v>0</v>
      </c>
      <c r="V226" s="26">
        <f>AVERAGE([12]nd!$AD226:$AK226)</f>
        <v>0</v>
      </c>
      <c r="W226" s="26">
        <f>AVERAGE([12]nd!$AL226:$AO226)</f>
        <v>0</v>
      </c>
      <c r="X226" s="26">
        <f>AVERAGE([13]nd!$AD226:$AK226)</f>
        <v>0</v>
      </c>
      <c r="Y226" s="26">
        <f>AVERAGE([13]nd!$AL226:$AO226)</f>
        <v>0</v>
      </c>
      <c r="Z226" s="26">
        <f>AVERAGE([14]nd!$AD226:$AK226)</f>
        <v>0</v>
      </c>
      <c r="AA226" s="26">
        <f>AVERAGE([14]nd!$AL226:$AO226)</f>
        <v>0</v>
      </c>
      <c r="AB226" s="26">
        <f>AVERAGE([15]nd!$AD226:$AK226)</f>
        <v>0</v>
      </c>
      <c r="AC226" s="26">
        <f>AVERAGE([15]nd!$AL226:$AO226)</f>
        <v>0</v>
      </c>
      <c r="AD226" s="26">
        <f>AVERAGE([16]nd!$AD226:$AK226)</f>
        <v>0</v>
      </c>
      <c r="AE226" s="26">
        <f>AVERAGE([16]nd!$AL226:$AO226)</f>
        <v>0</v>
      </c>
      <c r="AF226" s="26">
        <f>AVERAGE([17]nd!$AD226:$AK226)</f>
        <v>0</v>
      </c>
      <c r="AG226" s="26">
        <f>AVERAGE([17]nd!$AL226:$AO226)</f>
        <v>0</v>
      </c>
      <c r="AH226" s="26">
        <f>AVERAGE([18]nd!$AD226:$AK226)</f>
        <v>0</v>
      </c>
      <c r="AI226" s="26">
        <f>AVERAGE([18]nd!$AL226:$AO226)</f>
        <v>0</v>
      </c>
      <c r="AJ226" s="26">
        <f>AVERAGE([19]nd!$AD226:$AK226)</f>
        <v>0</v>
      </c>
      <c r="AK226" s="26">
        <f>AVERAGE([19]nd!$AL226:$AO226)</f>
        <v>0</v>
      </c>
      <c r="AL226" s="26">
        <f>AVERAGE([20]nd!$AD226:$AK226)</f>
        <v>0</v>
      </c>
      <c r="AM226" s="26">
        <f>AVERAGE([20]nd!$AL226:$AO226)</f>
        <v>0</v>
      </c>
      <c r="AN226" s="26">
        <f>AVERAGE([21]nd!$AD226:$AK226)</f>
        <v>0</v>
      </c>
      <c r="AO226" s="26">
        <f>AVERAGE([21]nd!$AL226:$AO226)</f>
        <v>0</v>
      </c>
      <c r="AP226" s="26">
        <f>AVERAGE([22]nd!$AD226:$AK226)</f>
        <v>0</v>
      </c>
      <c r="AQ226" s="26">
        <f>AVERAGE([22]nd!$AL226:$AO226)</f>
        <v>0</v>
      </c>
      <c r="AR226" s="26">
        <f>AVERAGE([23]nd!$AD226:$AK226)</f>
        <v>0</v>
      </c>
      <c r="AS226" s="26">
        <f>AVERAGE([23]nd!$AL226:$AO226)</f>
        <v>0</v>
      </c>
      <c r="AT226" s="26">
        <f>AVERAGE([24]nd!$AD226:$AK226)</f>
        <v>0</v>
      </c>
      <c r="AU226" s="26">
        <f>AVERAGE([24]nd!$AL226:$AO226)</f>
        <v>0</v>
      </c>
      <c r="AV226" s="26">
        <f>AVERAGE([25]nd!$AD226:$AK226)</f>
        <v>0</v>
      </c>
      <c r="AW226" s="26">
        <f>AVERAGE([25]nd!$AL226:$AO226)</f>
        <v>0</v>
      </c>
      <c r="AX226" s="26">
        <f>AVERAGE([26]nd!$AD226:$AK226)</f>
        <v>0</v>
      </c>
      <c r="AY226" s="26">
        <f>AVERAGE([26]nd!$AL226:$AO226)</f>
        <v>0</v>
      </c>
      <c r="AZ226" s="26">
        <f>AVERAGE([27]nd!$AD226:$AK226)</f>
        <v>0</v>
      </c>
      <c r="BA226" s="26">
        <f>AVERAGE([27]nd!$AL226:$AO226)</f>
        <v>0</v>
      </c>
      <c r="BB226" s="26">
        <f>AVERAGE([28]nd!$AD226:$AK226)</f>
        <v>0</v>
      </c>
      <c r="BC226" s="26">
        <f>AVERAGE([28]nd!$AL226:$AO226)</f>
        <v>0</v>
      </c>
      <c r="BD226" s="26">
        <f>AVERAGE([29]nd!$AD226:$AK226)</f>
        <v>0</v>
      </c>
      <c r="BE226" s="26">
        <f>AVERAGE([29]nd!$AL226:$AO226)</f>
        <v>0</v>
      </c>
      <c r="BF226" s="26">
        <f>AVERAGE([30]nd!$AD226:$AK226)</f>
        <v>0</v>
      </c>
      <c r="BG226" s="26">
        <f>AVERAGE([30]nd!$AL226:$AO226)</f>
        <v>0</v>
      </c>
      <c r="BH226" s="26">
        <f>AVERAGE([31]nd!$AD226:$AK226)</f>
        <v>0</v>
      </c>
      <c r="BI226" s="26">
        <f>AVERAGE([31]nd!$AL226:$AO226)</f>
        <v>0</v>
      </c>
      <c r="BJ226" s="26">
        <f>AVERAGE([32]nd!$AD226:$AK226)</f>
        <v>0</v>
      </c>
      <c r="BK226" s="26">
        <f>AVERAGE([32]nd!$AL226:$AO226)</f>
        <v>0</v>
      </c>
      <c r="BL226" s="26">
        <f>AVERAGE([33]nd!$AD226:$AK226)</f>
        <v>0</v>
      </c>
      <c r="BM226" s="26">
        <f>AVERAGE([33]nd!$AL226:$AO226)</f>
        <v>0</v>
      </c>
      <c r="BN226" s="26">
        <f>AVERAGE([34]nd!$AD226:$AK226)</f>
        <v>0</v>
      </c>
      <c r="BO226" s="26">
        <f>AVERAGE([34]nd!$AL226:$AO226)</f>
        <v>0</v>
      </c>
    </row>
    <row r="227" spans="1:134" x14ac:dyDescent="0.2">
      <c r="B227">
        <f t="shared" ref="B227:Y227" si="136">IF(ISNUMBER(B226),B226,0)</f>
        <v>0</v>
      </c>
      <c r="C227">
        <f t="shared" si="136"/>
        <v>0</v>
      </c>
      <c r="D227">
        <f t="shared" si="136"/>
        <v>0</v>
      </c>
      <c r="E227">
        <f t="shared" si="136"/>
        <v>0</v>
      </c>
      <c r="F227">
        <f t="shared" si="136"/>
        <v>0</v>
      </c>
      <c r="G227">
        <f t="shared" si="136"/>
        <v>0</v>
      </c>
      <c r="H227">
        <f t="shared" si="136"/>
        <v>0</v>
      </c>
      <c r="I227">
        <f t="shared" si="136"/>
        <v>0</v>
      </c>
      <c r="J227">
        <f t="shared" si="136"/>
        <v>0</v>
      </c>
      <c r="K227">
        <f t="shared" si="136"/>
        <v>0</v>
      </c>
      <c r="L227">
        <f t="shared" si="136"/>
        <v>0</v>
      </c>
      <c r="M227">
        <f t="shared" si="136"/>
        <v>0</v>
      </c>
      <c r="N227">
        <f t="shared" si="136"/>
        <v>0</v>
      </c>
      <c r="O227">
        <f t="shared" si="136"/>
        <v>0</v>
      </c>
      <c r="P227">
        <f t="shared" si="136"/>
        <v>0</v>
      </c>
      <c r="Q227">
        <f t="shared" si="136"/>
        <v>0</v>
      </c>
      <c r="R227">
        <f t="shared" si="136"/>
        <v>0</v>
      </c>
      <c r="S227">
        <f t="shared" si="136"/>
        <v>0</v>
      </c>
      <c r="T227">
        <f t="shared" si="136"/>
        <v>0</v>
      </c>
      <c r="U227">
        <f t="shared" si="136"/>
        <v>0</v>
      </c>
      <c r="V227">
        <f t="shared" si="136"/>
        <v>0</v>
      </c>
      <c r="W227">
        <f t="shared" si="136"/>
        <v>0</v>
      </c>
      <c r="X227">
        <f t="shared" si="136"/>
        <v>0</v>
      </c>
      <c r="Y227">
        <f t="shared" si="136"/>
        <v>0</v>
      </c>
      <c r="Z227">
        <f t="shared" ref="Z227:BO227" si="137">IF(ISNUMBER(Z226),Z226,0)</f>
        <v>0</v>
      </c>
      <c r="AA227">
        <f t="shared" si="137"/>
        <v>0</v>
      </c>
      <c r="AB227">
        <f t="shared" si="137"/>
        <v>0</v>
      </c>
      <c r="AC227">
        <f t="shared" si="137"/>
        <v>0</v>
      </c>
      <c r="AD227">
        <f t="shared" si="137"/>
        <v>0</v>
      </c>
      <c r="AE227">
        <f t="shared" si="137"/>
        <v>0</v>
      </c>
      <c r="AF227">
        <f t="shared" si="137"/>
        <v>0</v>
      </c>
      <c r="AG227">
        <f t="shared" si="137"/>
        <v>0</v>
      </c>
      <c r="AH227">
        <f t="shared" si="137"/>
        <v>0</v>
      </c>
      <c r="AI227">
        <f t="shared" si="137"/>
        <v>0</v>
      </c>
      <c r="AJ227">
        <f t="shared" si="137"/>
        <v>0</v>
      </c>
      <c r="AK227">
        <f t="shared" si="137"/>
        <v>0</v>
      </c>
      <c r="AL227">
        <f t="shared" si="137"/>
        <v>0</v>
      </c>
      <c r="AM227">
        <f t="shared" si="137"/>
        <v>0</v>
      </c>
      <c r="AN227">
        <f t="shared" si="137"/>
        <v>0</v>
      </c>
      <c r="AO227">
        <f t="shared" si="137"/>
        <v>0</v>
      </c>
      <c r="AP227">
        <f t="shared" si="137"/>
        <v>0</v>
      </c>
      <c r="AQ227">
        <f t="shared" si="137"/>
        <v>0</v>
      </c>
      <c r="AR227">
        <f t="shared" si="137"/>
        <v>0</v>
      </c>
      <c r="AS227">
        <f t="shared" si="137"/>
        <v>0</v>
      </c>
      <c r="AT227">
        <f t="shared" si="137"/>
        <v>0</v>
      </c>
      <c r="AU227">
        <f t="shared" si="137"/>
        <v>0</v>
      </c>
      <c r="AV227">
        <f t="shared" si="137"/>
        <v>0</v>
      </c>
      <c r="AW227">
        <f t="shared" si="137"/>
        <v>0</v>
      </c>
      <c r="AX227">
        <f t="shared" si="137"/>
        <v>0</v>
      </c>
      <c r="AY227">
        <f t="shared" si="137"/>
        <v>0</v>
      </c>
      <c r="AZ227">
        <f t="shared" si="137"/>
        <v>0</v>
      </c>
      <c r="BA227">
        <f t="shared" si="137"/>
        <v>0</v>
      </c>
      <c r="BB227">
        <f t="shared" si="137"/>
        <v>0</v>
      </c>
      <c r="BC227">
        <f t="shared" si="137"/>
        <v>0</v>
      </c>
      <c r="BD227">
        <f t="shared" si="137"/>
        <v>0</v>
      </c>
      <c r="BE227">
        <f t="shared" si="137"/>
        <v>0</v>
      </c>
      <c r="BF227">
        <f t="shared" si="137"/>
        <v>0</v>
      </c>
      <c r="BG227">
        <f t="shared" si="137"/>
        <v>0</v>
      </c>
      <c r="BH227">
        <f t="shared" si="137"/>
        <v>0</v>
      </c>
      <c r="BI227">
        <f t="shared" si="137"/>
        <v>0</v>
      </c>
      <c r="BJ227">
        <f t="shared" si="137"/>
        <v>0</v>
      </c>
      <c r="BK227">
        <f t="shared" si="137"/>
        <v>0</v>
      </c>
      <c r="BL227">
        <f t="shared" si="137"/>
        <v>0</v>
      </c>
      <c r="BM227">
        <f t="shared" si="137"/>
        <v>0</v>
      </c>
      <c r="BN227">
        <f t="shared" si="137"/>
        <v>0</v>
      </c>
      <c r="BO227">
        <f t="shared" si="137"/>
        <v>0</v>
      </c>
      <c r="BQ227">
        <f t="shared" ref="BQ227:CN227" si="138">B227</f>
        <v>0</v>
      </c>
      <c r="BR227">
        <f t="shared" si="138"/>
        <v>0</v>
      </c>
      <c r="BS227">
        <f t="shared" si="138"/>
        <v>0</v>
      </c>
      <c r="BT227">
        <f t="shared" si="138"/>
        <v>0</v>
      </c>
      <c r="BU227">
        <f t="shared" si="138"/>
        <v>0</v>
      </c>
      <c r="BV227">
        <f t="shared" si="138"/>
        <v>0</v>
      </c>
      <c r="BW227">
        <f t="shared" si="138"/>
        <v>0</v>
      </c>
      <c r="BX227">
        <f t="shared" si="138"/>
        <v>0</v>
      </c>
      <c r="BY227">
        <f t="shared" si="138"/>
        <v>0</v>
      </c>
      <c r="BZ227">
        <f t="shared" si="138"/>
        <v>0</v>
      </c>
      <c r="CA227">
        <f t="shared" si="138"/>
        <v>0</v>
      </c>
      <c r="CB227">
        <f t="shared" si="138"/>
        <v>0</v>
      </c>
      <c r="CC227">
        <f t="shared" si="138"/>
        <v>0</v>
      </c>
      <c r="CD227">
        <f t="shared" si="138"/>
        <v>0</v>
      </c>
      <c r="CE227">
        <f t="shared" si="138"/>
        <v>0</v>
      </c>
      <c r="CF227">
        <f t="shared" si="138"/>
        <v>0</v>
      </c>
      <c r="CG227">
        <f t="shared" si="138"/>
        <v>0</v>
      </c>
      <c r="CH227">
        <f t="shared" si="138"/>
        <v>0</v>
      </c>
      <c r="CI227">
        <f t="shared" si="138"/>
        <v>0</v>
      </c>
      <c r="CJ227">
        <f t="shared" si="138"/>
        <v>0</v>
      </c>
      <c r="CK227">
        <f t="shared" si="138"/>
        <v>0</v>
      </c>
      <c r="CL227">
        <f t="shared" si="138"/>
        <v>0</v>
      </c>
      <c r="CM227">
        <f t="shared" si="138"/>
        <v>0</v>
      </c>
      <c r="CN227">
        <f t="shared" si="138"/>
        <v>0</v>
      </c>
      <c r="CO227">
        <f t="shared" ref="CO227:ED227" si="139">Z227</f>
        <v>0</v>
      </c>
      <c r="CP227">
        <f t="shared" si="139"/>
        <v>0</v>
      </c>
      <c r="CQ227">
        <f t="shared" si="139"/>
        <v>0</v>
      </c>
      <c r="CR227">
        <f t="shared" si="139"/>
        <v>0</v>
      </c>
      <c r="CS227">
        <f t="shared" si="139"/>
        <v>0</v>
      </c>
      <c r="CT227">
        <f t="shared" si="139"/>
        <v>0</v>
      </c>
      <c r="CU227">
        <f t="shared" si="139"/>
        <v>0</v>
      </c>
      <c r="CV227">
        <f t="shared" si="139"/>
        <v>0</v>
      </c>
      <c r="CW227">
        <f t="shared" si="139"/>
        <v>0</v>
      </c>
      <c r="CX227">
        <f t="shared" si="139"/>
        <v>0</v>
      </c>
      <c r="CY227">
        <f t="shared" si="139"/>
        <v>0</v>
      </c>
      <c r="CZ227">
        <f t="shared" si="139"/>
        <v>0</v>
      </c>
      <c r="DA227">
        <f t="shared" si="139"/>
        <v>0</v>
      </c>
      <c r="DB227">
        <f t="shared" si="139"/>
        <v>0</v>
      </c>
      <c r="DC227">
        <f t="shared" si="139"/>
        <v>0</v>
      </c>
      <c r="DD227">
        <f t="shared" si="139"/>
        <v>0</v>
      </c>
      <c r="DE227">
        <f t="shared" si="139"/>
        <v>0</v>
      </c>
      <c r="DF227">
        <f t="shared" si="139"/>
        <v>0</v>
      </c>
      <c r="DG227">
        <f t="shared" si="139"/>
        <v>0</v>
      </c>
      <c r="DH227">
        <f t="shared" si="139"/>
        <v>0</v>
      </c>
      <c r="DI227">
        <f t="shared" si="139"/>
        <v>0</v>
      </c>
      <c r="DJ227">
        <f t="shared" si="139"/>
        <v>0</v>
      </c>
      <c r="DK227">
        <f t="shared" si="139"/>
        <v>0</v>
      </c>
      <c r="DL227">
        <f t="shared" si="139"/>
        <v>0</v>
      </c>
      <c r="DM227">
        <f t="shared" si="139"/>
        <v>0</v>
      </c>
      <c r="DN227">
        <f t="shared" si="139"/>
        <v>0</v>
      </c>
      <c r="DO227">
        <f t="shared" si="139"/>
        <v>0</v>
      </c>
      <c r="DP227">
        <f t="shared" si="139"/>
        <v>0</v>
      </c>
      <c r="DQ227">
        <f t="shared" si="139"/>
        <v>0</v>
      </c>
      <c r="DR227">
        <f t="shared" si="139"/>
        <v>0</v>
      </c>
      <c r="DS227">
        <f t="shared" si="139"/>
        <v>0</v>
      </c>
      <c r="DT227">
        <f t="shared" si="139"/>
        <v>0</v>
      </c>
      <c r="DU227">
        <f t="shared" si="139"/>
        <v>0</v>
      </c>
      <c r="DV227">
        <f t="shared" si="139"/>
        <v>0</v>
      </c>
      <c r="DW227">
        <f t="shared" si="139"/>
        <v>0</v>
      </c>
      <c r="DX227">
        <f t="shared" si="139"/>
        <v>0</v>
      </c>
      <c r="DY227">
        <f t="shared" si="139"/>
        <v>0</v>
      </c>
      <c r="DZ227">
        <f t="shared" si="139"/>
        <v>0</v>
      </c>
      <c r="EA227">
        <f t="shared" si="139"/>
        <v>0</v>
      </c>
      <c r="EB227">
        <f t="shared" si="139"/>
        <v>0</v>
      </c>
      <c r="EC227">
        <f t="shared" si="139"/>
        <v>0</v>
      </c>
      <c r="ED227">
        <f t="shared" si="139"/>
        <v>0</v>
      </c>
    </row>
    <row r="232" spans="1:134" x14ac:dyDescent="0.2">
      <c r="A232" t="s">
        <v>54</v>
      </c>
      <c r="B232" s="26">
        <f>AVERAGE([2]nd!$AD232:$AK232)</f>
        <v>0</v>
      </c>
      <c r="C232" s="26">
        <f>AVERAGE([2]nd!$AL232:$AO232)</f>
        <v>0</v>
      </c>
      <c r="D232" s="26">
        <f>AVERAGE([3]nd!$AD232:$AK232)</f>
        <v>0</v>
      </c>
      <c r="E232" s="26">
        <f>AVERAGE([3]nd!$AL232:$AO232)</f>
        <v>0</v>
      </c>
      <c r="F232" s="26">
        <f>AVERAGE([4]nd!$AD232:$AK232)</f>
        <v>0</v>
      </c>
      <c r="G232" s="26">
        <f>AVERAGE([4]nd!$AL232:$AO232)</f>
        <v>0</v>
      </c>
      <c r="H232" s="26">
        <f>AVERAGE([5]nd!$AD232:$AK232)</f>
        <v>0</v>
      </c>
      <c r="I232" s="26">
        <f>AVERAGE([5]nd!$AL232:$AO232)</f>
        <v>0</v>
      </c>
      <c r="J232" s="26">
        <f>AVERAGE([6]nd!$AD232:$AK232)</f>
        <v>0</v>
      </c>
      <c r="K232" s="26">
        <f>AVERAGE([6]nd!$AL232:$AO232)</f>
        <v>0</v>
      </c>
      <c r="L232" s="26">
        <f>AVERAGE([7]nd!$AD232:$AK232)</f>
        <v>0</v>
      </c>
      <c r="M232" s="26">
        <f>AVERAGE([7]nd!$AL232:$AO232)</f>
        <v>0</v>
      </c>
      <c r="N232" s="26">
        <f>AVERAGE([8]nd!$AD232:$AK232)</f>
        <v>0</v>
      </c>
      <c r="O232" s="26">
        <f>AVERAGE([8]nd!$AL232:$AO232)</f>
        <v>0</v>
      </c>
      <c r="P232" s="26">
        <f>AVERAGE([9]nd!$AD232:$AK232)</f>
        <v>0</v>
      </c>
      <c r="Q232" s="26">
        <f>AVERAGE([9]nd!$AL232:$AO232)</f>
        <v>0</v>
      </c>
      <c r="R232" s="26">
        <f>AVERAGE([10]nd!$AD232:$AK232)</f>
        <v>0</v>
      </c>
      <c r="S232" s="26">
        <f>AVERAGE([10]nd!$AL232:$AO232)</f>
        <v>0</v>
      </c>
      <c r="T232" s="26">
        <f>AVERAGE([11]nd!$AD232:$AK232)</f>
        <v>0</v>
      </c>
      <c r="U232" s="26">
        <f>AVERAGE([11]nd!$AL232:$AO232)</f>
        <v>0</v>
      </c>
      <c r="V232" s="26">
        <f>AVERAGE([12]nd!$AD232:$AK232)</f>
        <v>0</v>
      </c>
      <c r="W232" s="26">
        <f>AVERAGE([12]nd!$AL232:$AO232)</f>
        <v>0</v>
      </c>
      <c r="X232" s="26">
        <f>AVERAGE([13]nd!$AD232:$AK232)</f>
        <v>0</v>
      </c>
      <c r="Y232" s="26">
        <f>AVERAGE([13]nd!$AL232:$AO232)</f>
        <v>0</v>
      </c>
      <c r="Z232" s="26">
        <f>AVERAGE([14]nd!$AD232:$AK232)</f>
        <v>0</v>
      </c>
      <c r="AA232" s="26">
        <f>AVERAGE([14]nd!$AL232:$AO232)</f>
        <v>0</v>
      </c>
      <c r="AB232" s="26">
        <f>AVERAGE([15]nd!$AD232:$AK232)</f>
        <v>0</v>
      </c>
      <c r="AC232" s="26">
        <f>AVERAGE([15]nd!$AL232:$AO232)</f>
        <v>0</v>
      </c>
      <c r="AD232" s="26">
        <f>AVERAGE([16]nd!$AD232:$AK232)</f>
        <v>0</v>
      </c>
      <c r="AE232" s="26">
        <f>AVERAGE([16]nd!$AL232:$AO232)</f>
        <v>0</v>
      </c>
      <c r="AF232" s="26">
        <f>AVERAGE([17]nd!$AD232:$AK232)</f>
        <v>0</v>
      </c>
      <c r="AG232" s="26">
        <f>AVERAGE([17]nd!$AL232:$AO232)</f>
        <v>0</v>
      </c>
      <c r="AH232" s="26">
        <f>AVERAGE([18]nd!$AD232:$AK232)</f>
        <v>0</v>
      </c>
      <c r="AI232" s="26">
        <f>AVERAGE([18]nd!$AL232:$AO232)</f>
        <v>0</v>
      </c>
      <c r="AJ232" s="26">
        <f>AVERAGE([19]nd!$AD232:$AK232)</f>
        <v>0</v>
      </c>
      <c r="AK232" s="26">
        <f>AVERAGE([19]nd!$AL232:$AO232)</f>
        <v>0</v>
      </c>
      <c r="AL232" s="26">
        <f>AVERAGE([20]nd!$AD232:$AK232)</f>
        <v>0</v>
      </c>
      <c r="AM232" s="26">
        <f>AVERAGE([20]nd!$AL232:$AO232)</f>
        <v>0</v>
      </c>
      <c r="AN232" s="26">
        <f>AVERAGE([21]nd!$AD232:$AK232)</f>
        <v>0</v>
      </c>
      <c r="AO232" s="26">
        <f>AVERAGE([21]nd!$AL232:$AO232)</f>
        <v>0</v>
      </c>
      <c r="AP232" s="26">
        <f>AVERAGE([22]nd!$AD232:$AK232)</f>
        <v>0</v>
      </c>
      <c r="AQ232" s="26">
        <f>AVERAGE([22]nd!$AL232:$AO232)</f>
        <v>0</v>
      </c>
      <c r="AR232" s="26">
        <f>AVERAGE([23]nd!$AD232:$AK232)</f>
        <v>0</v>
      </c>
      <c r="AS232" s="26">
        <f>AVERAGE([23]nd!$AL232:$AO232)</f>
        <v>0</v>
      </c>
      <c r="AT232" s="26">
        <f>AVERAGE([24]nd!$AD232:$AK232)</f>
        <v>0</v>
      </c>
      <c r="AU232" s="26">
        <f>AVERAGE([24]nd!$AL232:$AO232)</f>
        <v>0</v>
      </c>
      <c r="AV232" s="26">
        <f>AVERAGE([25]nd!$AD232:$AK232)</f>
        <v>0</v>
      </c>
      <c r="AW232" s="26">
        <f>AVERAGE([25]nd!$AL232:$AO232)</f>
        <v>0</v>
      </c>
      <c r="AX232" s="26">
        <f>AVERAGE([26]nd!$AD232:$AK232)</f>
        <v>0</v>
      </c>
      <c r="AY232" s="26">
        <f>AVERAGE([26]nd!$AL232:$AO232)</f>
        <v>0</v>
      </c>
      <c r="AZ232" s="26">
        <f>AVERAGE([27]nd!$AD232:$AK232)</f>
        <v>0</v>
      </c>
      <c r="BA232" s="26">
        <f>AVERAGE([27]nd!$AL232:$AO232)</f>
        <v>0</v>
      </c>
      <c r="BB232" s="26">
        <f>AVERAGE([28]nd!$AD232:$AK232)</f>
        <v>0</v>
      </c>
      <c r="BC232" s="26">
        <f>AVERAGE([28]nd!$AL232:$AO232)</f>
        <v>0</v>
      </c>
      <c r="BD232" s="26">
        <f>AVERAGE([29]nd!$AD232:$AK232)</f>
        <v>0</v>
      </c>
      <c r="BE232" s="26">
        <f>AVERAGE([29]nd!$AL232:$AO232)</f>
        <v>0</v>
      </c>
      <c r="BF232" s="26">
        <f>AVERAGE([30]nd!$AD232:$AK232)</f>
        <v>0</v>
      </c>
      <c r="BG232" s="26">
        <f>AVERAGE([30]nd!$AL232:$AO232)</f>
        <v>0</v>
      </c>
      <c r="BH232" s="26">
        <f>AVERAGE([31]nd!$AD232:$AK232)</f>
        <v>0</v>
      </c>
      <c r="BI232" s="26">
        <f>AVERAGE([31]nd!$AL232:$AO232)</f>
        <v>0</v>
      </c>
      <c r="BJ232" s="26">
        <f>AVERAGE([32]nd!$AD232:$AK232)</f>
        <v>0</v>
      </c>
      <c r="BK232" s="26">
        <f>AVERAGE([32]nd!$AL232:$AO232)</f>
        <v>0</v>
      </c>
      <c r="BL232" s="26">
        <f>AVERAGE([33]nd!$AD232:$AK232)</f>
        <v>0</v>
      </c>
      <c r="BM232" s="26">
        <f>AVERAGE([33]nd!$AL232:$AO232)</f>
        <v>0</v>
      </c>
      <c r="BN232" s="26">
        <f>AVERAGE([34]nd!$AD232:$AK232)</f>
        <v>0</v>
      </c>
      <c r="BO232" s="26">
        <f>AVERAGE([34]nd!$AL232:$AO232)</f>
        <v>0</v>
      </c>
    </row>
    <row r="233" spans="1:134" x14ac:dyDescent="0.2">
      <c r="B233">
        <f t="shared" ref="B233:Y233" si="140">IF(ISNUMBER(B232),B232,0)</f>
        <v>0</v>
      </c>
      <c r="C233">
        <f t="shared" si="140"/>
        <v>0</v>
      </c>
      <c r="D233">
        <f t="shared" si="140"/>
        <v>0</v>
      </c>
      <c r="E233">
        <f t="shared" si="140"/>
        <v>0</v>
      </c>
      <c r="F233">
        <f t="shared" si="140"/>
        <v>0</v>
      </c>
      <c r="G233">
        <f t="shared" si="140"/>
        <v>0</v>
      </c>
      <c r="H233">
        <f t="shared" si="140"/>
        <v>0</v>
      </c>
      <c r="I233">
        <f t="shared" si="140"/>
        <v>0</v>
      </c>
      <c r="J233">
        <f t="shared" si="140"/>
        <v>0</v>
      </c>
      <c r="K233">
        <f t="shared" si="140"/>
        <v>0</v>
      </c>
      <c r="L233">
        <f t="shared" si="140"/>
        <v>0</v>
      </c>
      <c r="M233">
        <f t="shared" si="140"/>
        <v>0</v>
      </c>
      <c r="N233">
        <f t="shared" si="140"/>
        <v>0</v>
      </c>
      <c r="O233">
        <f t="shared" si="140"/>
        <v>0</v>
      </c>
      <c r="P233">
        <f t="shared" si="140"/>
        <v>0</v>
      </c>
      <c r="Q233">
        <f t="shared" si="140"/>
        <v>0</v>
      </c>
      <c r="R233">
        <f t="shared" si="140"/>
        <v>0</v>
      </c>
      <c r="S233">
        <f t="shared" si="140"/>
        <v>0</v>
      </c>
      <c r="T233">
        <f t="shared" si="140"/>
        <v>0</v>
      </c>
      <c r="U233">
        <f t="shared" si="140"/>
        <v>0</v>
      </c>
      <c r="V233">
        <f t="shared" si="140"/>
        <v>0</v>
      </c>
      <c r="W233">
        <f t="shared" si="140"/>
        <v>0</v>
      </c>
      <c r="X233">
        <f t="shared" si="140"/>
        <v>0</v>
      </c>
      <c r="Y233">
        <f t="shared" si="140"/>
        <v>0</v>
      </c>
      <c r="Z233">
        <f t="shared" ref="Z233:BO233" si="141">IF(ISNUMBER(Z232),Z232,0)</f>
        <v>0</v>
      </c>
      <c r="AA233">
        <f t="shared" si="141"/>
        <v>0</v>
      </c>
      <c r="AB233">
        <f t="shared" si="141"/>
        <v>0</v>
      </c>
      <c r="AC233">
        <f t="shared" si="141"/>
        <v>0</v>
      </c>
      <c r="AD233">
        <f t="shared" si="141"/>
        <v>0</v>
      </c>
      <c r="AE233">
        <f t="shared" si="141"/>
        <v>0</v>
      </c>
      <c r="AF233">
        <f t="shared" si="141"/>
        <v>0</v>
      </c>
      <c r="AG233">
        <f t="shared" si="141"/>
        <v>0</v>
      </c>
      <c r="AH233">
        <f t="shared" si="141"/>
        <v>0</v>
      </c>
      <c r="AI233">
        <f t="shared" si="141"/>
        <v>0</v>
      </c>
      <c r="AJ233">
        <f t="shared" si="141"/>
        <v>0</v>
      </c>
      <c r="AK233">
        <f t="shared" si="141"/>
        <v>0</v>
      </c>
      <c r="AL233">
        <f t="shared" si="141"/>
        <v>0</v>
      </c>
      <c r="AM233">
        <f t="shared" si="141"/>
        <v>0</v>
      </c>
      <c r="AN233">
        <f t="shared" si="141"/>
        <v>0</v>
      </c>
      <c r="AO233">
        <f t="shared" si="141"/>
        <v>0</v>
      </c>
      <c r="AP233">
        <f t="shared" si="141"/>
        <v>0</v>
      </c>
      <c r="AQ233">
        <f t="shared" si="141"/>
        <v>0</v>
      </c>
      <c r="AR233">
        <f t="shared" si="141"/>
        <v>0</v>
      </c>
      <c r="AS233">
        <f t="shared" si="141"/>
        <v>0</v>
      </c>
      <c r="AT233">
        <f t="shared" si="141"/>
        <v>0</v>
      </c>
      <c r="AU233">
        <f t="shared" si="141"/>
        <v>0</v>
      </c>
      <c r="AV233">
        <f t="shared" si="141"/>
        <v>0</v>
      </c>
      <c r="AW233">
        <f t="shared" si="141"/>
        <v>0</v>
      </c>
      <c r="AX233">
        <f t="shared" si="141"/>
        <v>0</v>
      </c>
      <c r="AY233">
        <f t="shared" si="141"/>
        <v>0</v>
      </c>
      <c r="AZ233">
        <f t="shared" si="141"/>
        <v>0</v>
      </c>
      <c r="BA233">
        <f t="shared" si="141"/>
        <v>0</v>
      </c>
      <c r="BB233">
        <f t="shared" si="141"/>
        <v>0</v>
      </c>
      <c r="BC233">
        <f t="shared" si="141"/>
        <v>0</v>
      </c>
      <c r="BD233">
        <f t="shared" si="141"/>
        <v>0</v>
      </c>
      <c r="BE233">
        <f t="shared" si="141"/>
        <v>0</v>
      </c>
      <c r="BF233">
        <f t="shared" si="141"/>
        <v>0</v>
      </c>
      <c r="BG233">
        <f t="shared" si="141"/>
        <v>0</v>
      </c>
      <c r="BH233">
        <f t="shared" si="141"/>
        <v>0</v>
      </c>
      <c r="BI233">
        <f t="shared" si="141"/>
        <v>0</v>
      </c>
      <c r="BJ233">
        <f t="shared" si="141"/>
        <v>0</v>
      </c>
      <c r="BK233">
        <f t="shared" si="141"/>
        <v>0</v>
      </c>
      <c r="BL233">
        <f t="shared" si="141"/>
        <v>0</v>
      </c>
      <c r="BM233">
        <f t="shared" si="141"/>
        <v>0</v>
      </c>
      <c r="BN233">
        <f t="shared" si="141"/>
        <v>0</v>
      </c>
      <c r="BO233">
        <f t="shared" si="141"/>
        <v>0</v>
      </c>
      <c r="BQ233">
        <f t="shared" ref="BQ233:CN233" si="142">B233</f>
        <v>0</v>
      </c>
      <c r="BR233">
        <f t="shared" si="142"/>
        <v>0</v>
      </c>
      <c r="BS233">
        <f t="shared" si="142"/>
        <v>0</v>
      </c>
      <c r="BT233">
        <f t="shared" si="142"/>
        <v>0</v>
      </c>
      <c r="BU233">
        <f t="shared" si="142"/>
        <v>0</v>
      </c>
      <c r="BV233">
        <f t="shared" si="142"/>
        <v>0</v>
      </c>
      <c r="BW233">
        <f t="shared" si="142"/>
        <v>0</v>
      </c>
      <c r="BX233">
        <f t="shared" si="142"/>
        <v>0</v>
      </c>
      <c r="BY233">
        <f t="shared" si="142"/>
        <v>0</v>
      </c>
      <c r="BZ233">
        <f t="shared" si="142"/>
        <v>0</v>
      </c>
      <c r="CA233">
        <f t="shared" si="142"/>
        <v>0</v>
      </c>
      <c r="CB233">
        <f t="shared" si="142"/>
        <v>0</v>
      </c>
      <c r="CC233">
        <f t="shared" si="142"/>
        <v>0</v>
      </c>
      <c r="CD233">
        <f t="shared" si="142"/>
        <v>0</v>
      </c>
      <c r="CE233">
        <f t="shared" si="142"/>
        <v>0</v>
      </c>
      <c r="CF233">
        <f t="shared" si="142"/>
        <v>0</v>
      </c>
      <c r="CG233">
        <f t="shared" si="142"/>
        <v>0</v>
      </c>
      <c r="CH233">
        <f t="shared" si="142"/>
        <v>0</v>
      </c>
      <c r="CI233">
        <f t="shared" si="142"/>
        <v>0</v>
      </c>
      <c r="CJ233">
        <f t="shared" si="142"/>
        <v>0</v>
      </c>
      <c r="CK233">
        <f t="shared" si="142"/>
        <v>0</v>
      </c>
      <c r="CL233">
        <f t="shared" si="142"/>
        <v>0</v>
      </c>
      <c r="CM233">
        <f t="shared" si="142"/>
        <v>0</v>
      </c>
      <c r="CN233">
        <f t="shared" si="142"/>
        <v>0</v>
      </c>
      <c r="CO233">
        <f t="shared" ref="CO233:ED233" si="143">Z233</f>
        <v>0</v>
      </c>
      <c r="CP233">
        <f t="shared" si="143"/>
        <v>0</v>
      </c>
      <c r="CQ233">
        <f t="shared" si="143"/>
        <v>0</v>
      </c>
      <c r="CR233">
        <f t="shared" si="143"/>
        <v>0</v>
      </c>
      <c r="CS233">
        <f t="shared" si="143"/>
        <v>0</v>
      </c>
      <c r="CT233">
        <f t="shared" si="143"/>
        <v>0</v>
      </c>
      <c r="CU233">
        <f t="shared" si="143"/>
        <v>0</v>
      </c>
      <c r="CV233">
        <f t="shared" si="143"/>
        <v>0</v>
      </c>
      <c r="CW233">
        <f t="shared" si="143"/>
        <v>0</v>
      </c>
      <c r="CX233">
        <f t="shared" si="143"/>
        <v>0</v>
      </c>
      <c r="CY233">
        <f t="shared" si="143"/>
        <v>0</v>
      </c>
      <c r="CZ233">
        <f t="shared" si="143"/>
        <v>0</v>
      </c>
      <c r="DA233">
        <f t="shared" si="143"/>
        <v>0</v>
      </c>
      <c r="DB233">
        <f t="shared" si="143"/>
        <v>0</v>
      </c>
      <c r="DC233">
        <f t="shared" si="143"/>
        <v>0</v>
      </c>
      <c r="DD233">
        <f t="shared" si="143"/>
        <v>0</v>
      </c>
      <c r="DE233">
        <f t="shared" si="143"/>
        <v>0</v>
      </c>
      <c r="DF233">
        <f t="shared" si="143"/>
        <v>0</v>
      </c>
      <c r="DG233">
        <f t="shared" si="143"/>
        <v>0</v>
      </c>
      <c r="DH233">
        <f t="shared" si="143"/>
        <v>0</v>
      </c>
      <c r="DI233">
        <f t="shared" si="143"/>
        <v>0</v>
      </c>
      <c r="DJ233">
        <f t="shared" si="143"/>
        <v>0</v>
      </c>
      <c r="DK233">
        <f t="shared" si="143"/>
        <v>0</v>
      </c>
      <c r="DL233">
        <f t="shared" si="143"/>
        <v>0</v>
      </c>
      <c r="DM233">
        <f t="shared" si="143"/>
        <v>0</v>
      </c>
      <c r="DN233">
        <f t="shared" si="143"/>
        <v>0</v>
      </c>
      <c r="DO233">
        <f t="shared" si="143"/>
        <v>0</v>
      </c>
      <c r="DP233">
        <f t="shared" si="143"/>
        <v>0</v>
      </c>
      <c r="DQ233">
        <f t="shared" si="143"/>
        <v>0</v>
      </c>
      <c r="DR233">
        <f t="shared" si="143"/>
        <v>0</v>
      </c>
      <c r="DS233">
        <f t="shared" si="143"/>
        <v>0</v>
      </c>
      <c r="DT233">
        <f t="shared" si="143"/>
        <v>0</v>
      </c>
      <c r="DU233">
        <f t="shared" si="143"/>
        <v>0</v>
      </c>
      <c r="DV233">
        <f t="shared" si="143"/>
        <v>0</v>
      </c>
      <c r="DW233">
        <f t="shared" si="143"/>
        <v>0</v>
      </c>
      <c r="DX233">
        <f t="shared" si="143"/>
        <v>0</v>
      </c>
      <c r="DY233">
        <f t="shared" si="143"/>
        <v>0</v>
      </c>
      <c r="DZ233">
        <f t="shared" si="143"/>
        <v>0</v>
      </c>
      <c r="EA233">
        <f t="shared" si="143"/>
        <v>0</v>
      </c>
      <c r="EB233">
        <f t="shared" si="143"/>
        <v>0</v>
      </c>
      <c r="EC233">
        <f t="shared" si="143"/>
        <v>0</v>
      </c>
      <c r="ED233">
        <f t="shared" si="143"/>
        <v>0</v>
      </c>
    </row>
    <row r="238" spans="1:134" x14ac:dyDescent="0.2">
      <c r="A238" t="s">
        <v>54</v>
      </c>
      <c r="B238" s="26">
        <f>AVERAGE([2]nd!$AD238:$AK238)</f>
        <v>0</v>
      </c>
      <c r="C238" s="26">
        <f>AVERAGE([2]nd!$AL238:$AO238)</f>
        <v>0</v>
      </c>
      <c r="D238" s="26">
        <f>AVERAGE([3]nd!$AD238:$AK238)</f>
        <v>0</v>
      </c>
      <c r="E238" s="26">
        <f>AVERAGE([3]nd!$AL238:$AO238)</f>
        <v>0</v>
      </c>
      <c r="F238" s="26">
        <f>AVERAGE([4]nd!$AD238:$AK238)</f>
        <v>0</v>
      </c>
      <c r="G238" s="26">
        <f>AVERAGE([4]nd!$AL238:$AO238)</f>
        <v>0</v>
      </c>
      <c r="H238" s="26">
        <f>AVERAGE([5]nd!$AD238:$AK238)</f>
        <v>0</v>
      </c>
      <c r="I238" s="26">
        <f>AVERAGE([5]nd!$AL238:$AO238)</f>
        <v>0</v>
      </c>
      <c r="J238" s="26">
        <f>AVERAGE([6]nd!$AD238:$AK238)</f>
        <v>0</v>
      </c>
      <c r="K238" s="26">
        <f>AVERAGE([6]nd!$AL238:$AO238)</f>
        <v>0</v>
      </c>
      <c r="L238" s="26">
        <f>AVERAGE([7]nd!$AD238:$AK238)</f>
        <v>0</v>
      </c>
      <c r="M238" s="26">
        <f>AVERAGE([7]nd!$AL238:$AO238)</f>
        <v>0</v>
      </c>
      <c r="N238" s="26">
        <f>AVERAGE([8]nd!$AD238:$AK238)</f>
        <v>0</v>
      </c>
      <c r="O238" s="26">
        <f>AVERAGE([8]nd!$AL238:$AO238)</f>
        <v>0</v>
      </c>
      <c r="P238" s="26">
        <f>AVERAGE([9]nd!$AD238:$AK238)</f>
        <v>0</v>
      </c>
      <c r="Q238" s="26">
        <f>AVERAGE([9]nd!$AL238:$AO238)</f>
        <v>0</v>
      </c>
      <c r="R238" s="26">
        <f>AVERAGE([10]nd!$AD238:$AK238)</f>
        <v>0</v>
      </c>
      <c r="S238" s="26">
        <f>AVERAGE([10]nd!$AL238:$AO238)</f>
        <v>0</v>
      </c>
      <c r="T238" s="26">
        <f>AVERAGE([11]nd!$AD238:$AK238)</f>
        <v>0</v>
      </c>
      <c r="U238" s="26">
        <f>AVERAGE([11]nd!$AL238:$AO238)</f>
        <v>0</v>
      </c>
      <c r="V238" s="26">
        <f>AVERAGE([12]nd!$AD238:$AK238)</f>
        <v>0</v>
      </c>
      <c r="W238" s="26">
        <f>AVERAGE([12]nd!$AL238:$AO238)</f>
        <v>0</v>
      </c>
      <c r="X238" s="26">
        <f>AVERAGE([13]nd!$AD238:$AK238)</f>
        <v>0</v>
      </c>
      <c r="Y238" s="26">
        <f>AVERAGE([13]nd!$AL238:$AO238)</f>
        <v>0</v>
      </c>
      <c r="Z238" s="26">
        <f>AVERAGE([14]nd!$AD238:$AK238)</f>
        <v>0</v>
      </c>
      <c r="AA238" s="26">
        <f>AVERAGE([14]nd!$AL238:$AO238)</f>
        <v>0</v>
      </c>
      <c r="AB238" s="26">
        <f>AVERAGE([15]nd!$AD238:$AK238)</f>
        <v>0</v>
      </c>
      <c r="AC238" s="26">
        <f>AVERAGE([15]nd!$AL238:$AO238)</f>
        <v>0</v>
      </c>
      <c r="AD238" s="26">
        <f>AVERAGE([16]nd!$AD238:$AK238)</f>
        <v>0</v>
      </c>
      <c r="AE238" s="26">
        <f>AVERAGE([16]nd!$AL238:$AO238)</f>
        <v>0</v>
      </c>
      <c r="AF238" s="26">
        <f>AVERAGE([17]nd!$AD238:$AK238)</f>
        <v>0</v>
      </c>
      <c r="AG238" s="26">
        <f>AVERAGE([17]nd!$AL238:$AO238)</f>
        <v>0</v>
      </c>
      <c r="AH238" s="26">
        <f>AVERAGE([18]nd!$AD238:$AK238)</f>
        <v>0</v>
      </c>
      <c r="AI238" s="26">
        <f>AVERAGE([18]nd!$AL238:$AO238)</f>
        <v>0</v>
      </c>
      <c r="AJ238" s="26">
        <f>AVERAGE([19]nd!$AD238:$AK238)</f>
        <v>0</v>
      </c>
      <c r="AK238" s="26">
        <f>AVERAGE([19]nd!$AL238:$AO238)</f>
        <v>0</v>
      </c>
      <c r="AL238" s="26">
        <f>AVERAGE([20]nd!$AD238:$AK238)</f>
        <v>0</v>
      </c>
      <c r="AM238" s="26">
        <f>AVERAGE([20]nd!$AL238:$AO238)</f>
        <v>0</v>
      </c>
      <c r="AN238" s="26">
        <f>AVERAGE([21]nd!$AD238:$AK238)</f>
        <v>0</v>
      </c>
      <c r="AO238" s="26">
        <f>AVERAGE([21]nd!$AL238:$AO238)</f>
        <v>0</v>
      </c>
      <c r="AP238" s="26">
        <f>AVERAGE([22]nd!$AD238:$AK238)</f>
        <v>0</v>
      </c>
      <c r="AQ238" s="26">
        <f>AVERAGE([22]nd!$AL238:$AO238)</f>
        <v>0</v>
      </c>
      <c r="AR238" s="26">
        <f>AVERAGE([23]nd!$AD238:$AK238)</f>
        <v>0</v>
      </c>
      <c r="AS238" s="26">
        <f>AVERAGE([23]nd!$AL238:$AO238)</f>
        <v>0</v>
      </c>
      <c r="AT238" s="26">
        <f>AVERAGE([24]nd!$AD238:$AK238)</f>
        <v>0</v>
      </c>
      <c r="AU238" s="26">
        <f>AVERAGE([24]nd!$AL238:$AO238)</f>
        <v>0</v>
      </c>
      <c r="AV238" s="26">
        <f>AVERAGE([25]nd!$AD238:$AK238)</f>
        <v>0</v>
      </c>
      <c r="AW238" s="26">
        <f>AVERAGE([25]nd!$AL238:$AO238)</f>
        <v>0</v>
      </c>
      <c r="AX238" s="26">
        <f>AVERAGE([26]nd!$AD238:$AK238)</f>
        <v>0</v>
      </c>
      <c r="AY238" s="26">
        <f>AVERAGE([26]nd!$AL238:$AO238)</f>
        <v>0</v>
      </c>
      <c r="AZ238" s="26">
        <f>AVERAGE([27]nd!$AD238:$AK238)</f>
        <v>0</v>
      </c>
      <c r="BA238" s="26">
        <f>AVERAGE([27]nd!$AL238:$AO238)</f>
        <v>0</v>
      </c>
      <c r="BB238" s="26">
        <f>AVERAGE([28]nd!$AD238:$AK238)</f>
        <v>0</v>
      </c>
      <c r="BC238" s="26">
        <f>AVERAGE([28]nd!$AL238:$AO238)</f>
        <v>0</v>
      </c>
      <c r="BD238" s="26">
        <f>AVERAGE([29]nd!$AD238:$AK238)</f>
        <v>0</v>
      </c>
      <c r="BE238" s="26">
        <f>AVERAGE([29]nd!$AL238:$AO238)</f>
        <v>0</v>
      </c>
      <c r="BF238" s="26">
        <f>AVERAGE([30]nd!$AD238:$AK238)</f>
        <v>0</v>
      </c>
      <c r="BG238" s="26">
        <f>AVERAGE([30]nd!$AL238:$AO238)</f>
        <v>0</v>
      </c>
      <c r="BH238" s="26">
        <f>AVERAGE([31]nd!$AD238:$AK238)</f>
        <v>0</v>
      </c>
      <c r="BI238" s="26">
        <f>AVERAGE([31]nd!$AL238:$AO238)</f>
        <v>0</v>
      </c>
      <c r="BJ238" s="26">
        <f>AVERAGE([32]nd!$AD238:$AK238)</f>
        <v>0</v>
      </c>
      <c r="BK238" s="26">
        <f>AVERAGE([32]nd!$AL238:$AO238)</f>
        <v>0</v>
      </c>
      <c r="BL238" s="26">
        <f>AVERAGE([33]nd!$AD238:$AK238)</f>
        <v>0</v>
      </c>
      <c r="BM238" s="26">
        <f>AVERAGE([33]nd!$AL238:$AO238)</f>
        <v>0</v>
      </c>
      <c r="BN238" s="26">
        <f>AVERAGE([34]nd!$AD238:$AK238)</f>
        <v>0</v>
      </c>
      <c r="BO238" s="26">
        <f>AVERAGE([34]nd!$AL238:$AO238)</f>
        <v>0</v>
      </c>
    </row>
    <row r="239" spans="1:134" x14ac:dyDescent="0.2">
      <c r="B239">
        <f t="shared" ref="B239:Y239" si="144">IF(ISNUMBER(B238),B238,0)</f>
        <v>0</v>
      </c>
      <c r="C239">
        <f t="shared" si="144"/>
        <v>0</v>
      </c>
      <c r="D239">
        <f t="shared" si="144"/>
        <v>0</v>
      </c>
      <c r="E239">
        <f t="shared" si="144"/>
        <v>0</v>
      </c>
      <c r="F239">
        <f t="shared" si="144"/>
        <v>0</v>
      </c>
      <c r="G239">
        <f t="shared" si="144"/>
        <v>0</v>
      </c>
      <c r="H239">
        <f t="shared" si="144"/>
        <v>0</v>
      </c>
      <c r="I239">
        <f t="shared" si="144"/>
        <v>0</v>
      </c>
      <c r="J239">
        <f t="shared" si="144"/>
        <v>0</v>
      </c>
      <c r="K239">
        <f t="shared" si="144"/>
        <v>0</v>
      </c>
      <c r="L239">
        <f t="shared" si="144"/>
        <v>0</v>
      </c>
      <c r="M239">
        <f t="shared" si="144"/>
        <v>0</v>
      </c>
      <c r="N239">
        <f t="shared" si="144"/>
        <v>0</v>
      </c>
      <c r="O239">
        <f t="shared" si="144"/>
        <v>0</v>
      </c>
      <c r="P239">
        <f t="shared" si="144"/>
        <v>0</v>
      </c>
      <c r="Q239">
        <f t="shared" si="144"/>
        <v>0</v>
      </c>
      <c r="R239">
        <f t="shared" si="144"/>
        <v>0</v>
      </c>
      <c r="S239">
        <f t="shared" si="144"/>
        <v>0</v>
      </c>
      <c r="T239">
        <f t="shared" si="144"/>
        <v>0</v>
      </c>
      <c r="U239">
        <f t="shared" si="144"/>
        <v>0</v>
      </c>
      <c r="V239">
        <f t="shared" si="144"/>
        <v>0</v>
      </c>
      <c r="W239">
        <f t="shared" si="144"/>
        <v>0</v>
      </c>
      <c r="X239">
        <f t="shared" si="144"/>
        <v>0</v>
      </c>
      <c r="Y239">
        <f t="shared" si="144"/>
        <v>0</v>
      </c>
      <c r="Z239">
        <f t="shared" ref="Z239:BO239" si="145">IF(ISNUMBER(Z238),Z238,0)</f>
        <v>0</v>
      </c>
      <c r="AA239">
        <f t="shared" si="145"/>
        <v>0</v>
      </c>
      <c r="AB239">
        <f t="shared" si="145"/>
        <v>0</v>
      </c>
      <c r="AC239">
        <f t="shared" si="145"/>
        <v>0</v>
      </c>
      <c r="AD239">
        <f t="shared" si="145"/>
        <v>0</v>
      </c>
      <c r="AE239">
        <f t="shared" si="145"/>
        <v>0</v>
      </c>
      <c r="AF239">
        <f t="shared" si="145"/>
        <v>0</v>
      </c>
      <c r="AG239">
        <f t="shared" si="145"/>
        <v>0</v>
      </c>
      <c r="AH239">
        <f t="shared" si="145"/>
        <v>0</v>
      </c>
      <c r="AI239">
        <f t="shared" si="145"/>
        <v>0</v>
      </c>
      <c r="AJ239">
        <f t="shared" si="145"/>
        <v>0</v>
      </c>
      <c r="AK239">
        <f t="shared" si="145"/>
        <v>0</v>
      </c>
      <c r="AL239">
        <f t="shared" si="145"/>
        <v>0</v>
      </c>
      <c r="AM239">
        <f t="shared" si="145"/>
        <v>0</v>
      </c>
      <c r="AN239">
        <f t="shared" si="145"/>
        <v>0</v>
      </c>
      <c r="AO239">
        <f t="shared" si="145"/>
        <v>0</v>
      </c>
      <c r="AP239">
        <f t="shared" si="145"/>
        <v>0</v>
      </c>
      <c r="AQ239">
        <f t="shared" si="145"/>
        <v>0</v>
      </c>
      <c r="AR239">
        <f t="shared" si="145"/>
        <v>0</v>
      </c>
      <c r="AS239">
        <f t="shared" si="145"/>
        <v>0</v>
      </c>
      <c r="AT239">
        <f t="shared" si="145"/>
        <v>0</v>
      </c>
      <c r="AU239">
        <f t="shared" si="145"/>
        <v>0</v>
      </c>
      <c r="AV239">
        <f t="shared" si="145"/>
        <v>0</v>
      </c>
      <c r="AW239">
        <f t="shared" si="145"/>
        <v>0</v>
      </c>
      <c r="AX239">
        <f t="shared" si="145"/>
        <v>0</v>
      </c>
      <c r="AY239">
        <f t="shared" si="145"/>
        <v>0</v>
      </c>
      <c r="AZ239">
        <f t="shared" si="145"/>
        <v>0</v>
      </c>
      <c r="BA239">
        <f t="shared" si="145"/>
        <v>0</v>
      </c>
      <c r="BB239">
        <f t="shared" si="145"/>
        <v>0</v>
      </c>
      <c r="BC239">
        <f t="shared" si="145"/>
        <v>0</v>
      </c>
      <c r="BD239">
        <f t="shared" si="145"/>
        <v>0</v>
      </c>
      <c r="BE239">
        <f t="shared" si="145"/>
        <v>0</v>
      </c>
      <c r="BF239">
        <f t="shared" si="145"/>
        <v>0</v>
      </c>
      <c r="BG239">
        <f t="shared" si="145"/>
        <v>0</v>
      </c>
      <c r="BH239">
        <f t="shared" si="145"/>
        <v>0</v>
      </c>
      <c r="BI239">
        <f t="shared" si="145"/>
        <v>0</v>
      </c>
      <c r="BJ239">
        <f t="shared" si="145"/>
        <v>0</v>
      </c>
      <c r="BK239">
        <f t="shared" si="145"/>
        <v>0</v>
      </c>
      <c r="BL239">
        <f t="shared" si="145"/>
        <v>0</v>
      </c>
      <c r="BM239">
        <f t="shared" si="145"/>
        <v>0</v>
      </c>
      <c r="BN239">
        <f t="shared" si="145"/>
        <v>0</v>
      </c>
      <c r="BO239">
        <f t="shared" si="145"/>
        <v>0</v>
      </c>
      <c r="BQ239">
        <f t="shared" ref="BQ239:CN239" si="146">B239</f>
        <v>0</v>
      </c>
      <c r="BR239">
        <f t="shared" si="146"/>
        <v>0</v>
      </c>
      <c r="BS239">
        <f t="shared" si="146"/>
        <v>0</v>
      </c>
      <c r="BT239">
        <f t="shared" si="146"/>
        <v>0</v>
      </c>
      <c r="BU239">
        <f t="shared" si="146"/>
        <v>0</v>
      </c>
      <c r="BV239">
        <f t="shared" si="146"/>
        <v>0</v>
      </c>
      <c r="BW239">
        <f t="shared" si="146"/>
        <v>0</v>
      </c>
      <c r="BX239">
        <f t="shared" si="146"/>
        <v>0</v>
      </c>
      <c r="BY239">
        <f t="shared" si="146"/>
        <v>0</v>
      </c>
      <c r="BZ239">
        <f t="shared" si="146"/>
        <v>0</v>
      </c>
      <c r="CA239">
        <f t="shared" si="146"/>
        <v>0</v>
      </c>
      <c r="CB239">
        <f t="shared" si="146"/>
        <v>0</v>
      </c>
      <c r="CC239">
        <f t="shared" si="146"/>
        <v>0</v>
      </c>
      <c r="CD239">
        <f t="shared" si="146"/>
        <v>0</v>
      </c>
      <c r="CE239">
        <f t="shared" si="146"/>
        <v>0</v>
      </c>
      <c r="CF239">
        <f t="shared" si="146"/>
        <v>0</v>
      </c>
      <c r="CG239">
        <f t="shared" si="146"/>
        <v>0</v>
      </c>
      <c r="CH239">
        <f t="shared" si="146"/>
        <v>0</v>
      </c>
      <c r="CI239">
        <f t="shared" si="146"/>
        <v>0</v>
      </c>
      <c r="CJ239">
        <f t="shared" si="146"/>
        <v>0</v>
      </c>
      <c r="CK239">
        <f t="shared" si="146"/>
        <v>0</v>
      </c>
      <c r="CL239">
        <f t="shared" si="146"/>
        <v>0</v>
      </c>
      <c r="CM239">
        <f t="shared" si="146"/>
        <v>0</v>
      </c>
      <c r="CN239">
        <f t="shared" si="146"/>
        <v>0</v>
      </c>
      <c r="CO239">
        <f t="shared" ref="CO239:ED239" si="147">Z239</f>
        <v>0</v>
      </c>
      <c r="CP239">
        <f t="shared" si="147"/>
        <v>0</v>
      </c>
      <c r="CQ239">
        <f t="shared" si="147"/>
        <v>0</v>
      </c>
      <c r="CR239">
        <f t="shared" si="147"/>
        <v>0</v>
      </c>
      <c r="CS239">
        <f t="shared" si="147"/>
        <v>0</v>
      </c>
      <c r="CT239">
        <f t="shared" si="147"/>
        <v>0</v>
      </c>
      <c r="CU239">
        <f t="shared" si="147"/>
        <v>0</v>
      </c>
      <c r="CV239">
        <f t="shared" si="147"/>
        <v>0</v>
      </c>
      <c r="CW239">
        <f t="shared" si="147"/>
        <v>0</v>
      </c>
      <c r="CX239">
        <f t="shared" si="147"/>
        <v>0</v>
      </c>
      <c r="CY239">
        <f t="shared" si="147"/>
        <v>0</v>
      </c>
      <c r="CZ239">
        <f t="shared" si="147"/>
        <v>0</v>
      </c>
      <c r="DA239">
        <f t="shared" si="147"/>
        <v>0</v>
      </c>
      <c r="DB239">
        <f t="shared" si="147"/>
        <v>0</v>
      </c>
      <c r="DC239">
        <f t="shared" si="147"/>
        <v>0</v>
      </c>
      <c r="DD239">
        <f t="shared" si="147"/>
        <v>0</v>
      </c>
      <c r="DE239">
        <f t="shared" si="147"/>
        <v>0</v>
      </c>
      <c r="DF239">
        <f t="shared" si="147"/>
        <v>0</v>
      </c>
      <c r="DG239">
        <f t="shared" si="147"/>
        <v>0</v>
      </c>
      <c r="DH239">
        <f t="shared" si="147"/>
        <v>0</v>
      </c>
      <c r="DI239">
        <f t="shared" si="147"/>
        <v>0</v>
      </c>
      <c r="DJ239">
        <f t="shared" si="147"/>
        <v>0</v>
      </c>
      <c r="DK239">
        <f t="shared" si="147"/>
        <v>0</v>
      </c>
      <c r="DL239">
        <f t="shared" si="147"/>
        <v>0</v>
      </c>
      <c r="DM239">
        <f t="shared" si="147"/>
        <v>0</v>
      </c>
      <c r="DN239">
        <f t="shared" si="147"/>
        <v>0</v>
      </c>
      <c r="DO239">
        <f t="shared" si="147"/>
        <v>0</v>
      </c>
      <c r="DP239">
        <f t="shared" si="147"/>
        <v>0</v>
      </c>
      <c r="DQ239">
        <f t="shared" si="147"/>
        <v>0</v>
      </c>
      <c r="DR239">
        <f t="shared" si="147"/>
        <v>0</v>
      </c>
      <c r="DS239">
        <f t="shared" si="147"/>
        <v>0</v>
      </c>
      <c r="DT239">
        <f t="shared" si="147"/>
        <v>0</v>
      </c>
      <c r="DU239">
        <f t="shared" si="147"/>
        <v>0</v>
      </c>
      <c r="DV239">
        <f t="shared" si="147"/>
        <v>0</v>
      </c>
      <c r="DW239">
        <f t="shared" si="147"/>
        <v>0</v>
      </c>
      <c r="DX239">
        <f t="shared" si="147"/>
        <v>0</v>
      </c>
      <c r="DY239">
        <f t="shared" si="147"/>
        <v>0</v>
      </c>
      <c r="DZ239">
        <f t="shared" si="147"/>
        <v>0</v>
      </c>
      <c r="EA239">
        <f t="shared" si="147"/>
        <v>0</v>
      </c>
      <c r="EB239">
        <f t="shared" si="147"/>
        <v>0</v>
      </c>
      <c r="EC239">
        <f t="shared" si="147"/>
        <v>0</v>
      </c>
      <c r="ED239">
        <f t="shared" si="147"/>
        <v>0</v>
      </c>
    </row>
    <row r="244" spans="1:134" x14ac:dyDescent="0.2">
      <c r="A244" t="s">
        <v>54</v>
      </c>
      <c r="B244" s="26">
        <f>AVERAGE([2]nd!$AD244:$AK244)</f>
        <v>0</v>
      </c>
      <c r="C244" s="26">
        <f>AVERAGE([2]nd!$AL244:$AO244)</f>
        <v>0</v>
      </c>
      <c r="D244" s="26">
        <f>AVERAGE([3]nd!$AD244:$AK244)</f>
        <v>0</v>
      </c>
      <c r="E244" s="26">
        <f>AVERAGE([3]nd!$AL244:$AO244)</f>
        <v>0</v>
      </c>
      <c r="F244" s="26">
        <f>AVERAGE([4]nd!$AD244:$AK244)</f>
        <v>0</v>
      </c>
      <c r="G244" s="26">
        <f>AVERAGE([4]nd!$AL244:$AO244)</f>
        <v>0</v>
      </c>
      <c r="H244" s="26">
        <f>AVERAGE([5]nd!$AD244:$AK244)</f>
        <v>0</v>
      </c>
      <c r="I244" s="26">
        <f>AVERAGE([5]nd!$AL244:$AO244)</f>
        <v>0</v>
      </c>
      <c r="J244" s="26">
        <f>AVERAGE([6]nd!$AD244:$AK244)</f>
        <v>0</v>
      </c>
      <c r="K244" s="26">
        <f>AVERAGE([6]nd!$AL244:$AO244)</f>
        <v>0</v>
      </c>
      <c r="L244" s="26">
        <f>AVERAGE([7]nd!$AD244:$AK244)</f>
        <v>0</v>
      </c>
      <c r="M244" s="26">
        <f>AVERAGE([7]nd!$AL244:$AO244)</f>
        <v>0</v>
      </c>
      <c r="N244" s="26">
        <f>AVERAGE([8]nd!$AD244:$AK244)</f>
        <v>0</v>
      </c>
      <c r="O244" s="26">
        <f>AVERAGE([8]nd!$AL244:$AO244)</f>
        <v>0</v>
      </c>
      <c r="P244" s="26">
        <f>AVERAGE([9]nd!$AD244:$AK244)</f>
        <v>0</v>
      </c>
      <c r="Q244" s="26">
        <f>AVERAGE([9]nd!$AL244:$AO244)</f>
        <v>0</v>
      </c>
      <c r="R244" s="26">
        <f>AVERAGE([10]nd!$AD244:$AK244)</f>
        <v>0</v>
      </c>
      <c r="S244" s="26">
        <f>AVERAGE([10]nd!$AL244:$AO244)</f>
        <v>0</v>
      </c>
      <c r="T244" s="26">
        <f>AVERAGE([11]nd!$AD244:$AK244)</f>
        <v>0</v>
      </c>
      <c r="U244" s="26">
        <f>AVERAGE([11]nd!$AL244:$AO244)</f>
        <v>0</v>
      </c>
      <c r="V244" s="26">
        <f>AVERAGE([12]nd!$AD244:$AK244)</f>
        <v>0</v>
      </c>
      <c r="W244" s="26">
        <f>AVERAGE([12]nd!$AL244:$AO244)</f>
        <v>0</v>
      </c>
      <c r="X244" s="26">
        <f>AVERAGE([13]nd!$AD244:$AK244)</f>
        <v>0</v>
      </c>
      <c r="Y244" s="26">
        <f>AVERAGE([13]nd!$AL244:$AO244)</f>
        <v>0</v>
      </c>
      <c r="Z244" s="26">
        <f>AVERAGE([14]nd!$AD244:$AK244)</f>
        <v>0</v>
      </c>
      <c r="AA244" s="26">
        <f>AVERAGE([14]nd!$AL244:$AO244)</f>
        <v>0</v>
      </c>
      <c r="AB244" s="26">
        <f>AVERAGE([15]nd!$AD244:$AK244)</f>
        <v>0</v>
      </c>
      <c r="AC244" s="26">
        <f>AVERAGE([15]nd!$AL244:$AO244)</f>
        <v>0</v>
      </c>
      <c r="AD244" s="26">
        <f>AVERAGE([16]nd!$AD244:$AK244)</f>
        <v>0</v>
      </c>
      <c r="AE244" s="26">
        <f>AVERAGE([16]nd!$AL244:$AO244)</f>
        <v>0</v>
      </c>
      <c r="AF244" s="26">
        <f>AVERAGE([17]nd!$AD244:$AK244)</f>
        <v>0</v>
      </c>
      <c r="AG244" s="26">
        <f>AVERAGE([17]nd!$AL244:$AO244)</f>
        <v>0</v>
      </c>
      <c r="AH244" s="26">
        <f>AVERAGE([18]nd!$AD244:$AK244)</f>
        <v>0</v>
      </c>
      <c r="AI244" s="26">
        <f>AVERAGE([18]nd!$AL244:$AO244)</f>
        <v>0</v>
      </c>
      <c r="AJ244" s="26">
        <f>AVERAGE([19]nd!$AD244:$AK244)</f>
        <v>0</v>
      </c>
      <c r="AK244" s="26">
        <f>AVERAGE([19]nd!$AL244:$AO244)</f>
        <v>0</v>
      </c>
      <c r="AL244" s="26">
        <f>AVERAGE([20]nd!$AD244:$AK244)</f>
        <v>0</v>
      </c>
      <c r="AM244" s="26">
        <f>AVERAGE([20]nd!$AL244:$AO244)</f>
        <v>0</v>
      </c>
      <c r="AN244" s="26">
        <f>AVERAGE([21]nd!$AD244:$AK244)</f>
        <v>0</v>
      </c>
      <c r="AO244" s="26">
        <f>AVERAGE([21]nd!$AL244:$AO244)</f>
        <v>0</v>
      </c>
      <c r="AP244" s="26">
        <f>AVERAGE([22]nd!$AD244:$AK244)</f>
        <v>0</v>
      </c>
      <c r="AQ244" s="26">
        <f>AVERAGE([22]nd!$AL244:$AO244)</f>
        <v>0</v>
      </c>
      <c r="AR244" s="26">
        <f>AVERAGE([23]nd!$AD244:$AK244)</f>
        <v>0</v>
      </c>
      <c r="AS244" s="26">
        <f>AVERAGE([23]nd!$AL244:$AO244)</f>
        <v>0</v>
      </c>
      <c r="AT244" s="26">
        <f>AVERAGE([24]nd!$AD244:$AK244)</f>
        <v>0</v>
      </c>
      <c r="AU244" s="26">
        <f>AVERAGE([24]nd!$AL244:$AO244)</f>
        <v>0</v>
      </c>
      <c r="AV244" s="26">
        <f>AVERAGE([25]nd!$AD244:$AK244)</f>
        <v>0</v>
      </c>
      <c r="AW244" s="26">
        <f>AVERAGE([25]nd!$AL244:$AO244)</f>
        <v>0</v>
      </c>
      <c r="AX244" s="26">
        <f>AVERAGE([26]nd!$AD244:$AK244)</f>
        <v>0</v>
      </c>
      <c r="AY244" s="26">
        <f>AVERAGE([26]nd!$AL244:$AO244)</f>
        <v>0</v>
      </c>
      <c r="AZ244" s="26">
        <f>AVERAGE([27]nd!$AD244:$AK244)</f>
        <v>0</v>
      </c>
      <c r="BA244" s="26">
        <f>AVERAGE([27]nd!$AL244:$AO244)</f>
        <v>0</v>
      </c>
      <c r="BB244" s="26">
        <f>AVERAGE([28]nd!$AD244:$AK244)</f>
        <v>0</v>
      </c>
      <c r="BC244" s="26">
        <f>AVERAGE([28]nd!$AL244:$AO244)</f>
        <v>0</v>
      </c>
      <c r="BD244" s="26">
        <f>AVERAGE([29]nd!$AD244:$AK244)</f>
        <v>0</v>
      </c>
      <c r="BE244" s="26">
        <f>AVERAGE([29]nd!$AL244:$AO244)</f>
        <v>0</v>
      </c>
      <c r="BF244" s="26">
        <f>AVERAGE([30]nd!$AD244:$AK244)</f>
        <v>0</v>
      </c>
      <c r="BG244" s="26">
        <f>AVERAGE([30]nd!$AL244:$AO244)</f>
        <v>0</v>
      </c>
      <c r="BH244" s="26">
        <f>AVERAGE([31]nd!$AD244:$AK244)</f>
        <v>0</v>
      </c>
      <c r="BI244" s="26">
        <f>AVERAGE([31]nd!$AL244:$AO244)</f>
        <v>0</v>
      </c>
      <c r="BJ244" s="26">
        <f>AVERAGE([32]nd!$AD244:$AK244)</f>
        <v>0</v>
      </c>
      <c r="BK244" s="26">
        <f>AVERAGE([32]nd!$AL244:$AO244)</f>
        <v>0</v>
      </c>
      <c r="BL244" s="26">
        <f>AVERAGE([33]nd!$AD244:$AK244)</f>
        <v>0</v>
      </c>
      <c r="BM244" s="26">
        <f>AVERAGE([33]nd!$AL244:$AO244)</f>
        <v>0</v>
      </c>
      <c r="BN244" s="26">
        <f>AVERAGE([34]nd!$AD244:$AK244)</f>
        <v>0</v>
      </c>
      <c r="BO244" s="26">
        <f>AVERAGE([34]nd!$AL244:$AO244)</f>
        <v>0</v>
      </c>
    </row>
    <row r="245" spans="1:134" x14ac:dyDescent="0.2">
      <c r="B245">
        <f t="shared" ref="B245:Y245" si="148">IF(ISNUMBER(B244),B244,0)</f>
        <v>0</v>
      </c>
      <c r="C245">
        <f t="shared" si="148"/>
        <v>0</v>
      </c>
      <c r="D245">
        <f t="shared" si="148"/>
        <v>0</v>
      </c>
      <c r="E245">
        <f t="shared" si="148"/>
        <v>0</v>
      </c>
      <c r="F245">
        <f t="shared" si="148"/>
        <v>0</v>
      </c>
      <c r="G245">
        <f t="shared" si="148"/>
        <v>0</v>
      </c>
      <c r="H245">
        <f t="shared" si="148"/>
        <v>0</v>
      </c>
      <c r="I245">
        <f t="shared" si="148"/>
        <v>0</v>
      </c>
      <c r="J245">
        <f t="shared" si="148"/>
        <v>0</v>
      </c>
      <c r="K245">
        <f t="shared" si="148"/>
        <v>0</v>
      </c>
      <c r="L245">
        <f t="shared" si="148"/>
        <v>0</v>
      </c>
      <c r="M245">
        <f t="shared" si="148"/>
        <v>0</v>
      </c>
      <c r="N245">
        <f t="shared" si="148"/>
        <v>0</v>
      </c>
      <c r="O245">
        <f t="shared" si="148"/>
        <v>0</v>
      </c>
      <c r="P245">
        <f t="shared" si="148"/>
        <v>0</v>
      </c>
      <c r="Q245">
        <f t="shared" si="148"/>
        <v>0</v>
      </c>
      <c r="R245">
        <f t="shared" si="148"/>
        <v>0</v>
      </c>
      <c r="S245">
        <f t="shared" si="148"/>
        <v>0</v>
      </c>
      <c r="T245">
        <f t="shared" si="148"/>
        <v>0</v>
      </c>
      <c r="U245">
        <f t="shared" si="148"/>
        <v>0</v>
      </c>
      <c r="V245">
        <f t="shared" si="148"/>
        <v>0</v>
      </c>
      <c r="W245">
        <f t="shared" si="148"/>
        <v>0</v>
      </c>
      <c r="X245">
        <f t="shared" si="148"/>
        <v>0</v>
      </c>
      <c r="Y245">
        <f t="shared" si="148"/>
        <v>0</v>
      </c>
      <c r="Z245">
        <f t="shared" ref="Z245:BO245" si="149">IF(ISNUMBER(Z244),Z244,0)</f>
        <v>0</v>
      </c>
      <c r="AA245">
        <f t="shared" si="149"/>
        <v>0</v>
      </c>
      <c r="AB245">
        <f t="shared" si="149"/>
        <v>0</v>
      </c>
      <c r="AC245">
        <f t="shared" si="149"/>
        <v>0</v>
      </c>
      <c r="AD245">
        <f t="shared" si="149"/>
        <v>0</v>
      </c>
      <c r="AE245">
        <f t="shared" si="149"/>
        <v>0</v>
      </c>
      <c r="AF245">
        <f t="shared" si="149"/>
        <v>0</v>
      </c>
      <c r="AG245">
        <f t="shared" si="149"/>
        <v>0</v>
      </c>
      <c r="AH245">
        <f t="shared" si="149"/>
        <v>0</v>
      </c>
      <c r="AI245">
        <f t="shared" si="149"/>
        <v>0</v>
      </c>
      <c r="AJ245">
        <f t="shared" si="149"/>
        <v>0</v>
      </c>
      <c r="AK245">
        <f t="shared" si="149"/>
        <v>0</v>
      </c>
      <c r="AL245">
        <f t="shared" si="149"/>
        <v>0</v>
      </c>
      <c r="AM245">
        <f t="shared" si="149"/>
        <v>0</v>
      </c>
      <c r="AN245">
        <f t="shared" si="149"/>
        <v>0</v>
      </c>
      <c r="AO245">
        <f t="shared" si="149"/>
        <v>0</v>
      </c>
      <c r="AP245">
        <f t="shared" si="149"/>
        <v>0</v>
      </c>
      <c r="AQ245">
        <f t="shared" si="149"/>
        <v>0</v>
      </c>
      <c r="AR245">
        <f t="shared" si="149"/>
        <v>0</v>
      </c>
      <c r="AS245">
        <f t="shared" si="149"/>
        <v>0</v>
      </c>
      <c r="AT245">
        <f t="shared" si="149"/>
        <v>0</v>
      </c>
      <c r="AU245">
        <f t="shared" si="149"/>
        <v>0</v>
      </c>
      <c r="AV245">
        <f t="shared" si="149"/>
        <v>0</v>
      </c>
      <c r="AW245">
        <f t="shared" si="149"/>
        <v>0</v>
      </c>
      <c r="AX245">
        <f t="shared" si="149"/>
        <v>0</v>
      </c>
      <c r="AY245">
        <f t="shared" si="149"/>
        <v>0</v>
      </c>
      <c r="AZ245">
        <f t="shared" si="149"/>
        <v>0</v>
      </c>
      <c r="BA245">
        <f t="shared" si="149"/>
        <v>0</v>
      </c>
      <c r="BB245">
        <f t="shared" si="149"/>
        <v>0</v>
      </c>
      <c r="BC245">
        <f t="shared" si="149"/>
        <v>0</v>
      </c>
      <c r="BD245">
        <f t="shared" si="149"/>
        <v>0</v>
      </c>
      <c r="BE245">
        <f t="shared" si="149"/>
        <v>0</v>
      </c>
      <c r="BF245">
        <f t="shared" si="149"/>
        <v>0</v>
      </c>
      <c r="BG245">
        <f t="shared" si="149"/>
        <v>0</v>
      </c>
      <c r="BH245">
        <f t="shared" si="149"/>
        <v>0</v>
      </c>
      <c r="BI245">
        <f t="shared" si="149"/>
        <v>0</v>
      </c>
      <c r="BJ245">
        <f t="shared" si="149"/>
        <v>0</v>
      </c>
      <c r="BK245">
        <f t="shared" si="149"/>
        <v>0</v>
      </c>
      <c r="BL245">
        <f t="shared" si="149"/>
        <v>0</v>
      </c>
      <c r="BM245">
        <f t="shared" si="149"/>
        <v>0</v>
      </c>
      <c r="BN245">
        <f t="shared" si="149"/>
        <v>0</v>
      </c>
      <c r="BO245">
        <f t="shared" si="149"/>
        <v>0</v>
      </c>
      <c r="BQ245">
        <f t="shared" ref="BQ245:CN245" si="150">B245</f>
        <v>0</v>
      </c>
      <c r="BR245">
        <f t="shared" si="150"/>
        <v>0</v>
      </c>
      <c r="BS245">
        <f t="shared" si="150"/>
        <v>0</v>
      </c>
      <c r="BT245">
        <f t="shared" si="150"/>
        <v>0</v>
      </c>
      <c r="BU245">
        <f t="shared" si="150"/>
        <v>0</v>
      </c>
      <c r="BV245">
        <f t="shared" si="150"/>
        <v>0</v>
      </c>
      <c r="BW245">
        <f t="shared" si="150"/>
        <v>0</v>
      </c>
      <c r="BX245">
        <f t="shared" si="150"/>
        <v>0</v>
      </c>
      <c r="BY245">
        <f t="shared" si="150"/>
        <v>0</v>
      </c>
      <c r="BZ245">
        <f t="shared" si="150"/>
        <v>0</v>
      </c>
      <c r="CA245">
        <f t="shared" si="150"/>
        <v>0</v>
      </c>
      <c r="CB245">
        <f t="shared" si="150"/>
        <v>0</v>
      </c>
      <c r="CC245">
        <f t="shared" si="150"/>
        <v>0</v>
      </c>
      <c r="CD245">
        <f t="shared" si="150"/>
        <v>0</v>
      </c>
      <c r="CE245">
        <f t="shared" si="150"/>
        <v>0</v>
      </c>
      <c r="CF245">
        <f t="shared" si="150"/>
        <v>0</v>
      </c>
      <c r="CG245">
        <f t="shared" si="150"/>
        <v>0</v>
      </c>
      <c r="CH245">
        <f t="shared" si="150"/>
        <v>0</v>
      </c>
      <c r="CI245">
        <f t="shared" si="150"/>
        <v>0</v>
      </c>
      <c r="CJ245">
        <f t="shared" si="150"/>
        <v>0</v>
      </c>
      <c r="CK245">
        <f t="shared" si="150"/>
        <v>0</v>
      </c>
      <c r="CL245">
        <f t="shared" si="150"/>
        <v>0</v>
      </c>
      <c r="CM245">
        <f t="shared" si="150"/>
        <v>0</v>
      </c>
      <c r="CN245">
        <f t="shared" si="150"/>
        <v>0</v>
      </c>
      <c r="CO245">
        <f t="shared" ref="CO245:ED245" si="151">Z245</f>
        <v>0</v>
      </c>
      <c r="CP245">
        <f t="shared" si="151"/>
        <v>0</v>
      </c>
      <c r="CQ245">
        <f t="shared" si="151"/>
        <v>0</v>
      </c>
      <c r="CR245">
        <f t="shared" si="151"/>
        <v>0</v>
      </c>
      <c r="CS245">
        <f t="shared" si="151"/>
        <v>0</v>
      </c>
      <c r="CT245">
        <f t="shared" si="151"/>
        <v>0</v>
      </c>
      <c r="CU245">
        <f t="shared" si="151"/>
        <v>0</v>
      </c>
      <c r="CV245">
        <f t="shared" si="151"/>
        <v>0</v>
      </c>
      <c r="CW245">
        <f t="shared" si="151"/>
        <v>0</v>
      </c>
      <c r="CX245">
        <f t="shared" si="151"/>
        <v>0</v>
      </c>
      <c r="CY245">
        <f t="shared" si="151"/>
        <v>0</v>
      </c>
      <c r="CZ245">
        <f t="shared" si="151"/>
        <v>0</v>
      </c>
      <c r="DA245">
        <f t="shared" si="151"/>
        <v>0</v>
      </c>
      <c r="DB245">
        <f t="shared" si="151"/>
        <v>0</v>
      </c>
      <c r="DC245">
        <f t="shared" si="151"/>
        <v>0</v>
      </c>
      <c r="DD245">
        <f t="shared" si="151"/>
        <v>0</v>
      </c>
      <c r="DE245">
        <f t="shared" si="151"/>
        <v>0</v>
      </c>
      <c r="DF245">
        <f t="shared" si="151"/>
        <v>0</v>
      </c>
      <c r="DG245">
        <f t="shared" si="151"/>
        <v>0</v>
      </c>
      <c r="DH245">
        <f t="shared" si="151"/>
        <v>0</v>
      </c>
      <c r="DI245">
        <f t="shared" si="151"/>
        <v>0</v>
      </c>
      <c r="DJ245">
        <f t="shared" si="151"/>
        <v>0</v>
      </c>
      <c r="DK245">
        <f t="shared" si="151"/>
        <v>0</v>
      </c>
      <c r="DL245">
        <f t="shared" si="151"/>
        <v>0</v>
      </c>
      <c r="DM245">
        <f t="shared" si="151"/>
        <v>0</v>
      </c>
      <c r="DN245">
        <f t="shared" si="151"/>
        <v>0</v>
      </c>
      <c r="DO245">
        <f t="shared" si="151"/>
        <v>0</v>
      </c>
      <c r="DP245">
        <f t="shared" si="151"/>
        <v>0</v>
      </c>
      <c r="DQ245">
        <f t="shared" si="151"/>
        <v>0</v>
      </c>
      <c r="DR245">
        <f t="shared" si="151"/>
        <v>0</v>
      </c>
      <c r="DS245">
        <f t="shared" si="151"/>
        <v>0</v>
      </c>
      <c r="DT245">
        <f t="shared" si="151"/>
        <v>0</v>
      </c>
      <c r="DU245">
        <f t="shared" si="151"/>
        <v>0</v>
      </c>
      <c r="DV245">
        <f t="shared" si="151"/>
        <v>0</v>
      </c>
      <c r="DW245">
        <f t="shared" si="151"/>
        <v>0</v>
      </c>
      <c r="DX245">
        <f t="shared" si="151"/>
        <v>0</v>
      </c>
      <c r="DY245">
        <f t="shared" si="151"/>
        <v>0</v>
      </c>
      <c r="DZ245">
        <f t="shared" si="151"/>
        <v>0</v>
      </c>
      <c r="EA245">
        <f t="shared" si="151"/>
        <v>0</v>
      </c>
      <c r="EB245">
        <f t="shared" si="151"/>
        <v>0</v>
      </c>
      <c r="EC245">
        <f t="shared" si="151"/>
        <v>0</v>
      </c>
      <c r="ED245">
        <f t="shared" si="151"/>
        <v>0</v>
      </c>
    </row>
    <row r="250" spans="1:134" x14ac:dyDescent="0.2">
      <c r="A250" t="s">
        <v>54</v>
      </c>
      <c r="B250" s="26">
        <f>AVERAGE([2]nd!$AD250:$AK250)</f>
        <v>0</v>
      </c>
      <c r="C250" s="26">
        <f>AVERAGE([2]nd!$AL250:$AO250)</f>
        <v>0</v>
      </c>
      <c r="D250" s="26">
        <f>AVERAGE([3]nd!$AD250:$AK250)</f>
        <v>0</v>
      </c>
      <c r="E250" s="26">
        <f>AVERAGE([3]nd!$AL250:$AO250)</f>
        <v>0</v>
      </c>
      <c r="F250" s="26">
        <f>AVERAGE([4]nd!$AD250:$AK250)</f>
        <v>0</v>
      </c>
      <c r="G250" s="26">
        <f>AVERAGE([4]nd!$AL250:$AO250)</f>
        <v>0</v>
      </c>
      <c r="H250" s="26">
        <f>AVERAGE([5]nd!$AD250:$AK250)</f>
        <v>0</v>
      </c>
      <c r="I250" s="26">
        <f>AVERAGE([5]nd!$AL250:$AO250)</f>
        <v>0</v>
      </c>
      <c r="J250" s="26">
        <f>AVERAGE([6]nd!$AD250:$AK250)</f>
        <v>0</v>
      </c>
      <c r="K250" s="26">
        <f>AVERAGE([6]nd!$AL250:$AO250)</f>
        <v>0</v>
      </c>
      <c r="L250" s="26">
        <f>AVERAGE([7]nd!$AD250:$AK250)</f>
        <v>0</v>
      </c>
      <c r="M250" s="26">
        <f>AVERAGE([7]nd!$AL250:$AO250)</f>
        <v>0</v>
      </c>
      <c r="N250" s="26">
        <f>AVERAGE([8]nd!$AD250:$AK250)</f>
        <v>0</v>
      </c>
      <c r="O250" s="26">
        <f>AVERAGE([8]nd!$AL250:$AO250)</f>
        <v>0</v>
      </c>
      <c r="P250" s="26">
        <f>AVERAGE([9]nd!$AD250:$AK250)</f>
        <v>0</v>
      </c>
      <c r="Q250" s="26">
        <f>AVERAGE([9]nd!$AL250:$AO250)</f>
        <v>0</v>
      </c>
      <c r="R250" s="26">
        <f>AVERAGE([10]nd!$AD250:$AK250)</f>
        <v>0</v>
      </c>
      <c r="S250" s="26">
        <f>AVERAGE([10]nd!$AL250:$AO250)</f>
        <v>0</v>
      </c>
      <c r="T250" s="26">
        <f>AVERAGE([11]nd!$AD250:$AK250)</f>
        <v>0</v>
      </c>
      <c r="U250" s="26">
        <f>AVERAGE([11]nd!$AL250:$AO250)</f>
        <v>0</v>
      </c>
      <c r="V250" s="26">
        <f>AVERAGE([12]nd!$AD250:$AK250)</f>
        <v>0</v>
      </c>
      <c r="W250" s="26">
        <f>AVERAGE([12]nd!$AL250:$AO250)</f>
        <v>0</v>
      </c>
      <c r="X250" s="26">
        <f>AVERAGE([13]nd!$AD250:$AK250)</f>
        <v>0</v>
      </c>
      <c r="Y250" s="26">
        <f>AVERAGE([13]nd!$AL250:$AO250)</f>
        <v>0</v>
      </c>
      <c r="Z250" s="26">
        <f>AVERAGE([14]nd!$AD250:$AK250)</f>
        <v>0</v>
      </c>
      <c r="AA250" s="26">
        <f>AVERAGE([14]nd!$AL250:$AO250)</f>
        <v>0</v>
      </c>
      <c r="AB250" s="26">
        <f>AVERAGE([15]nd!$AD250:$AK250)</f>
        <v>0</v>
      </c>
      <c r="AC250" s="26">
        <f>AVERAGE([15]nd!$AL250:$AO250)</f>
        <v>0</v>
      </c>
      <c r="AD250" s="26">
        <f>AVERAGE([16]nd!$AD250:$AK250)</f>
        <v>0</v>
      </c>
      <c r="AE250" s="26">
        <f>AVERAGE([16]nd!$AL250:$AO250)</f>
        <v>0</v>
      </c>
      <c r="AF250" s="26">
        <f>AVERAGE([17]nd!$AD250:$AK250)</f>
        <v>0</v>
      </c>
      <c r="AG250" s="26">
        <f>AVERAGE([17]nd!$AL250:$AO250)</f>
        <v>0</v>
      </c>
      <c r="AH250" s="26">
        <f>AVERAGE([18]nd!$AD250:$AK250)</f>
        <v>0</v>
      </c>
      <c r="AI250" s="26">
        <f>AVERAGE([18]nd!$AL250:$AO250)</f>
        <v>0</v>
      </c>
      <c r="AJ250" s="26">
        <f>AVERAGE([19]nd!$AD250:$AK250)</f>
        <v>0</v>
      </c>
      <c r="AK250" s="26">
        <f>AVERAGE([19]nd!$AL250:$AO250)</f>
        <v>0</v>
      </c>
      <c r="AL250" s="26">
        <f>AVERAGE([20]nd!$AD250:$AK250)</f>
        <v>0</v>
      </c>
      <c r="AM250" s="26">
        <f>AVERAGE([20]nd!$AL250:$AO250)</f>
        <v>0</v>
      </c>
      <c r="AN250" s="26">
        <f>AVERAGE([21]nd!$AD250:$AK250)</f>
        <v>0</v>
      </c>
      <c r="AO250" s="26">
        <f>AVERAGE([21]nd!$AL250:$AO250)</f>
        <v>0</v>
      </c>
      <c r="AP250" s="26">
        <f>AVERAGE([22]nd!$AD250:$AK250)</f>
        <v>0</v>
      </c>
      <c r="AQ250" s="26">
        <f>AVERAGE([22]nd!$AL250:$AO250)</f>
        <v>0</v>
      </c>
      <c r="AR250" s="26">
        <f>AVERAGE([23]nd!$AD250:$AK250)</f>
        <v>0</v>
      </c>
      <c r="AS250" s="26">
        <f>AVERAGE([23]nd!$AL250:$AO250)</f>
        <v>0</v>
      </c>
      <c r="AT250" s="26">
        <f>AVERAGE([24]nd!$AD250:$AK250)</f>
        <v>0</v>
      </c>
      <c r="AU250" s="26">
        <f>AVERAGE([24]nd!$AL250:$AO250)</f>
        <v>0</v>
      </c>
      <c r="AV250" s="26">
        <f>AVERAGE([25]nd!$AD250:$AK250)</f>
        <v>0</v>
      </c>
      <c r="AW250" s="26">
        <f>AVERAGE([25]nd!$AL250:$AO250)</f>
        <v>0</v>
      </c>
      <c r="AX250" s="26">
        <f>AVERAGE([26]nd!$AD250:$AK250)</f>
        <v>0</v>
      </c>
      <c r="AY250" s="26">
        <f>AVERAGE([26]nd!$AL250:$AO250)</f>
        <v>0</v>
      </c>
      <c r="AZ250" s="26">
        <f>AVERAGE([27]nd!$AD250:$AK250)</f>
        <v>0</v>
      </c>
      <c r="BA250" s="26">
        <f>AVERAGE([27]nd!$AL250:$AO250)</f>
        <v>0</v>
      </c>
      <c r="BB250" s="26">
        <f>AVERAGE([28]nd!$AD250:$AK250)</f>
        <v>0</v>
      </c>
      <c r="BC250" s="26">
        <f>AVERAGE([28]nd!$AL250:$AO250)</f>
        <v>0</v>
      </c>
      <c r="BD250" s="26">
        <f>AVERAGE([29]nd!$AD250:$AK250)</f>
        <v>0</v>
      </c>
      <c r="BE250" s="26">
        <f>AVERAGE([29]nd!$AL250:$AO250)</f>
        <v>0</v>
      </c>
      <c r="BF250" s="26">
        <f>AVERAGE([30]nd!$AD250:$AK250)</f>
        <v>0</v>
      </c>
      <c r="BG250" s="26">
        <f>AVERAGE([30]nd!$AL250:$AO250)</f>
        <v>0</v>
      </c>
      <c r="BH250" s="26">
        <f>AVERAGE([31]nd!$AD250:$AK250)</f>
        <v>0</v>
      </c>
      <c r="BI250" s="26">
        <f>AVERAGE([31]nd!$AL250:$AO250)</f>
        <v>0</v>
      </c>
      <c r="BJ250" s="26">
        <f>AVERAGE([32]nd!$AD250:$AK250)</f>
        <v>0</v>
      </c>
      <c r="BK250" s="26">
        <f>AVERAGE([32]nd!$AL250:$AO250)</f>
        <v>0</v>
      </c>
      <c r="BL250" s="26">
        <f>AVERAGE([33]nd!$AD250:$AK250)</f>
        <v>0</v>
      </c>
      <c r="BM250" s="26">
        <f>AVERAGE([33]nd!$AL250:$AO250)</f>
        <v>0</v>
      </c>
      <c r="BN250" s="26">
        <f>AVERAGE([34]nd!$AD250:$AK250)</f>
        <v>0</v>
      </c>
      <c r="BO250" s="26">
        <f>AVERAGE([34]nd!$AL250:$AO250)</f>
        <v>0</v>
      </c>
    </row>
    <row r="251" spans="1:134" x14ac:dyDescent="0.2">
      <c r="B251">
        <f t="shared" ref="B251:Y251" si="152">IF(ISNUMBER(B250),B250,0)</f>
        <v>0</v>
      </c>
      <c r="C251">
        <f t="shared" si="152"/>
        <v>0</v>
      </c>
      <c r="D251">
        <f t="shared" si="152"/>
        <v>0</v>
      </c>
      <c r="E251">
        <f t="shared" si="152"/>
        <v>0</v>
      </c>
      <c r="F251">
        <f t="shared" si="152"/>
        <v>0</v>
      </c>
      <c r="G251">
        <f t="shared" si="152"/>
        <v>0</v>
      </c>
      <c r="H251">
        <f t="shared" si="152"/>
        <v>0</v>
      </c>
      <c r="I251">
        <f t="shared" si="152"/>
        <v>0</v>
      </c>
      <c r="J251">
        <f t="shared" si="152"/>
        <v>0</v>
      </c>
      <c r="K251">
        <f t="shared" si="152"/>
        <v>0</v>
      </c>
      <c r="L251">
        <f t="shared" si="152"/>
        <v>0</v>
      </c>
      <c r="M251">
        <f t="shared" si="152"/>
        <v>0</v>
      </c>
      <c r="N251">
        <f t="shared" si="152"/>
        <v>0</v>
      </c>
      <c r="O251">
        <f t="shared" si="152"/>
        <v>0</v>
      </c>
      <c r="P251">
        <f t="shared" si="152"/>
        <v>0</v>
      </c>
      <c r="Q251">
        <f t="shared" si="152"/>
        <v>0</v>
      </c>
      <c r="R251">
        <f t="shared" si="152"/>
        <v>0</v>
      </c>
      <c r="S251">
        <f t="shared" si="152"/>
        <v>0</v>
      </c>
      <c r="T251">
        <f t="shared" si="152"/>
        <v>0</v>
      </c>
      <c r="U251">
        <f t="shared" si="152"/>
        <v>0</v>
      </c>
      <c r="V251">
        <f t="shared" si="152"/>
        <v>0</v>
      </c>
      <c r="W251">
        <f t="shared" si="152"/>
        <v>0</v>
      </c>
      <c r="X251">
        <f t="shared" si="152"/>
        <v>0</v>
      </c>
      <c r="Y251">
        <f t="shared" si="152"/>
        <v>0</v>
      </c>
      <c r="Z251">
        <f t="shared" ref="Z251:BO251" si="153">IF(ISNUMBER(Z250),Z250,0)</f>
        <v>0</v>
      </c>
      <c r="AA251">
        <f t="shared" si="153"/>
        <v>0</v>
      </c>
      <c r="AB251">
        <f t="shared" si="153"/>
        <v>0</v>
      </c>
      <c r="AC251">
        <f t="shared" si="153"/>
        <v>0</v>
      </c>
      <c r="AD251">
        <f t="shared" si="153"/>
        <v>0</v>
      </c>
      <c r="AE251">
        <f t="shared" si="153"/>
        <v>0</v>
      </c>
      <c r="AF251">
        <f t="shared" si="153"/>
        <v>0</v>
      </c>
      <c r="AG251">
        <f t="shared" si="153"/>
        <v>0</v>
      </c>
      <c r="AH251">
        <f t="shared" si="153"/>
        <v>0</v>
      </c>
      <c r="AI251">
        <f t="shared" si="153"/>
        <v>0</v>
      </c>
      <c r="AJ251">
        <f t="shared" si="153"/>
        <v>0</v>
      </c>
      <c r="AK251">
        <f t="shared" si="153"/>
        <v>0</v>
      </c>
      <c r="AL251">
        <f t="shared" si="153"/>
        <v>0</v>
      </c>
      <c r="AM251">
        <f t="shared" si="153"/>
        <v>0</v>
      </c>
      <c r="AN251">
        <f t="shared" si="153"/>
        <v>0</v>
      </c>
      <c r="AO251">
        <f t="shared" si="153"/>
        <v>0</v>
      </c>
      <c r="AP251">
        <f t="shared" si="153"/>
        <v>0</v>
      </c>
      <c r="AQ251">
        <f t="shared" si="153"/>
        <v>0</v>
      </c>
      <c r="AR251">
        <f t="shared" si="153"/>
        <v>0</v>
      </c>
      <c r="AS251">
        <f t="shared" si="153"/>
        <v>0</v>
      </c>
      <c r="AT251">
        <f t="shared" si="153"/>
        <v>0</v>
      </c>
      <c r="AU251">
        <f t="shared" si="153"/>
        <v>0</v>
      </c>
      <c r="AV251">
        <f t="shared" si="153"/>
        <v>0</v>
      </c>
      <c r="AW251">
        <f t="shared" si="153"/>
        <v>0</v>
      </c>
      <c r="AX251">
        <f t="shared" si="153"/>
        <v>0</v>
      </c>
      <c r="AY251">
        <f t="shared" si="153"/>
        <v>0</v>
      </c>
      <c r="AZ251">
        <f t="shared" si="153"/>
        <v>0</v>
      </c>
      <c r="BA251">
        <f t="shared" si="153"/>
        <v>0</v>
      </c>
      <c r="BB251">
        <f t="shared" si="153"/>
        <v>0</v>
      </c>
      <c r="BC251">
        <f t="shared" si="153"/>
        <v>0</v>
      </c>
      <c r="BD251">
        <f t="shared" si="153"/>
        <v>0</v>
      </c>
      <c r="BE251">
        <f t="shared" si="153"/>
        <v>0</v>
      </c>
      <c r="BF251">
        <f t="shared" si="153"/>
        <v>0</v>
      </c>
      <c r="BG251">
        <f t="shared" si="153"/>
        <v>0</v>
      </c>
      <c r="BH251">
        <f t="shared" si="153"/>
        <v>0</v>
      </c>
      <c r="BI251">
        <f t="shared" si="153"/>
        <v>0</v>
      </c>
      <c r="BJ251">
        <f t="shared" si="153"/>
        <v>0</v>
      </c>
      <c r="BK251">
        <f t="shared" si="153"/>
        <v>0</v>
      </c>
      <c r="BL251">
        <f t="shared" si="153"/>
        <v>0</v>
      </c>
      <c r="BM251">
        <f t="shared" si="153"/>
        <v>0</v>
      </c>
      <c r="BN251">
        <f t="shared" si="153"/>
        <v>0</v>
      </c>
      <c r="BO251">
        <f t="shared" si="153"/>
        <v>0</v>
      </c>
      <c r="BQ251">
        <f t="shared" ref="BQ251:CN251" si="154">B251</f>
        <v>0</v>
      </c>
      <c r="BR251">
        <f t="shared" si="154"/>
        <v>0</v>
      </c>
      <c r="BS251">
        <f t="shared" si="154"/>
        <v>0</v>
      </c>
      <c r="BT251">
        <f t="shared" si="154"/>
        <v>0</v>
      </c>
      <c r="BU251">
        <f t="shared" si="154"/>
        <v>0</v>
      </c>
      <c r="BV251">
        <f t="shared" si="154"/>
        <v>0</v>
      </c>
      <c r="BW251">
        <f t="shared" si="154"/>
        <v>0</v>
      </c>
      <c r="BX251">
        <f t="shared" si="154"/>
        <v>0</v>
      </c>
      <c r="BY251">
        <f t="shared" si="154"/>
        <v>0</v>
      </c>
      <c r="BZ251">
        <f t="shared" si="154"/>
        <v>0</v>
      </c>
      <c r="CA251">
        <f t="shared" si="154"/>
        <v>0</v>
      </c>
      <c r="CB251">
        <f t="shared" si="154"/>
        <v>0</v>
      </c>
      <c r="CC251">
        <f t="shared" si="154"/>
        <v>0</v>
      </c>
      <c r="CD251">
        <f t="shared" si="154"/>
        <v>0</v>
      </c>
      <c r="CE251">
        <f t="shared" si="154"/>
        <v>0</v>
      </c>
      <c r="CF251">
        <f t="shared" si="154"/>
        <v>0</v>
      </c>
      <c r="CG251">
        <f t="shared" si="154"/>
        <v>0</v>
      </c>
      <c r="CH251">
        <f t="shared" si="154"/>
        <v>0</v>
      </c>
      <c r="CI251">
        <f t="shared" si="154"/>
        <v>0</v>
      </c>
      <c r="CJ251">
        <f t="shared" si="154"/>
        <v>0</v>
      </c>
      <c r="CK251">
        <f t="shared" si="154"/>
        <v>0</v>
      </c>
      <c r="CL251">
        <f t="shared" si="154"/>
        <v>0</v>
      </c>
      <c r="CM251">
        <f t="shared" si="154"/>
        <v>0</v>
      </c>
      <c r="CN251">
        <f t="shared" si="154"/>
        <v>0</v>
      </c>
      <c r="CO251">
        <f t="shared" ref="CO251:ED251" si="155">Z251</f>
        <v>0</v>
      </c>
      <c r="CP251">
        <f t="shared" si="155"/>
        <v>0</v>
      </c>
      <c r="CQ251">
        <f t="shared" si="155"/>
        <v>0</v>
      </c>
      <c r="CR251">
        <f t="shared" si="155"/>
        <v>0</v>
      </c>
      <c r="CS251">
        <f t="shared" si="155"/>
        <v>0</v>
      </c>
      <c r="CT251">
        <f t="shared" si="155"/>
        <v>0</v>
      </c>
      <c r="CU251">
        <f t="shared" si="155"/>
        <v>0</v>
      </c>
      <c r="CV251">
        <f t="shared" si="155"/>
        <v>0</v>
      </c>
      <c r="CW251">
        <f t="shared" si="155"/>
        <v>0</v>
      </c>
      <c r="CX251">
        <f t="shared" si="155"/>
        <v>0</v>
      </c>
      <c r="CY251">
        <f t="shared" si="155"/>
        <v>0</v>
      </c>
      <c r="CZ251">
        <f t="shared" si="155"/>
        <v>0</v>
      </c>
      <c r="DA251">
        <f t="shared" si="155"/>
        <v>0</v>
      </c>
      <c r="DB251">
        <f t="shared" si="155"/>
        <v>0</v>
      </c>
      <c r="DC251">
        <f t="shared" si="155"/>
        <v>0</v>
      </c>
      <c r="DD251">
        <f t="shared" si="155"/>
        <v>0</v>
      </c>
      <c r="DE251">
        <f t="shared" si="155"/>
        <v>0</v>
      </c>
      <c r="DF251">
        <f t="shared" si="155"/>
        <v>0</v>
      </c>
      <c r="DG251">
        <f t="shared" si="155"/>
        <v>0</v>
      </c>
      <c r="DH251">
        <f t="shared" si="155"/>
        <v>0</v>
      </c>
      <c r="DI251">
        <f t="shared" si="155"/>
        <v>0</v>
      </c>
      <c r="DJ251">
        <f t="shared" si="155"/>
        <v>0</v>
      </c>
      <c r="DK251">
        <f t="shared" si="155"/>
        <v>0</v>
      </c>
      <c r="DL251">
        <f t="shared" si="155"/>
        <v>0</v>
      </c>
      <c r="DM251">
        <f t="shared" si="155"/>
        <v>0</v>
      </c>
      <c r="DN251">
        <f t="shared" si="155"/>
        <v>0</v>
      </c>
      <c r="DO251">
        <f t="shared" si="155"/>
        <v>0</v>
      </c>
      <c r="DP251">
        <f t="shared" si="155"/>
        <v>0</v>
      </c>
      <c r="DQ251">
        <f t="shared" si="155"/>
        <v>0</v>
      </c>
      <c r="DR251">
        <f t="shared" si="155"/>
        <v>0</v>
      </c>
      <c r="DS251">
        <f t="shared" si="155"/>
        <v>0</v>
      </c>
      <c r="DT251">
        <f t="shared" si="155"/>
        <v>0</v>
      </c>
      <c r="DU251">
        <f t="shared" si="155"/>
        <v>0</v>
      </c>
      <c r="DV251">
        <f t="shared" si="155"/>
        <v>0</v>
      </c>
      <c r="DW251">
        <f t="shared" si="155"/>
        <v>0</v>
      </c>
      <c r="DX251">
        <f t="shared" si="155"/>
        <v>0</v>
      </c>
      <c r="DY251">
        <f t="shared" si="155"/>
        <v>0</v>
      </c>
      <c r="DZ251">
        <f t="shared" si="155"/>
        <v>0</v>
      </c>
      <c r="EA251">
        <f t="shared" si="155"/>
        <v>0</v>
      </c>
      <c r="EB251">
        <f t="shared" si="155"/>
        <v>0</v>
      </c>
      <c r="EC251">
        <f t="shared" si="155"/>
        <v>0</v>
      </c>
      <c r="ED251">
        <f t="shared" si="155"/>
        <v>0</v>
      </c>
    </row>
    <row r="256" spans="1:134" x14ac:dyDescent="0.2">
      <c r="A256" t="s">
        <v>54</v>
      </c>
      <c r="B256" s="26">
        <f>AVERAGE([2]nd!$AD256:$AK256)</f>
        <v>0</v>
      </c>
      <c r="C256" s="26">
        <f>AVERAGE([2]nd!$AL256:$AO256)</f>
        <v>0</v>
      </c>
      <c r="D256" s="26">
        <f>AVERAGE([3]nd!$AD256:$AK256)</f>
        <v>0</v>
      </c>
      <c r="E256" s="26">
        <f>AVERAGE([3]nd!$AL256:$AO256)</f>
        <v>0</v>
      </c>
      <c r="F256" s="26">
        <f>AVERAGE([4]nd!$AD256:$AK256)</f>
        <v>0</v>
      </c>
      <c r="G256" s="26">
        <f>AVERAGE([4]nd!$AL256:$AO256)</f>
        <v>0</v>
      </c>
      <c r="H256" s="26">
        <f>AVERAGE([5]nd!$AD256:$AK256)</f>
        <v>0</v>
      </c>
      <c r="I256" s="26">
        <f>AVERAGE([5]nd!$AL256:$AO256)</f>
        <v>0</v>
      </c>
      <c r="J256" s="26">
        <f>AVERAGE([6]nd!$AD256:$AK256)</f>
        <v>0</v>
      </c>
      <c r="K256" s="26">
        <f>AVERAGE([6]nd!$AL256:$AO256)</f>
        <v>0</v>
      </c>
      <c r="L256" s="26">
        <f>AVERAGE([7]nd!$AD256:$AK256)</f>
        <v>0</v>
      </c>
      <c r="M256" s="26">
        <f>AVERAGE([7]nd!$AL256:$AO256)</f>
        <v>0</v>
      </c>
      <c r="N256" s="26">
        <f>AVERAGE([8]nd!$AD256:$AK256)</f>
        <v>0</v>
      </c>
      <c r="O256" s="26">
        <f>AVERAGE([8]nd!$AL256:$AO256)</f>
        <v>0</v>
      </c>
      <c r="P256" s="26">
        <f>AVERAGE([9]nd!$AD256:$AK256)</f>
        <v>0</v>
      </c>
      <c r="Q256" s="26">
        <f>AVERAGE([9]nd!$AL256:$AO256)</f>
        <v>0</v>
      </c>
      <c r="R256" s="26">
        <f>AVERAGE([10]nd!$AD256:$AK256)</f>
        <v>0</v>
      </c>
      <c r="S256" s="26">
        <f>AVERAGE([10]nd!$AL256:$AO256)</f>
        <v>0</v>
      </c>
      <c r="T256" s="26">
        <f>AVERAGE([11]nd!$AD256:$AK256)</f>
        <v>0</v>
      </c>
      <c r="U256" s="26">
        <f>AVERAGE([11]nd!$AL256:$AO256)</f>
        <v>0</v>
      </c>
      <c r="V256" s="26">
        <f>AVERAGE([12]nd!$AD256:$AK256)</f>
        <v>0</v>
      </c>
      <c r="W256" s="26">
        <f>AVERAGE([12]nd!$AL256:$AO256)</f>
        <v>0</v>
      </c>
      <c r="X256" s="26">
        <f>AVERAGE([13]nd!$AD256:$AK256)</f>
        <v>0</v>
      </c>
      <c r="Y256" s="26">
        <f>AVERAGE([13]nd!$AL256:$AO256)</f>
        <v>0</v>
      </c>
      <c r="Z256" s="26">
        <f>AVERAGE([14]nd!$AD256:$AK256)</f>
        <v>0</v>
      </c>
      <c r="AA256" s="26">
        <f>AVERAGE([14]nd!$AL256:$AO256)</f>
        <v>0</v>
      </c>
      <c r="AB256" s="26">
        <f>AVERAGE([15]nd!$AD256:$AK256)</f>
        <v>0</v>
      </c>
      <c r="AC256" s="26">
        <f>AVERAGE([15]nd!$AL256:$AO256)</f>
        <v>0</v>
      </c>
      <c r="AD256" s="26">
        <f>AVERAGE([16]nd!$AD256:$AK256)</f>
        <v>0</v>
      </c>
      <c r="AE256" s="26">
        <f>AVERAGE([16]nd!$AL256:$AO256)</f>
        <v>0</v>
      </c>
      <c r="AF256" s="26">
        <f>AVERAGE([17]nd!$AD256:$AK256)</f>
        <v>0</v>
      </c>
      <c r="AG256" s="26">
        <f>AVERAGE([17]nd!$AL256:$AO256)</f>
        <v>0</v>
      </c>
      <c r="AH256" s="26">
        <f>AVERAGE([18]nd!$AD256:$AK256)</f>
        <v>0</v>
      </c>
      <c r="AI256" s="26">
        <f>AVERAGE([18]nd!$AL256:$AO256)</f>
        <v>0</v>
      </c>
      <c r="AJ256" s="26">
        <f>AVERAGE([19]nd!$AD256:$AK256)</f>
        <v>0</v>
      </c>
      <c r="AK256" s="26">
        <f>AVERAGE([19]nd!$AL256:$AO256)</f>
        <v>0</v>
      </c>
      <c r="AL256" s="26">
        <f>AVERAGE([20]nd!$AD256:$AK256)</f>
        <v>0</v>
      </c>
      <c r="AM256" s="26">
        <f>AVERAGE([20]nd!$AL256:$AO256)</f>
        <v>0</v>
      </c>
      <c r="AN256" s="26">
        <f>AVERAGE([21]nd!$AD256:$AK256)</f>
        <v>0</v>
      </c>
      <c r="AO256" s="26">
        <f>AVERAGE([21]nd!$AL256:$AO256)</f>
        <v>0</v>
      </c>
      <c r="AP256" s="26">
        <f>AVERAGE([22]nd!$AD256:$AK256)</f>
        <v>0</v>
      </c>
      <c r="AQ256" s="26">
        <f>AVERAGE([22]nd!$AL256:$AO256)</f>
        <v>0</v>
      </c>
      <c r="AR256" s="26">
        <f>AVERAGE([23]nd!$AD256:$AK256)</f>
        <v>0</v>
      </c>
      <c r="AS256" s="26">
        <f>AVERAGE([23]nd!$AL256:$AO256)</f>
        <v>0</v>
      </c>
      <c r="AT256" s="26">
        <f>AVERAGE([24]nd!$AD256:$AK256)</f>
        <v>0</v>
      </c>
      <c r="AU256" s="26">
        <f>AVERAGE([24]nd!$AL256:$AO256)</f>
        <v>0</v>
      </c>
      <c r="AV256" s="26">
        <f>AVERAGE([25]nd!$AD256:$AK256)</f>
        <v>0</v>
      </c>
      <c r="AW256" s="26">
        <f>AVERAGE([25]nd!$AL256:$AO256)</f>
        <v>0</v>
      </c>
      <c r="AX256" s="26">
        <f>AVERAGE([26]nd!$AD256:$AK256)</f>
        <v>0</v>
      </c>
      <c r="AY256" s="26">
        <f>AVERAGE([26]nd!$AL256:$AO256)</f>
        <v>0</v>
      </c>
      <c r="AZ256" s="26">
        <f>AVERAGE([27]nd!$AD256:$AK256)</f>
        <v>0</v>
      </c>
      <c r="BA256" s="26">
        <f>AVERAGE([27]nd!$AL256:$AO256)</f>
        <v>0</v>
      </c>
      <c r="BB256" s="26">
        <f>AVERAGE([28]nd!$AD256:$AK256)</f>
        <v>0</v>
      </c>
      <c r="BC256" s="26">
        <f>AVERAGE([28]nd!$AL256:$AO256)</f>
        <v>0</v>
      </c>
      <c r="BD256" s="26">
        <f>AVERAGE([29]nd!$AD256:$AK256)</f>
        <v>0</v>
      </c>
      <c r="BE256" s="26">
        <f>AVERAGE([29]nd!$AL256:$AO256)</f>
        <v>0</v>
      </c>
      <c r="BF256" s="26">
        <f>AVERAGE([30]nd!$AD256:$AK256)</f>
        <v>0</v>
      </c>
      <c r="BG256" s="26">
        <f>AVERAGE([30]nd!$AL256:$AO256)</f>
        <v>0</v>
      </c>
      <c r="BH256" s="26">
        <f>AVERAGE([31]nd!$AD256:$AK256)</f>
        <v>0</v>
      </c>
      <c r="BI256" s="26">
        <f>AVERAGE([31]nd!$AL256:$AO256)</f>
        <v>0</v>
      </c>
      <c r="BJ256" s="26">
        <f>AVERAGE([32]nd!$AD256:$AK256)</f>
        <v>0</v>
      </c>
      <c r="BK256" s="26">
        <f>AVERAGE([32]nd!$AL256:$AO256)</f>
        <v>0</v>
      </c>
      <c r="BL256" s="26">
        <f>AVERAGE([33]nd!$AD256:$AK256)</f>
        <v>0</v>
      </c>
      <c r="BM256" s="26">
        <f>AVERAGE([33]nd!$AL256:$AO256)</f>
        <v>0</v>
      </c>
      <c r="BN256" s="26">
        <f>AVERAGE([34]nd!$AD256:$AK256)</f>
        <v>0</v>
      </c>
      <c r="BO256" s="26">
        <f>AVERAGE([34]nd!$AL256:$AO256)</f>
        <v>0</v>
      </c>
    </row>
    <row r="257" spans="1:134" x14ac:dyDescent="0.2">
      <c r="B257">
        <f t="shared" ref="B257:Y257" si="156">IF(ISNUMBER(B256),B256,0)</f>
        <v>0</v>
      </c>
      <c r="C257">
        <f t="shared" si="156"/>
        <v>0</v>
      </c>
      <c r="D257">
        <f t="shared" si="156"/>
        <v>0</v>
      </c>
      <c r="E257">
        <f t="shared" si="156"/>
        <v>0</v>
      </c>
      <c r="F257">
        <f t="shared" si="156"/>
        <v>0</v>
      </c>
      <c r="G257">
        <f t="shared" si="156"/>
        <v>0</v>
      </c>
      <c r="H257">
        <f t="shared" si="156"/>
        <v>0</v>
      </c>
      <c r="I257">
        <f t="shared" si="156"/>
        <v>0</v>
      </c>
      <c r="J257">
        <f t="shared" si="156"/>
        <v>0</v>
      </c>
      <c r="K257">
        <f t="shared" si="156"/>
        <v>0</v>
      </c>
      <c r="L257">
        <f t="shared" si="156"/>
        <v>0</v>
      </c>
      <c r="M257">
        <f t="shared" si="156"/>
        <v>0</v>
      </c>
      <c r="N257">
        <f t="shared" si="156"/>
        <v>0</v>
      </c>
      <c r="O257">
        <f t="shared" si="156"/>
        <v>0</v>
      </c>
      <c r="P257">
        <f t="shared" si="156"/>
        <v>0</v>
      </c>
      <c r="Q257">
        <f t="shared" si="156"/>
        <v>0</v>
      </c>
      <c r="R257">
        <f t="shared" si="156"/>
        <v>0</v>
      </c>
      <c r="S257">
        <f t="shared" si="156"/>
        <v>0</v>
      </c>
      <c r="T257">
        <f t="shared" si="156"/>
        <v>0</v>
      </c>
      <c r="U257">
        <f t="shared" si="156"/>
        <v>0</v>
      </c>
      <c r="V257">
        <f t="shared" si="156"/>
        <v>0</v>
      </c>
      <c r="W257">
        <f t="shared" si="156"/>
        <v>0</v>
      </c>
      <c r="X257">
        <f t="shared" si="156"/>
        <v>0</v>
      </c>
      <c r="Y257">
        <f t="shared" si="156"/>
        <v>0</v>
      </c>
      <c r="Z257">
        <f t="shared" ref="Z257:BO257" si="157">IF(ISNUMBER(Z256),Z256,0)</f>
        <v>0</v>
      </c>
      <c r="AA257">
        <f t="shared" si="157"/>
        <v>0</v>
      </c>
      <c r="AB257">
        <f t="shared" si="157"/>
        <v>0</v>
      </c>
      <c r="AC257">
        <f t="shared" si="157"/>
        <v>0</v>
      </c>
      <c r="AD257">
        <f t="shared" si="157"/>
        <v>0</v>
      </c>
      <c r="AE257">
        <f t="shared" si="157"/>
        <v>0</v>
      </c>
      <c r="AF257">
        <f t="shared" si="157"/>
        <v>0</v>
      </c>
      <c r="AG257">
        <f t="shared" si="157"/>
        <v>0</v>
      </c>
      <c r="AH257">
        <f t="shared" si="157"/>
        <v>0</v>
      </c>
      <c r="AI257">
        <f t="shared" si="157"/>
        <v>0</v>
      </c>
      <c r="AJ257">
        <f t="shared" si="157"/>
        <v>0</v>
      </c>
      <c r="AK257">
        <f t="shared" si="157"/>
        <v>0</v>
      </c>
      <c r="AL257">
        <f t="shared" si="157"/>
        <v>0</v>
      </c>
      <c r="AM257">
        <f t="shared" si="157"/>
        <v>0</v>
      </c>
      <c r="AN257">
        <f t="shared" si="157"/>
        <v>0</v>
      </c>
      <c r="AO257">
        <f t="shared" si="157"/>
        <v>0</v>
      </c>
      <c r="AP257">
        <f t="shared" si="157"/>
        <v>0</v>
      </c>
      <c r="AQ257">
        <f t="shared" si="157"/>
        <v>0</v>
      </c>
      <c r="AR257">
        <f t="shared" si="157"/>
        <v>0</v>
      </c>
      <c r="AS257">
        <f t="shared" si="157"/>
        <v>0</v>
      </c>
      <c r="AT257">
        <f t="shared" si="157"/>
        <v>0</v>
      </c>
      <c r="AU257">
        <f t="shared" si="157"/>
        <v>0</v>
      </c>
      <c r="AV257">
        <f t="shared" si="157"/>
        <v>0</v>
      </c>
      <c r="AW257">
        <f t="shared" si="157"/>
        <v>0</v>
      </c>
      <c r="AX257">
        <f t="shared" si="157"/>
        <v>0</v>
      </c>
      <c r="AY257">
        <f t="shared" si="157"/>
        <v>0</v>
      </c>
      <c r="AZ257">
        <f t="shared" si="157"/>
        <v>0</v>
      </c>
      <c r="BA257">
        <f t="shared" si="157"/>
        <v>0</v>
      </c>
      <c r="BB257">
        <f t="shared" si="157"/>
        <v>0</v>
      </c>
      <c r="BC257">
        <f t="shared" si="157"/>
        <v>0</v>
      </c>
      <c r="BD257">
        <f t="shared" si="157"/>
        <v>0</v>
      </c>
      <c r="BE257">
        <f t="shared" si="157"/>
        <v>0</v>
      </c>
      <c r="BF257">
        <f t="shared" si="157"/>
        <v>0</v>
      </c>
      <c r="BG257">
        <f t="shared" si="157"/>
        <v>0</v>
      </c>
      <c r="BH257">
        <f t="shared" si="157"/>
        <v>0</v>
      </c>
      <c r="BI257">
        <f t="shared" si="157"/>
        <v>0</v>
      </c>
      <c r="BJ257">
        <f t="shared" si="157"/>
        <v>0</v>
      </c>
      <c r="BK257">
        <f t="shared" si="157"/>
        <v>0</v>
      </c>
      <c r="BL257">
        <f t="shared" si="157"/>
        <v>0</v>
      </c>
      <c r="BM257">
        <f t="shared" si="157"/>
        <v>0</v>
      </c>
      <c r="BN257">
        <f t="shared" si="157"/>
        <v>0</v>
      </c>
      <c r="BO257">
        <f t="shared" si="157"/>
        <v>0</v>
      </c>
      <c r="BQ257">
        <f t="shared" ref="BQ257:CN257" si="158">B257</f>
        <v>0</v>
      </c>
      <c r="BR257">
        <f t="shared" si="158"/>
        <v>0</v>
      </c>
      <c r="BS257">
        <f t="shared" si="158"/>
        <v>0</v>
      </c>
      <c r="BT257">
        <f t="shared" si="158"/>
        <v>0</v>
      </c>
      <c r="BU257">
        <f t="shared" si="158"/>
        <v>0</v>
      </c>
      <c r="BV257">
        <f t="shared" si="158"/>
        <v>0</v>
      </c>
      <c r="BW257">
        <f t="shared" si="158"/>
        <v>0</v>
      </c>
      <c r="BX257">
        <f t="shared" si="158"/>
        <v>0</v>
      </c>
      <c r="BY257">
        <f t="shared" si="158"/>
        <v>0</v>
      </c>
      <c r="BZ257">
        <f t="shared" si="158"/>
        <v>0</v>
      </c>
      <c r="CA257">
        <f t="shared" si="158"/>
        <v>0</v>
      </c>
      <c r="CB257">
        <f t="shared" si="158"/>
        <v>0</v>
      </c>
      <c r="CC257">
        <f t="shared" si="158"/>
        <v>0</v>
      </c>
      <c r="CD257">
        <f t="shared" si="158"/>
        <v>0</v>
      </c>
      <c r="CE257">
        <f t="shared" si="158"/>
        <v>0</v>
      </c>
      <c r="CF257">
        <f t="shared" si="158"/>
        <v>0</v>
      </c>
      <c r="CG257">
        <f t="shared" si="158"/>
        <v>0</v>
      </c>
      <c r="CH257">
        <f t="shared" si="158"/>
        <v>0</v>
      </c>
      <c r="CI257">
        <f t="shared" si="158"/>
        <v>0</v>
      </c>
      <c r="CJ257">
        <f t="shared" si="158"/>
        <v>0</v>
      </c>
      <c r="CK257">
        <f t="shared" si="158"/>
        <v>0</v>
      </c>
      <c r="CL257">
        <f t="shared" si="158"/>
        <v>0</v>
      </c>
      <c r="CM257">
        <f t="shared" si="158"/>
        <v>0</v>
      </c>
      <c r="CN257">
        <f t="shared" si="158"/>
        <v>0</v>
      </c>
      <c r="CO257">
        <f t="shared" ref="CO257:ED257" si="159">Z257</f>
        <v>0</v>
      </c>
      <c r="CP257">
        <f t="shared" si="159"/>
        <v>0</v>
      </c>
      <c r="CQ257">
        <f t="shared" si="159"/>
        <v>0</v>
      </c>
      <c r="CR257">
        <f t="shared" si="159"/>
        <v>0</v>
      </c>
      <c r="CS257">
        <f t="shared" si="159"/>
        <v>0</v>
      </c>
      <c r="CT257">
        <f t="shared" si="159"/>
        <v>0</v>
      </c>
      <c r="CU257">
        <f t="shared" si="159"/>
        <v>0</v>
      </c>
      <c r="CV257">
        <f t="shared" si="159"/>
        <v>0</v>
      </c>
      <c r="CW257">
        <f t="shared" si="159"/>
        <v>0</v>
      </c>
      <c r="CX257">
        <f t="shared" si="159"/>
        <v>0</v>
      </c>
      <c r="CY257">
        <f t="shared" si="159"/>
        <v>0</v>
      </c>
      <c r="CZ257">
        <f t="shared" si="159"/>
        <v>0</v>
      </c>
      <c r="DA257">
        <f t="shared" si="159"/>
        <v>0</v>
      </c>
      <c r="DB257">
        <f t="shared" si="159"/>
        <v>0</v>
      </c>
      <c r="DC257">
        <f t="shared" si="159"/>
        <v>0</v>
      </c>
      <c r="DD257">
        <f t="shared" si="159"/>
        <v>0</v>
      </c>
      <c r="DE257">
        <f t="shared" si="159"/>
        <v>0</v>
      </c>
      <c r="DF257">
        <f t="shared" si="159"/>
        <v>0</v>
      </c>
      <c r="DG257">
        <f t="shared" si="159"/>
        <v>0</v>
      </c>
      <c r="DH257">
        <f t="shared" si="159"/>
        <v>0</v>
      </c>
      <c r="DI257">
        <f t="shared" si="159"/>
        <v>0</v>
      </c>
      <c r="DJ257">
        <f t="shared" si="159"/>
        <v>0</v>
      </c>
      <c r="DK257">
        <f t="shared" si="159"/>
        <v>0</v>
      </c>
      <c r="DL257">
        <f t="shared" si="159"/>
        <v>0</v>
      </c>
      <c r="DM257">
        <f t="shared" si="159"/>
        <v>0</v>
      </c>
      <c r="DN257">
        <f t="shared" si="159"/>
        <v>0</v>
      </c>
      <c r="DO257">
        <f t="shared" si="159"/>
        <v>0</v>
      </c>
      <c r="DP257">
        <f t="shared" si="159"/>
        <v>0</v>
      </c>
      <c r="DQ257">
        <f t="shared" si="159"/>
        <v>0</v>
      </c>
      <c r="DR257">
        <f t="shared" si="159"/>
        <v>0</v>
      </c>
      <c r="DS257">
        <f t="shared" si="159"/>
        <v>0</v>
      </c>
      <c r="DT257">
        <f t="shared" si="159"/>
        <v>0</v>
      </c>
      <c r="DU257">
        <f t="shared" si="159"/>
        <v>0</v>
      </c>
      <c r="DV257">
        <f t="shared" si="159"/>
        <v>0</v>
      </c>
      <c r="DW257">
        <f t="shared" si="159"/>
        <v>0</v>
      </c>
      <c r="DX257">
        <f t="shared" si="159"/>
        <v>0</v>
      </c>
      <c r="DY257">
        <f t="shared" si="159"/>
        <v>0</v>
      </c>
      <c r="DZ257">
        <f t="shared" si="159"/>
        <v>0</v>
      </c>
      <c r="EA257">
        <f t="shared" si="159"/>
        <v>0</v>
      </c>
      <c r="EB257">
        <f t="shared" si="159"/>
        <v>0</v>
      </c>
      <c r="EC257">
        <f t="shared" si="159"/>
        <v>0</v>
      </c>
      <c r="ED257">
        <f t="shared" si="159"/>
        <v>0</v>
      </c>
    </row>
    <row r="262" spans="1:134" x14ac:dyDescent="0.2">
      <c r="A262" t="s">
        <v>54</v>
      </c>
      <c r="B262" s="26">
        <f>AVERAGE([2]nd!$AD262:$AK262)</f>
        <v>0</v>
      </c>
      <c r="C262" s="26">
        <f>AVERAGE([2]nd!$AL262:$AO262)</f>
        <v>0</v>
      </c>
      <c r="D262" s="26">
        <f>AVERAGE([3]nd!$AD262:$AK262)</f>
        <v>0</v>
      </c>
      <c r="E262" s="26">
        <f>AVERAGE([3]nd!$AL262:$AO262)</f>
        <v>0</v>
      </c>
      <c r="F262" s="26">
        <f>AVERAGE([4]nd!$AD262:$AK262)</f>
        <v>0</v>
      </c>
      <c r="G262" s="26">
        <f>AVERAGE([4]nd!$AL262:$AO262)</f>
        <v>0</v>
      </c>
      <c r="H262" s="26">
        <f>AVERAGE([5]nd!$AD262:$AK262)</f>
        <v>0</v>
      </c>
      <c r="I262" s="26">
        <f>AVERAGE([5]nd!$AL262:$AO262)</f>
        <v>0</v>
      </c>
      <c r="J262" s="26">
        <f>AVERAGE([6]nd!$AD262:$AK262)</f>
        <v>0</v>
      </c>
      <c r="K262" s="26">
        <f>AVERAGE([6]nd!$AL262:$AO262)</f>
        <v>0</v>
      </c>
      <c r="L262" s="26">
        <f>AVERAGE([7]nd!$AD262:$AK262)</f>
        <v>0</v>
      </c>
      <c r="M262" s="26">
        <f>AVERAGE([7]nd!$AL262:$AO262)</f>
        <v>0</v>
      </c>
      <c r="N262" s="26">
        <f>AVERAGE([8]nd!$AD262:$AK262)</f>
        <v>0</v>
      </c>
      <c r="O262" s="26">
        <f>AVERAGE([8]nd!$AL262:$AO262)</f>
        <v>0</v>
      </c>
      <c r="P262" s="26">
        <f>AVERAGE([9]nd!$AD262:$AK262)</f>
        <v>0</v>
      </c>
      <c r="Q262" s="26">
        <f>AVERAGE([9]nd!$AL262:$AO262)</f>
        <v>0</v>
      </c>
      <c r="R262" s="26">
        <f>AVERAGE([10]nd!$AD262:$AK262)</f>
        <v>0</v>
      </c>
      <c r="S262" s="26">
        <f>AVERAGE([10]nd!$AL262:$AO262)</f>
        <v>0</v>
      </c>
      <c r="T262" s="26">
        <f>AVERAGE([11]nd!$AD262:$AK262)</f>
        <v>0</v>
      </c>
      <c r="U262" s="26">
        <f>AVERAGE([11]nd!$AL262:$AO262)</f>
        <v>0</v>
      </c>
      <c r="V262" s="26">
        <f>AVERAGE([12]nd!$AD262:$AK262)</f>
        <v>0</v>
      </c>
      <c r="W262" s="26">
        <f>AVERAGE([12]nd!$AL262:$AO262)</f>
        <v>0</v>
      </c>
      <c r="X262" s="26">
        <f>AVERAGE([13]nd!$AD262:$AK262)</f>
        <v>0</v>
      </c>
      <c r="Y262" s="26">
        <f>AVERAGE([13]nd!$AL262:$AO262)</f>
        <v>0</v>
      </c>
      <c r="Z262" s="26">
        <f>AVERAGE([14]nd!$AD262:$AK262)</f>
        <v>0</v>
      </c>
      <c r="AA262" s="26">
        <f>AVERAGE([14]nd!$AL262:$AO262)</f>
        <v>0</v>
      </c>
      <c r="AB262" s="26">
        <f>AVERAGE([15]nd!$AD262:$AK262)</f>
        <v>0</v>
      </c>
      <c r="AC262" s="26">
        <f>AVERAGE([15]nd!$AL262:$AO262)</f>
        <v>0</v>
      </c>
      <c r="AD262" s="26">
        <f>AVERAGE([16]nd!$AD262:$AK262)</f>
        <v>0</v>
      </c>
      <c r="AE262" s="26">
        <f>AVERAGE([16]nd!$AL262:$AO262)</f>
        <v>0</v>
      </c>
      <c r="AF262" s="26">
        <f>AVERAGE([17]nd!$AD262:$AK262)</f>
        <v>0</v>
      </c>
      <c r="AG262" s="26">
        <f>AVERAGE([17]nd!$AL262:$AO262)</f>
        <v>0</v>
      </c>
      <c r="AH262" s="26">
        <f>AVERAGE([18]nd!$AD262:$AK262)</f>
        <v>0</v>
      </c>
      <c r="AI262" s="26">
        <f>AVERAGE([18]nd!$AL262:$AO262)</f>
        <v>0</v>
      </c>
      <c r="AJ262" s="26">
        <f>AVERAGE([19]nd!$AD262:$AK262)</f>
        <v>0</v>
      </c>
      <c r="AK262" s="26">
        <f>AVERAGE([19]nd!$AL262:$AO262)</f>
        <v>0</v>
      </c>
      <c r="AL262" s="26">
        <f>AVERAGE([20]nd!$AD262:$AK262)</f>
        <v>0</v>
      </c>
      <c r="AM262" s="26">
        <f>AVERAGE([20]nd!$AL262:$AO262)</f>
        <v>0</v>
      </c>
      <c r="AN262" s="26">
        <f>AVERAGE([21]nd!$AD262:$AK262)</f>
        <v>0</v>
      </c>
      <c r="AO262" s="26">
        <f>AVERAGE([21]nd!$AL262:$AO262)</f>
        <v>0</v>
      </c>
      <c r="AP262" s="26">
        <f>AVERAGE([22]nd!$AD262:$AK262)</f>
        <v>0</v>
      </c>
      <c r="AQ262" s="26">
        <f>AVERAGE([22]nd!$AL262:$AO262)</f>
        <v>0</v>
      </c>
      <c r="AR262" s="26">
        <f>AVERAGE([23]nd!$AD262:$AK262)</f>
        <v>0</v>
      </c>
      <c r="AS262" s="26">
        <f>AVERAGE([23]nd!$AL262:$AO262)</f>
        <v>0</v>
      </c>
      <c r="AT262" s="26">
        <f>AVERAGE([24]nd!$AD262:$AK262)</f>
        <v>0</v>
      </c>
      <c r="AU262" s="26">
        <f>AVERAGE([24]nd!$AL262:$AO262)</f>
        <v>0</v>
      </c>
      <c r="AV262" s="26">
        <f>AVERAGE([25]nd!$AD262:$AK262)</f>
        <v>0</v>
      </c>
      <c r="AW262" s="26">
        <f>AVERAGE([25]nd!$AL262:$AO262)</f>
        <v>0</v>
      </c>
      <c r="AX262" s="26">
        <f>AVERAGE([26]nd!$AD262:$AK262)</f>
        <v>0</v>
      </c>
      <c r="AY262" s="26">
        <f>AVERAGE([26]nd!$AL262:$AO262)</f>
        <v>0</v>
      </c>
      <c r="AZ262" s="26">
        <f>AVERAGE([27]nd!$AD262:$AK262)</f>
        <v>0</v>
      </c>
      <c r="BA262" s="26">
        <f>AVERAGE([27]nd!$AL262:$AO262)</f>
        <v>0</v>
      </c>
      <c r="BB262" s="26">
        <f>AVERAGE([28]nd!$AD262:$AK262)</f>
        <v>0</v>
      </c>
      <c r="BC262" s="26">
        <f>AVERAGE([28]nd!$AL262:$AO262)</f>
        <v>0</v>
      </c>
      <c r="BD262" s="26">
        <f>AVERAGE([29]nd!$AD262:$AK262)</f>
        <v>0</v>
      </c>
      <c r="BE262" s="26">
        <f>AVERAGE([29]nd!$AL262:$AO262)</f>
        <v>0</v>
      </c>
      <c r="BF262" s="26">
        <f>AVERAGE([30]nd!$AD262:$AK262)</f>
        <v>0</v>
      </c>
      <c r="BG262" s="26">
        <f>AVERAGE([30]nd!$AL262:$AO262)</f>
        <v>0</v>
      </c>
      <c r="BH262" s="26">
        <f>AVERAGE([31]nd!$AD262:$AK262)</f>
        <v>0</v>
      </c>
      <c r="BI262" s="26">
        <f>AVERAGE([31]nd!$AL262:$AO262)</f>
        <v>0</v>
      </c>
      <c r="BJ262" s="26">
        <f>AVERAGE([32]nd!$AD262:$AK262)</f>
        <v>0</v>
      </c>
      <c r="BK262" s="26">
        <f>AVERAGE([32]nd!$AL262:$AO262)</f>
        <v>0</v>
      </c>
      <c r="BL262" s="26">
        <f>AVERAGE([33]nd!$AD262:$AK262)</f>
        <v>0</v>
      </c>
      <c r="BM262" s="26">
        <f>AVERAGE([33]nd!$AL262:$AO262)</f>
        <v>0</v>
      </c>
      <c r="BN262" s="26">
        <f>AVERAGE([34]nd!$AD262:$AK262)</f>
        <v>0</v>
      </c>
      <c r="BO262" s="26">
        <f>AVERAGE([34]nd!$AL262:$AO262)</f>
        <v>0</v>
      </c>
    </row>
    <row r="263" spans="1:134" x14ac:dyDescent="0.2">
      <c r="B263">
        <f t="shared" ref="B263:Y263" si="160">IF(ISNUMBER(B262),B262,0)</f>
        <v>0</v>
      </c>
      <c r="C263">
        <f t="shared" si="160"/>
        <v>0</v>
      </c>
      <c r="D263">
        <f t="shared" si="160"/>
        <v>0</v>
      </c>
      <c r="E263">
        <f t="shared" si="160"/>
        <v>0</v>
      </c>
      <c r="F263">
        <f t="shared" si="160"/>
        <v>0</v>
      </c>
      <c r="G263">
        <f t="shared" si="160"/>
        <v>0</v>
      </c>
      <c r="H263">
        <f t="shared" si="160"/>
        <v>0</v>
      </c>
      <c r="I263">
        <f t="shared" si="160"/>
        <v>0</v>
      </c>
      <c r="J263">
        <f t="shared" si="160"/>
        <v>0</v>
      </c>
      <c r="K263">
        <f t="shared" si="160"/>
        <v>0</v>
      </c>
      <c r="L263">
        <f t="shared" si="160"/>
        <v>0</v>
      </c>
      <c r="M263">
        <f t="shared" si="160"/>
        <v>0</v>
      </c>
      <c r="N263">
        <f t="shared" si="160"/>
        <v>0</v>
      </c>
      <c r="O263">
        <f t="shared" si="160"/>
        <v>0</v>
      </c>
      <c r="P263">
        <f t="shared" si="160"/>
        <v>0</v>
      </c>
      <c r="Q263">
        <f t="shared" si="160"/>
        <v>0</v>
      </c>
      <c r="R263">
        <f t="shared" si="160"/>
        <v>0</v>
      </c>
      <c r="S263">
        <f t="shared" si="160"/>
        <v>0</v>
      </c>
      <c r="T263">
        <f t="shared" si="160"/>
        <v>0</v>
      </c>
      <c r="U263">
        <f t="shared" si="160"/>
        <v>0</v>
      </c>
      <c r="V263">
        <f t="shared" si="160"/>
        <v>0</v>
      </c>
      <c r="W263">
        <f t="shared" si="160"/>
        <v>0</v>
      </c>
      <c r="X263">
        <f t="shared" si="160"/>
        <v>0</v>
      </c>
      <c r="Y263">
        <f t="shared" si="160"/>
        <v>0</v>
      </c>
      <c r="Z263">
        <f t="shared" ref="Z263:BO263" si="161">IF(ISNUMBER(Z262),Z262,0)</f>
        <v>0</v>
      </c>
      <c r="AA263">
        <f t="shared" si="161"/>
        <v>0</v>
      </c>
      <c r="AB263">
        <f t="shared" si="161"/>
        <v>0</v>
      </c>
      <c r="AC263">
        <f t="shared" si="161"/>
        <v>0</v>
      </c>
      <c r="AD263">
        <f t="shared" si="161"/>
        <v>0</v>
      </c>
      <c r="AE263">
        <f t="shared" si="161"/>
        <v>0</v>
      </c>
      <c r="AF263">
        <f t="shared" si="161"/>
        <v>0</v>
      </c>
      <c r="AG263">
        <f t="shared" si="161"/>
        <v>0</v>
      </c>
      <c r="AH263">
        <f t="shared" si="161"/>
        <v>0</v>
      </c>
      <c r="AI263">
        <f t="shared" si="161"/>
        <v>0</v>
      </c>
      <c r="AJ263">
        <f t="shared" si="161"/>
        <v>0</v>
      </c>
      <c r="AK263">
        <f t="shared" si="161"/>
        <v>0</v>
      </c>
      <c r="AL263">
        <f t="shared" si="161"/>
        <v>0</v>
      </c>
      <c r="AM263">
        <f t="shared" si="161"/>
        <v>0</v>
      </c>
      <c r="AN263">
        <f t="shared" si="161"/>
        <v>0</v>
      </c>
      <c r="AO263">
        <f t="shared" si="161"/>
        <v>0</v>
      </c>
      <c r="AP263">
        <f t="shared" si="161"/>
        <v>0</v>
      </c>
      <c r="AQ263">
        <f t="shared" si="161"/>
        <v>0</v>
      </c>
      <c r="AR263">
        <f t="shared" si="161"/>
        <v>0</v>
      </c>
      <c r="AS263">
        <f t="shared" si="161"/>
        <v>0</v>
      </c>
      <c r="AT263">
        <f t="shared" si="161"/>
        <v>0</v>
      </c>
      <c r="AU263">
        <f t="shared" si="161"/>
        <v>0</v>
      </c>
      <c r="AV263">
        <f t="shared" si="161"/>
        <v>0</v>
      </c>
      <c r="AW263">
        <f t="shared" si="161"/>
        <v>0</v>
      </c>
      <c r="AX263">
        <f t="shared" si="161"/>
        <v>0</v>
      </c>
      <c r="AY263">
        <f t="shared" si="161"/>
        <v>0</v>
      </c>
      <c r="AZ263">
        <f t="shared" si="161"/>
        <v>0</v>
      </c>
      <c r="BA263">
        <f t="shared" si="161"/>
        <v>0</v>
      </c>
      <c r="BB263">
        <f t="shared" si="161"/>
        <v>0</v>
      </c>
      <c r="BC263">
        <f t="shared" si="161"/>
        <v>0</v>
      </c>
      <c r="BD263">
        <f t="shared" si="161"/>
        <v>0</v>
      </c>
      <c r="BE263">
        <f t="shared" si="161"/>
        <v>0</v>
      </c>
      <c r="BF263">
        <f t="shared" si="161"/>
        <v>0</v>
      </c>
      <c r="BG263">
        <f t="shared" si="161"/>
        <v>0</v>
      </c>
      <c r="BH263">
        <f t="shared" si="161"/>
        <v>0</v>
      </c>
      <c r="BI263">
        <f t="shared" si="161"/>
        <v>0</v>
      </c>
      <c r="BJ263">
        <f t="shared" si="161"/>
        <v>0</v>
      </c>
      <c r="BK263">
        <f t="shared" si="161"/>
        <v>0</v>
      </c>
      <c r="BL263">
        <f t="shared" si="161"/>
        <v>0</v>
      </c>
      <c r="BM263">
        <f t="shared" si="161"/>
        <v>0</v>
      </c>
      <c r="BN263">
        <f t="shared" si="161"/>
        <v>0</v>
      </c>
      <c r="BO263">
        <f t="shared" si="161"/>
        <v>0</v>
      </c>
      <c r="BQ263">
        <f t="shared" ref="BQ263:CN263" si="162">B263</f>
        <v>0</v>
      </c>
      <c r="BR263">
        <f t="shared" si="162"/>
        <v>0</v>
      </c>
      <c r="BS263">
        <f t="shared" si="162"/>
        <v>0</v>
      </c>
      <c r="BT263">
        <f t="shared" si="162"/>
        <v>0</v>
      </c>
      <c r="BU263">
        <f t="shared" si="162"/>
        <v>0</v>
      </c>
      <c r="BV263">
        <f t="shared" si="162"/>
        <v>0</v>
      </c>
      <c r="BW263">
        <f t="shared" si="162"/>
        <v>0</v>
      </c>
      <c r="BX263">
        <f t="shared" si="162"/>
        <v>0</v>
      </c>
      <c r="BY263">
        <f t="shared" si="162"/>
        <v>0</v>
      </c>
      <c r="BZ263">
        <f t="shared" si="162"/>
        <v>0</v>
      </c>
      <c r="CA263">
        <f t="shared" si="162"/>
        <v>0</v>
      </c>
      <c r="CB263">
        <f t="shared" si="162"/>
        <v>0</v>
      </c>
      <c r="CC263">
        <f t="shared" si="162"/>
        <v>0</v>
      </c>
      <c r="CD263">
        <f t="shared" si="162"/>
        <v>0</v>
      </c>
      <c r="CE263">
        <f t="shared" si="162"/>
        <v>0</v>
      </c>
      <c r="CF263">
        <f t="shared" si="162"/>
        <v>0</v>
      </c>
      <c r="CG263">
        <f t="shared" si="162"/>
        <v>0</v>
      </c>
      <c r="CH263">
        <f t="shared" si="162"/>
        <v>0</v>
      </c>
      <c r="CI263">
        <f t="shared" si="162"/>
        <v>0</v>
      </c>
      <c r="CJ263">
        <f t="shared" si="162"/>
        <v>0</v>
      </c>
      <c r="CK263">
        <f t="shared" si="162"/>
        <v>0</v>
      </c>
      <c r="CL263">
        <f t="shared" si="162"/>
        <v>0</v>
      </c>
      <c r="CM263">
        <f t="shared" si="162"/>
        <v>0</v>
      </c>
      <c r="CN263">
        <f t="shared" si="162"/>
        <v>0</v>
      </c>
      <c r="CO263">
        <f t="shared" ref="CO263:ED263" si="163">Z263</f>
        <v>0</v>
      </c>
      <c r="CP263">
        <f t="shared" si="163"/>
        <v>0</v>
      </c>
      <c r="CQ263">
        <f t="shared" si="163"/>
        <v>0</v>
      </c>
      <c r="CR263">
        <f t="shared" si="163"/>
        <v>0</v>
      </c>
      <c r="CS263">
        <f t="shared" si="163"/>
        <v>0</v>
      </c>
      <c r="CT263">
        <f t="shared" si="163"/>
        <v>0</v>
      </c>
      <c r="CU263">
        <f t="shared" si="163"/>
        <v>0</v>
      </c>
      <c r="CV263">
        <f t="shared" si="163"/>
        <v>0</v>
      </c>
      <c r="CW263">
        <f t="shared" si="163"/>
        <v>0</v>
      </c>
      <c r="CX263">
        <f t="shared" si="163"/>
        <v>0</v>
      </c>
      <c r="CY263">
        <f t="shared" si="163"/>
        <v>0</v>
      </c>
      <c r="CZ263">
        <f t="shared" si="163"/>
        <v>0</v>
      </c>
      <c r="DA263">
        <f t="shared" si="163"/>
        <v>0</v>
      </c>
      <c r="DB263">
        <f t="shared" si="163"/>
        <v>0</v>
      </c>
      <c r="DC263">
        <f t="shared" si="163"/>
        <v>0</v>
      </c>
      <c r="DD263">
        <f t="shared" si="163"/>
        <v>0</v>
      </c>
      <c r="DE263">
        <f t="shared" si="163"/>
        <v>0</v>
      </c>
      <c r="DF263">
        <f t="shared" si="163"/>
        <v>0</v>
      </c>
      <c r="DG263">
        <f t="shared" si="163"/>
        <v>0</v>
      </c>
      <c r="DH263">
        <f t="shared" si="163"/>
        <v>0</v>
      </c>
      <c r="DI263">
        <f t="shared" si="163"/>
        <v>0</v>
      </c>
      <c r="DJ263">
        <f t="shared" si="163"/>
        <v>0</v>
      </c>
      <c r="DK263">
        <f t="shared" si="163"/>
        <v>0</v>
      </c>
      <c r="DL263">
        <f t="shared" si="163"/>
        <v>0</v>
      </c>
      <c r="DM263">
        <f t="shared" si="163"/>
        <v>0</v>
      </c>
      <c r="DN263">
        <f t="shared" si="163"/>
        <v>0</v>
      </c>
      <c r="DO263">
        <f t="shared" si="163"/>
        <v>0</v>
      </c>
      <c r="DP263">
        <f t="shared" si="163"/>
        <v>0</v>
      </c>
      <c r="DQ263">
        <f t="shared" si="163"/>
        <v>0</v>
      </c>
      <c r="DR263">
        <f t="shared" si="163"/>
        <v>0</v>
      </c>
      <c r="DS263">
        <f t="shared" si="163"/>
        <v>0</v>
      </c>
      <c r="DT263">
        <f t="shared" si="163"/>
        <v>0</v>
      </c>
      <c r="DU263">
        <f t="shared" si="163"/>
        <v>0</v>
      </c>
      <c r="DV263">
        <f t="shared" si="163"/>
        <v>0</v>
      </c>
      <c r="DW263">
        <f t="shared" si="163"/>
        <v>0</v>
      </c>
      <c r="DX263">
        <f t="shared" si="163"/>
        <v>0</v>
      </c>
      <c r="DY263">
        <f t="shared" si="163"/>
        <v>0</v>
      </c>
      <c r="DZ263">
        <f t="shared" si="163"/>
        <v>0</v>
      </c>
      <c r="EA263">
        <f t="shared" si="163"/>
        <v>0</v>
      </c>
      <c r="EB263">
        <f t="shared" si="163"/>
        <v>0</v>
      </c>
      <c r="EC263">
        <f t="shared" si="163"/>
        <v>0</v>
      </c>
      <c r="ED263">
        <f t="shared" si="163"/>
        <v>0</v>
      </c>
    </row>
    <row r="268" spans="1:134" x14ac:dyDescent="0.2">
      <c r="A268" t="s">
        <v>54</v>
      </c>
      <c r="B268" s="26">
        <f>AVERAGE([2]nd!$AD268:$AK268)</f>
        <v>0</v>
      </c>
      <c r="C268" s="26">
        <f>AVERAGE([2]nd!$AL268:$AO268)</f>
        <v>0</v>
      </c>
      <c r="D268" s="26">
        <f>AVERAGE([3]nd!$AD268:$AK268)</f>
        <v>0</v>
      </c>
      <c r="E268" s="26">
        <f>AVERAGE([3]nd!$AL268:$AO268)</f>
        <v>0</v>
      </c>
      <c r="F268" s="26">
        <f>AVERAGE([4]nd!$AD268:$AK268)</f>
        <v>0</v>
      </c>
      <c r="G268" s="26">
        <f>AVERAGE([4]nd!$AL268:$AO268)</f>
        <v>0</v>
      </c>
      <c r="H268" s="26">
        <f>AVERAGE([5]nd!$AD268:$AK268)</f>
        <v>0</v>
      </c>
      <c r="I268" s="26">
        <f>AVERAGE([5]nd!$AL268:$AO268)</f>
        <v>0</v>
      </c>
      <c r="J268" s="26">
        <f>AVERAGE([6]nd!$AD268:$AK268)</f>
        <v>0</v>
      </c>
      <c r="K268" s="26">
        <f>AVERAGE([6]nd!$AL268:$AO268)</f>
        <v>0</v>
      </c>
      <c r="L268" s="26">
        <f>AVERAGE([7]nd!$AD268:$AK268)</f>
        <v>0</v>
      </c>
      <c r="M268" s="26">
        <f>AVERAGE([7]nd!$AL268:$AO268)</f>
        <v>0</v>
      </c>
      <c r="N268" s="26">
        <f>AVERAGE([8]nd!$AD268:$AK268)</f>
        <v>0</v>
      </c>
      <c r="O268" s="26">
        <f>AVERAGE([8]nd!$AL268:$AO268)</f>
        <v>0</v>
      </c>
      <c r="P268" s="26">
        <f>AVERAGE([9]nd!$AD268:$AK268)</f>
        <v>0</v>
      </c>
      <c r="Q268" s="26">
        <f>AVERAGE([9]nd!$AL268:$AO268)</f>
        <v>0</v>
      </c>
      <c r="R268" s="26">
        <f>AVERAGE([10]nd!$AD268:$AK268)</f>
        <v>0</v>
      </c>
      <c r="S268" s="26">
        <f>AVERAGE([10]nd!$AL268:$AO268)</f>
        <v>0</v>
      </c>
      <c r="T268" s="26">
        <f>AVERAGE([11]nd!$AD268:$AK268)</f>
        <v>0</v>
      </c>
      <c r="U268" s="26">
        <f>AVERAGE([11]nd!$AL268:$AO268)</f>
        <v>0</v>
      </c>
      <c r="V268" s="26">
        <f>AVERAGE([12]nd!$AD268:$AK268)</f>
        <v>0</v>
      </c>
      <c r="W268" s="26">
        <f>AVERAGE([12]nd!$AL268:$AO268)</f>
        <v>0</v>
      </c>
      <c r="X268" s="26">
        <f>AVERAGE([13]nd!$AD268:$AK268)</f>
        <v>0</v>
      </c>
      <c r="Y268" s="26">
        <f>AVERAGE([13]nd!$AL268:$AO268)</f>
        <v>0</v>
      </c>
      <c r="Z268" s="26">
        <f>AVERAGE([14]nd!$AD268:$AK268)</f>
        <v>0</v>
      </c>
      <c r="AA268" s="26">
        <f>AVERAGE([14]nd!$AL268:$AO268)</f>
        <v>0</v>
      </c>
      <c r="AB268" s="26">
        <f>AVERAGE([15]nd!$AD268:$AK268)</f>
        <v>0</v>
      </c>
      <c r="AC268" s="26">
        <f>AVERAGE([15]nd!$AL268:$AO268)</f>
        <v>0</v>
      </c>
      <c r="AD268" s="26">
        <f>AVERAGE([16]nd!$AD268:$AK268)</f>
        <v>0</v>
      </c>
      <c r="AE268" s="26">
        <f>AVERAGE([16]nd!$AL268:$AO268)</f>
        <v>0</v>
      </c>
      <c r="AF268" s="26">
        <f>AVERAGE([17]nd!$AD268:$AK268)</f>
        <v>0</v>
      </c>
      <c r="AG268" s="26">
        <f>AVERAGE([17]nd!$AL268:$AO268)</f>
        <v>0</v>
      </c>
      <c r="AH268" s="26">
        <f>AVERAGE([18]nd!$AD268:$AK268)</f>
        <v>0</v>
      </c>
      <c r="AI268" s="26">
        <f>AVERAGE([18]nd!$AL268:$AO268)</f>
        <v>0</v>
      </c>
      <c r="AJ268" s="26">
        <f>AVERAGE([19]nd!$AD268:$AK268)</f>
        <v>0</v>
      </c>
      <c r="AK268" s="26">
        <f>AVERAGE([19]nd!$AL268:$AO268)</f>
        <v>0</v>
      </c>
      <c r="AL268" s="26">
        <f>AVERAGE([20]nd!$AD268:$AK268)</f>
        <v>0</v>
      </c>
      <c r="AM268" s="26">
        <f>AVERAGE([20]nd!$AL268:$AO268)</f>
        <v>0</v>
      </c>
      <c r="AN268" s="26">
        <f>AVERAGE([21]nd!$AD268:$AK268)</f>
        <v>0</v>
      </c>
      <c r="AO268" s="26">
        <f>AVERAGE([21]nd!$AL268:$AO268)</f>
        <v>0</v>
      </c>
      <c r="AP268" s="26">
        <f>AVERAGE([22]nd!$AD268:$AK268)</f>
        <v>0</v>
      </c>
      <c r="AQ268" s="26">
        <f>AVERAGE([22]nd!$AL268:$AO268)</f>
        <v>0</v>
      </c>
      <c r="AR268" s="26">
        <f>AVERAGE([23]nd!$AD268:$AK268)</f>
        <v>0</v>
      </c>
      <c r="AS268" s="26">
        <f>AVERAGE([23]nd!$AL268:$AO268)</f>
        <v>0</v>
      </c>
      <c r="AT268" s="26">
        <f>AVERAGE([24]nd!$AD268:$AK268)</f>
        <v>0</v>
      </c>
      <c r="AU268" s="26">
        <f>AVERAGE([24]nd!$AL268:$AO268)</f>
        <v>0</v>
      </c>
      <c r="AV268" s="26">
        <f>AVERAGE([25]nd!$AD268:$AK268)</f>
        <v>0</v>
      </c>
      <c r="AW268" s="26">
        <f>AVERAGE([25]nd!$AL268:$AO268)</f>
        <v>0</v>
      </c>
      <c r="AX268" s="26">
        <f>AVERAGE([26]nd!$AD268:$AK268)</f>
        <v>0</v>
      </c>
      <c r="AY268" s="26">
        <f>AVERAGE([26]nd!$AL268:$AO268)</f>
        <v>0</v>
      </c>
      <c r="AZ268" s="26">
        <f>AVERAGE([27]nd!$AD268:$AK268)</f>
        <v>0</v>
      </c>
      <c r="BA268" s="26">
        <f>AVERAGE([27]nd!$AL268:$AO268)</f>
        <v>0</v>
      </c>
      <c r="BB268" s="26">
        <f>AVERAGE([28]nd!$AD268:$AK268)</f>
        <v>0</v>
      </c>
      <c r="BC268" s="26">
        <f>AVERAGE([28]nd!$AL268:$AO268)</f>
        <v>0</v>
      </c>
      <c r="BD268" s="26">
        <f>AVERAGE([29]nd!$AD268:$AK268)</f>
        <v>0</v>
      </c>
      <c r="BE268" s="26">
        <f>AVERAGE([29]nd!$AL268:$AO268)</f>
        <v>0</v>
      </c>
      <c r="BF268" s="26">
        <f>AVERAGE([30]nd!$AD268:$AK268)</f>
        <v>0</v>
      </c>
      <c r="BG268" s="26">
        <f>AVERAGE([30]nd!$AL268:$AO268)</f>
        <v>0</v>
      </c>
      <c r="BH268" s="26">
        <f>AVERAGE([31]nd!$AD268:$AK268)</f>
        <v>0</v>
      </c>
      <c r="BI268" s="26">
        <f>AVERAGE([31]nd!$AL268:$AO268)</f>
        <v>0</v>
      </c>
      <c r="BJ268" s="26">
        <f>AVERAGE([32]nd!$AD268:$AK268)</f>
        <v>0</v>
      </c>
      <c r="BK268" s="26">
        <f>AVERAGE([32]nd!$AL268:$AO268)</f>
        <v>0</v>
      </c>
      <c r="BL268" s="26">
        <f>AVERAGE([33]nd!$AD268:$AK268)</f>
        <v>0</v>
      </c>
      <c r="BM268" s="26">
        <f>AVERAGE([33]nd!$AL268:$AO268)</f>
        <v>0</v>
      </c>
      <c r="BN268" s="26">
        <f>AVERAGE([34]nd!$AD268:$AK268)</f>
        <v>0</v>
      </c>
      <c r="BO268" s="26">
        <f>AVERAGE([34]nd!$AL268:$AO268)</f>
        <v>0</v>
      </c>
    </row>
    <row r="269" spans="1:134" x14ac:dyDescent="0.2">
      <c r="B269">
        <f t="shared" ref="B269:Y269" si="164">IF(ISNUMBER(B268),B268,0)</f>
        <v>0</v>
      </c>
      <c r="C269">
        <f t="shared" si="164"/>
        <v>0</v>
      </c>
      <c r="D269">
        <f t="shared" si="164"/>
        <v>0</v>
      </c>
      <c r="E269">
        <f t="shared" si="164"/>
        <v>0</v>
      </c>
      <c r="F269">
        <f t="shared" si="164"/>
        <v>0</v>
      </c>
      <c r="G269">
        <f t="shared" si="164"/>
        <v>0</v>
      </c>
      <c r="H269">
        <f t="shared" si="164"/>
        <v>0</v>
      </c>
      <c r="I269">
        <f t="shared" si="164"/>
        <v>0</v>
      </c>
      <c r="J269">
        <f t="shared" si="164"/>
        <v>0</v>
      </c>
      <c r="K269">
        <f t="shared" si="164"/>
        <v>0</v>
      </c>
      <c r="L269">
        <f t="shared" si="164"/>
        <v>0</v>
      </c>
      <c r="M269">
        <f t="shared" si="164"/>
        <v>0</v>
      </c>
      <c r="N269">
        <f t="shared" si="164"/>
        <v>0</v>
      </c>
      <c r="O269">
        <f t="shared" si="164"/>
        <v>0</v>
      </c>
      <c r="P269">
        <f t="shared" si="164"/>
        <v>0</v>
      </c>
      <c r="Q269">
        <f t="shared" si="164"/>
        <v>0</v>
      </c>
      <c r="R269">
        <f t="shared" si="164"/>
        <v>0</v>
      </c>
      <c r="S269">
        <f t="shared" si="164"/>
        <v>0</v>
      </c>
      <c r="T269">
        <f t="shared" si="164"/>
        <v>0</v>
      </c>
      <c r="U269">
        <f t="shared" si="164"/>
        <v>0</v>
      </c>
      <c r="V269">
        <f t="shared" si="164"/>
        <v>0</v>
      </c>
      <c r="W269">
        <f t="shared" si="164"/>
        <v>0</v>
      </c>
      <c r="X269">
        <f t="shared" si="164"/>
        <v>0</v>
      </c>
      <c r="Y269">
        <f t="shared" si="164"/>
        <v>0</v>
      </c>
      <c r="Z269">
        <f t="shared" ref="Z269:BO269" si="165">IF(ISNUMBER(Z268),Z268,0)</f>
        <v>0</v>
      </c>
      <c r="AA269">
        <f t="shared" si="165"/>
        <v>0</v>
      </c>
      <c r="AB269">
        <f t="shared" si="165"/>
        <v>0</v>
      </c>
      <c r="AC269">
        <f t="shared" si="165"/>
        <v>0</v>
      </c>
      <c r="AD269">
        <f t="shared" si="165"/>
        <v>0</v>
      </c>
      <c r="AE269">
        <f t="shared" si="165"/>
        <v>0</v>
      </c>
      <c r="AF269">
        <f t="shared" si="165"/>
        <v>0</v>
      </c>
      <c r="AG269">
        <f t="shared" si="165"/>
        <v>0</v>
      </c>
      <c r="AH269">
        <f t="shared" si="165"/>
        <v>0</v>
      </c>
      <c r="AI269">
        <f t="shared" si="165"/>
        <v>0</v>
      </c>
      <c r="AJ269">
        <f t="shared" si="165"/>
        <v>0</v>
      </c>
      <c r="AK269">
        <f t="shared" si="165"/>
        <v>0</v>
      </c>
      <c r="AL269">
        <f t="shared" si="165"/>
        <v>0</v>
      </c>
      <c r="AM269">
        <f t="shared" si="165"/>
        <v>0</v>
      </c>
      <c r="AN269">
        <f t="shared" si="165"/>
        <v>0</v>
      </c>
      <c r="AO269">
        <f t="shared" si="165"/>
        <v>0</v>
      </c>
      <c r="AP269">
        <f t="shared" si="165"/>
        <v>0</v>
      </c>
      <c r="AQ269">
        <f t="shared" si="165"/>
        <v>0</v>
      </c>
      <c r="AR269">
        <f t="shared" si="165"/>
        <v>0</v>
      </c>
      <c r="AS269">
        <f t="shared" si="165"/>
        <v>0</v>
      </c>
      <c r="AT269">
        <f t="shared" si="165"/>
        <v>0</v>
      </c>
      <c r="AU269">
        <f t="shared" si="165"/>
        <v>0</v>
      </c>
      <c r="AV269">
        <f t="shared" si="165"/>
        <v>0</v>
      </c>
      <c r="AW269">
        <f t="shared" si="165"/>
        <v>0</v>
      </c>
      <c r="AX269">
        <f t="shared" si="165"/>
        <v>0</v>
      </c>
      <c r="AY269">
        <f t="shared" si="165"/>
        <v>0</v>
      </c>
      <c r="AZ269">
        <f t="shared" si="165"/>
        <v>0</v>
      </c>
      <c r="BA269">
        <f t="shared" si="165"/>
        <v>0</v>
      </c>
      <c r="BB269">
        <f t="shared" si="165"/>
        <v>0</v>
      </c>
      <c r="BC269">
        <f t="shared" si="165"/>
        <v>0</v>
      </c>
      <c r="BD269">
        <f t="shared" si="165"/>
        <v>0</v>
      </c>
      <c r="BE269">
        <f t="shared" si="165"/>
        <v>0</v>
      </c>
      <c r="BF269">
        <f t="shared" si="165"/>
        <v>0</v>
      </c>
      <c r="BG269">
        <f t="shared" si="165"/>
        <v>0</v>
      </c>
      <c r="BH269">
        <f t="shared" si="165"/>
        <v>0</v>
      </c>
      <c r="BI269">
        <f t="shared" si="165"/>
        <v>0</v>
      </c>
      <c r="BJ269">
        <f t="shared" si="165"/>
        <v>0</v>
      </c>
      <c r="BK269">
        <f t="shared" si="165"/>
        <v>0</v>
      </c>
      <c r="BL269">
        <f t="shared" si="165"/>
        <v>0</v>
      </c>
      <c r="BM269">
        <f t="shared" si="165"/>
        <v>0</v>
      </c>
      <c r="BN269">
        <f t="shared" si="165"/>
        <v>0</v>
      </c>
      <c r="BO269">
        <f t="shared" si="165"/>
        <v>0</v>
      </c>
      <c r="BQ269">
        <f t="shared" ref="BQ269:CN269" si="166">B269</f>
        <v>0</v>
      </c>
      <c r="BR269">
        <f t="shared" si="166"/>
        <v>0</v>
      </c>
      <c r="BS269">
        <f t="shared" si="166"/>
        <v>0</v>
      </c>
      <c r="BT269">
        <f t="shared" si="166"/>
        <v>0</v>
      </c>
      <c r="BU269">
        <f t="shared" si="166"/>
        <v>0</v>
      </c>
      <c r="BV269">
        <f t="shared" si="166"/>
        <v>0</v>
      </c>
      <c r="BW269">
        <f t="shared" si="166"/>
        <v>0</v>
      </c>
      <c r="BX269">
        <f t="shared" si="166"/>
        <v>0</v>
      </c>
      <c r="BY269">
        <f t="shared" si="166"/>
        <v>0</v>
      </c>
      <c r="BZ269">
        <f t="shared" si="166"/>
        <v>0</v>
      </c>
      <c r="CA269">
        <f t="shared" si="166"/>
        <v>0</v>
      </c>
      <c r="CB269">
        <f t="shared" si="166"/>
        <v>0</v>
      </c>
      <c r="CC269">
        <f t="shared" si="166"/>
        <v>0</v>
      </c>
      <c r="CD269">
        <f t="shared" si="166"/>
        <v>0</v>
      </c>
      <c r="CE269">
        <f t="shared" si="166"/>
        <v>0</v>
      </c>
      <c r="CF269">
        <f t="shared" si="166"/>
        <v>0</v>
      </c>
      <c r="CG269">
        <f t="shared" si="166"/>
        <v>0</v>
      </c>
      <c r="CH269">
        <f t="shared" si="166"/>
        <v>0</v>
      </c>
      <c r="CI269">
        <f t="shared" si="166"/>
        <v>0</v>
      </c>
      <c r="CJ269">
        <f t="shared" si="166"/>
        <v>0</v>
      </c>
      <c r="CK269">
        <f t="shared" si="166"/>
        <v>0</v>
      </c>
      <c r="CL269">
        <f t="shared" si="166"/>
        <v>0</v>
      </c>
      <c r="CM269">
        <f t="shared" si="166"/>
        <v>0</v>
      </c>
      <c r="CN269">
        <f t="shared" si="166"/>
        <v>0</v>
      </c>
      <c r="CO269">
        <f t="shared" ref="CO269:ED269" si="167">Z269</f>
        <v>0</v>
      </c>
      <c r="CP269">
        <f t="shared" si="167"/>
        <v>0</v>
      </c>
      <c r="CQ269">
        <f t="shared" si="167"/>
        <v>0</v>
      </c>
      <c r="CR269">
        <f t="shared" si="167"/>
        <v>0</v>
      </c>
      <c r="CS269">
        <f t="shared" si="167"/>
        <v>0</v>
      </c>
      <c r="CT269">
        <f t="shared" si="167"/>
        <v>0</v>
      </c>
      <c r="CU269">
        <f t="shared" si="167"/>
        <v>0</v>
      </c>
      <c r="CV269">
        <f t="shared" si="167"/>
        <v>0</v>
      </c>
      <c r="CW269">
        <f t="shared" si="167"/>
        <v>0</v>
      </c>
      <c r="CX269">
        <f t="shared" si="167"/>
        <v>0</v>
      </c>
      <c r="CY269">
        <f t="shared" si="167"/>
        <v>0</v>
      </c>
      <c r="CZ269">
        <f t="shared" si="167"/>
        <v>0</v>
      </c>
      <c r="DA269">
        <f t="shared" si="167"/>
        <v>0</v>
      </c>
      <c r="DB269">
        <f t="shared" si="167"/>
        <v>0</v>
      </c>
      <c r="DC269">
        <f t="shared" si="167"/>
        <v>0</v>
      </c>
      <c r="DD269">
        <f t="shared" si="167"/>
        <v>0</v>
      </c>
      <c r="DE269">
        <f t="shared" si="167"/>
        <v>0</v>
      </c>
      <c r="DF269">
        <f t="shared" si="167"/>
        <v>0</v>
      </c>
      <c r="DG269">
        <f t="shared" si="167"/>
        <v>0</v>
      </c>
      <c r="DH269">
        <f t="shared" si="167"/>
        <v>0</v>
      </c>
      <c r="DI269">
        <f t="shared" si="167"/>
        <v>0</v>
      </c>
      <c r="DJ269">
        <f t="shared" si="167"/>
        <v>0</v>
      </c>
      <c r="DK269">
        <f t="shared" si="167"/>
        <v>0</v>
      </c>
      <c r="DL269">
        <f t="shared" si="167"/>
        <v>0</v>
      </c>
      <c r="DM269">
        <f t="shared" si="167"/>
        <v>0</v>
      </c>
      <c r="DN269">
        <f t="shared" si="167"/>
        <v>0</v>
      </c>
      <c r="DO269">
        <f t="shared" si="167"/>
        <v>0</v>
      </c>
      <c r="DP269">
        <f t="shared" si="167"/>
        <v>0</v>
      </c>
      <c r="DQ269">
        <f t="shared" si="167"/>
        <v>0</v>
      </c>
      <c r="DR269">
        <f t="shared" si="167"/>
        <v>0</v>
      </c>
      <c r="DS269">
        <f t="shared" si="167"/>
        <v>0</v>
      </c>
      <c r="DT269">
        <f t="shared" si="167"/>
        <v>0</v>
      </c>
      <c r="DU269">
        <f t="shared" si="167"/>
        <v>0</v>
      </c>
      <c r="DV269">
        <f t="shared" si="167"/>
        <v>0</v>
      </c>
      <c r="DW269">
        <f t="shared" si="167"/>
        <v>0</v>
      </c>
      <c r="DX269">
        <f t="shared" si="167"/>
        <v>0</v>
      </c>
      <c r="DY269">
        <f t="shared" si="167"/>
        <v>0</v>
      </c>
      <c r="DZ269">
        <f t="shared" si="167"/>
        <v>0</v>
      </c>
      <c r="EA269">
        <f t="shared" si="167"/>
        <v>0</v>
      </c>
      <c r="EB269">
        <f t="shared" si="167"/>
        <v>0</v>
      </c>
      <c r="EC269">
        <f t="shared" si="167"/>
        <v>0</v>
      </c>
      <c r="ED269">
        <f t="shared" si="167"/>
        <v>0</v>
      </c>
    </row>
    <row r="274" spans="1:134" x14ac:dyDescent="0.2">
      <c r="A274" t="s">
        <v>54</v>
      </c>
      <c r="B274" s="26">
        <f>AVERAGE([2]nd!$AD274:$AK274)</f>
        <v>0</v>
      </c>
      <c r="C274" s="26">
        <f>AVERAGE([2]nd!$AL274:$AO274)</f>
        <v>0</v>
      </c>
      <c r="D274" s="26">
        <f>AVERAGE([3]nd!$AD274:$AK274)</f>
        <v>0</v>
      </c>
      <c r="E274" s="26">
        <f>AVERAGE([3]nd!$AL274:$AO274)</f>
        <v>0</v>
      </c>
      <c r="F274" s="26">
        <f>AVERAGE([4]nd!$AD274:$AK274)</f>
        <v>0</v>
      </c>
      <c r="G274" s="26">
        <f>AVERAGE([4]nd!$AL274:$AO274)</f>
        <v>0</v>
      </c>
      <c r="H274" s="26">
        <f>AVERAGE([5]nd!$AD274:$AK274)</f>
        <v>0</v>
      </c>
      <c r="I274" s="26">
        <f>AVERAGE([5]nd!$AL274:$AO274)</f>
        <v>0</v>
      </c>
      <c r="J274" s="26">
        <f>AVERAGE([6]nd!$AD274:$AK274)</f>
        <v>0</v>
      </c>
      <c r="K274" s="26">
        <f>AVERAGE([6]nd!$AL274:$AO274)</f>
        <v>0</v>
      </c>
      <c r="L274" s="26">
        <f>AVERAGE([7]nd!$AD274:$AK274)</f>
        <v>0</v>
      </c>
      <c r="M274" s="26">
        <f>AVERAGE([7]nd!$AL274:$AO274)</f>
        <v>0</v>
      </c>
      <c r="N274" s="26">
        <f>AVERAGE([8]nd!$AD274:$AK274)</f>
        <v>0</v>
      </c>
      <c r="O274" s="26">
        <f>AVERAGE([8]nd!$AL274:$AO274)</f>
        <v>0</v>
      </c>
      <c r="P274" s="26">
        <f>AVERAGE([9]nd!$AD274:$AK274)</f>
        <v>0</v>
      </c>
      <c r="Q274" s="26">
        <f>AVERAGE([9]nd!$AL274:$AO274)</f>
        <v>0</v>
      </c>
      <c r="R274" s="26">
        <f>AVERAGE([10]nd!$AD274:$AK274)</f>
        <v>0</v>
      </c>
      <c r="S274" s="26">
        <f>AVERAGE([10]nd!$AL274:$AO274)</f>
        <v>0</v>
      </c>
      <c r="T274" s="26">
        <f>AVERAGE([11]nd!$AD274:$AK274)</f>
        <v>0</v>
      </c>
      <c r="U274" s="26">
        <f>AVERAGE([11]nd!$AL274:$AO274)</f>
        <v>0</v>
      </c>
      <c r="V274" s="26">
        <f>AVERAGE([12]nd!$AD274:$AK274)</f>
        <v>0</v>
      </c>
      <c r="W274" s="26">
        <f>AVERAGE([12]nd!$AL274:$AO274)</f>
        <v>0</v>
      </c>
      <c r="X274" s="26">
        <f>AVERAGE([13]nd!$AD274:$AK274)</f>
        <v>0</v>
      </c>
      <c r="Y274" s="26">
        <f>AVERAGE([13]nd!$AL274:$AO274)</f>
        <v>0</v>
      </c>
      <c r="Z274" s="26">
        <f>AVERAGE([14]nd!$AD274:$AK274)</f>
        <v>0</v>
      </c>
      <c r="AA274" s="26">
        <f>AVERAGE([14]nd!$AL274:$AO274)</f>
        <v>0</v>
      </c>
      <c r="AB274" s="26">
        <f>AVERAGE([15]nd!$AD274:$AK274)</f>
        <v>0</v>
      </c>
      <c r="AC274" s="26">
        <f>AVERAGE([15]nd!$AL274:$AO274)</f>
        <v>0</v>
      </c>
      <c r="AD274" s="26">
        <f>AVERAGE([16]nd!$AD274:$AK274)</f>
        <v>0</v>
      </c>
      <c r="AE274" s="26">
        <f>AVERAGE([16]nd!$AL274:$AO274)</f>
        <v>0</v>
      </c>
      <c r="AF274" s="26">
        <f>AVERAGE([17]nd!$AD274:$AK274)</f>
        <v>0</v>
      </c>
      <c r="AG274" s="26">
        <f>AVERAGE([17]nd!$AL274:$AO274)</f>
        <v>0</v>
      </c>
      <c r="AH274" s="26">
        <f>AVERAGE([18]nd!$AD274:$AK274)</f>
        <v>0</v>
      </c>
      <c r="AI274" s="26">
        <f>AVERAGE([18]nd!$AL274:$AO274)</f>
        <v>0</v>
      </c>
      <c r="AJ274" s="26">
        <f>AVERAGE([19]nd!$AD274:$AK274)</f>
        <v>0</v>
      </c>
      <c r="AK274" s="26">
        <f>AVERAGE([19]nd!$AL274:$AO274)</f>
        <v>0</v>
      </c>
      <c r="AL274" s="26">
        <f>AVERAGE([20]nd!$AD274:$AK274)</f>
        <v>0</v>
      </c>
      <c r="AM274" s="26">
        <f>AVERAGE([20]nd!$AL274:$AO274)</f>
        <v>0</v>
      </c>
      <c r="AN274" s="26">
        <f>AVERAGE([21]nd!$AD274:$AK274)</f>
        <v>0</v>
      </c>
      <c r="AO274" s="26">
        <f>AVERAGE([21]nd!$AL274:$AO274)</f>
        <v>0</v>
      </c>
      <c r="AP274" s="26">
        <f>AVERAGE([22]nd!$AD274:$AK274)</f>
        <v>0</v>
      </c>
      <c r="AQ274" s="26">
        <f>AVERAGE([22]nd!$AL274:$AO274)</f>
        <v>0</v>
      </c>
      <c r="AR274" s="26">
        <f>AVERAGE([23]nd!$AD274:$AK274)</f>
        <v>0</v>
      </c>
      <c r="AS274" s="26">
        <f>AVERAGE([23]nd!$AL274:$AO274)</f>
        <v>0</v>
      </c>
      <c r="AT274" s="26">
        <f>AVERAGE([24]nd!$AD274:$AK274)</f>
        <v>0</v>
      </c>
      <c r="AU274" s="26">
        <f>AVERAGE([24]nd!$AL274:$AO274)</f>
        <v>0</v>
      </c>
      <c r="AV274" s="26">
        <f>AVERAGE([25]nd!$AD274:$AK274)</f>
        <v>0</v>
      </c>
      <c r="AW274" s="26">
        <f>AVERAGE([25]nd!$AL274:$AO274)</f>
        <v>0</v>
      </c>
      <c r="AX274" s="26">
        <f>AVERAGE([26]nd!$AD274:$AK274)</f>
        <v>0</v>
      </c>
      <c r="AY274" s="26">
        <f>AVERAGE([26]nd!$AL274:$AO274)</f>
        <v>0</v>
      </c>
      <c r="AZ274" s="26">
        <f>AVERAGE([27]nd!$AD274:$AK274)</f>
        <v>0</v>
      </c>
      <c r="BA274" s="26">
        <f>AVERAGE([27]nd!$AL274:$AO274)</f>
        <v>0</v>
      </c>
      <c r="BB274" s="26">
        <f>AVERAGE([28]nd!$AD274:$AK274)</f>
        <v>0</v>
      </c>
      <c r="BC274" s="26">
        <f>AVERAGE([28]nd!$AL274:$AO274)</f>
        <v>0</v>
      </c>
      <c r="BD274" s="26">
        <f>AVERAGE([29]nd!$AD274:$AK274)</f>
        <v>0</v>
      </c>
      <c r="BE274" s="26">
        <f>AVERAGE([29]nd!$AL274:$AO274)</f>
        <v>0</v>
      </c>
      <c r="BF274" s="26">
        <f>AVERAGE([30]nd!$AD274:$AK274)</f>
        <v>0</v>
      </c>
      <c r="BG274" s="26">
        <f>AVERAGE([30]nd!$AL274:$AO274)</f>
        <v>0</v>
      </c>
      <c r="BH274" s="26">
        <f>AVERAGE([31]nd!$AD274:$AK274)</f>
        <v>0</v>
      </c>
      <c r="BI274" s="26">
        <f>AVERAGE([31]nd!$AL274:$AO274)</f>
        <v>0</v>
      </c>
      <c r="BJ274" s="26">
        <f>AVERAGE([32]nd!$AD274:$AK274)</f>
        <v>0</v>
      </c>
      <c r="BK274" s="26">
        <f>AVERAGE([32]nd!$AL274:$AO274)</f>
        <v>0</v>
      </c>
      <c r="BL274" s="26">
        <f>AVERAGE([33]nd!$AD274:$AK274)</f>
        <v>0</v>
      </c>
      <c r="BM274" s="26">
        <f>AVERAGE([33]nd!$AL274:$AO274)</f>
        <v>0</v>
      </c>
      <c r="BN274" s="26">
        <f>AVERAGE([34]nd!$AD274:$AK274)</f>
        <v>0</v>
      </c>
      <c r="BO274" s="26">
        <f>AVERAGE([34]nd!$AL274:$AO274)</f>
        <v>0</v>
      </c>
    </row>
    <row r="275" spans="1:134" x14ac:dyDescent="0.2">
      <c r="B275">
        <f t="shared" ref="B275:Y275" si="168">IF(ISNUMBER(B274),B274,0)</f>
        <v>0</v>
      </c>
      <c r="C275">
        <f t="shared" si="168"/>
        <v>0</v>
      </c>
      <c r="D275">
        <f t="shared" si="168"/>
        <v>0</v>
      </c>
      <c r="E275">
        <f t="shared" si="168"/>
        <v>0</v>
      </c>
      <c r="F275">
        <f t="shared" si="168"/>
        <v>0</v>
      </c>
      <c r="G275">
        <f t="shared" si="168"/>
        <v>0</v>
      </c>
      <c r="H275">
        <f t="shared" si="168"/>
        <v>0</v>
      </c>
      <c r="I275">
        <f t="shared" si="168"/>
        <v>0</v>
      </c>
      <c r="J275">
        <f t="shared" si="168"/>
        <v>0</v>
      </c>
      <c r="K275">
        <f t="shared" si="168"/>
        <v>0</v>
      </c>
      <c r="L275">
        <f t="shared" si="168"/>
        <v>0</v>
      </c>
      <c r="M275">
        <f t="shared" si="168"/>
        <v>0</v>
      </c>
      <c r="N275">
        <f t="shared" si="168"/>
        <v>0</v>
      </c>
      <c r="O275">
        <f t="shared" si="168"/>
        <v>0</v>
      </c>
      <c r="P275">
        <f t="shared" si="168"/>
        <v>0</v>
      </c>
      <c r="Q275">
        <f t="shared" si="168"/>
        <v>0</v>
      </c>
      <c r="R275">
        <f t="shared" si="168"/>
        <v>0</v>
      </c>
      <c r="S275">
        <f t="shared" si="168"/>
        <v>0</v>
      </c>
      <c r="T275">
        <f t="shared" si="168"/>
        <v>0</v>
      </c>
      <c r="U275">
        <f t="shared" si="168"/>
        <v>0</v>
      </c>
      <c r="V275">
        <f t="shared" si="168"/>
        <v>0</v>
      </c>
      <c r="W275">
        <f t="shared" si="168"/>
        <v>0</v>
      </c>
      <c r="X275">
        <f t="shared" si="168"/>
        <v>0</v>
      </c>
      <c r="Y275">
        <f t="shared" si="168"/>
        <v>0</v>
      </c>
      <c r="Z275">
        <f t="shared" ref="Z275:BO275" si="169">IF(ISNUMBER(Z274),Z274,0)</f>
        <v>0</v>
      </c>
      <c r="AA275">
        <f t="shared" si="169"/>
        <v>0</v>
      </c>
      <c r="AB275">
        <f t="shared" si="169"/>
        <v>0</v>
      </c>
      <c r="AC275">
        <f t="shared" si="169"/>
        <v>0</v>
      </c>
      <c r="AD275">
        <f t="shared" si="169"/>
        <v>0</v>
      </c>
      <c r="AE275">
        <f t="shared" si="169"/>
        <v>0</v>
      </c>
      <c r="AF275">
        <f t="shared" si="169"/>
        <v>0</v>
      </c>
      <c r="AG275">
        <f t="shared" si="169"/>
        <v>0</v>
      </c>
      <c r="AH275">
        <f t="shared" si="169"/>
        <v>0</v>
      </c>
      <c r="AI275">
        <f t="shared" si="169"/>
        <v>0</v>
      </c>
      <c r="AJ275">
        <f t="shared" si="169"/>
        <v>0</v>
      </c>
      <c r="AK275">
        <f t="shared" si="169"/>
        <v>0</v>
      </c>
      <c r="AL275">
        <f t="shared" si="169"/>
        <v>0</v>
      </c>
      <c r="AM275">
        <f t="shared" si="169"/>
        <v>0</v>
      </c>
      <c r="AN275">
        <f t="shared" si="169"/>
        <v>0</v>
      </c>
      <c r="AO275">
        <f t="shared" si="169"/>
        <v>0</v>
      </c>
      <c r="AP275">
        <f t="shared" si="169"/>
        <v>0</v>
      </c>
      <c r="AQ275">
        <f t="shared" si="169"/>
        <v>0</v>
      </c>
      <c r="AR275">
        <f t="shared" si="169"/>
        <v>0</v>
      </c>
      <c r="AS275">
        <f t="shared" si="169"/>
        <v>0</v>
      </c>
      <c r="AT275">
        <f t="shared" si="169"/>
        <v>0</v>
      </c>
      <c r="AU275">
        <f t="shared" si="169"/>
        <v>0</v>
      </c>
      <c r="AV275">
        <f t="shared" si="169"/>
        <v>0</v>
      </c>
      <c r="AW275">
        <f t="shared" si="169"/>
        <v>0</v>
      </c>
      <c r="AX275">
        <f t="shared" si="169"/>
        <v>0</v>
      </c>
      <c r="AY275">
        <f t="shared" si="169"/>
        <v>0</v>
      </c>
      <c r="AZ275">
        <f t="shared" si="169"/>
        <v>0</v>
      </c>
      <c r="BA275">
        <f t="shared" si="169"/>
        <v>0</v>
      </c>
      <c r="BB275">
        <f t="shared" si="169"/>
        <v>0</v>
      </c>
      <c r="BC275">
        <f t="shared" si="169"/>
        <v>0</v>
      </c>
      <c r="BD275">
        <f t="shared" si="169"/>
        <v>0</v>
      </c>
      <c r="BE275">
        <f t="shared" si="169"/>
        <v>0</v>
      </c>
      <c r="BF275">
        <f t="shared" si="169"/>
        <v>0</v>
      </c>
      <c r="BG275">
        <f t="shared" si="169"/>
        <v>0</v>
      </c>
      <c r="BH275">
        <f t="shared" si="169"/>
        <v>0</v>
      </c>
      <c r="BI275">
        <f t="shared" si="169"/>
        <v>0</v>
      </c>
      <c r="BJ275">
        <f t="shared" si="169"/>
        <v>0</v>
      </c>
      <c r="BK275">
        <f t="shared" si="169"/>
        <v>0</v>
      </c>
      <c r="BL275">
        <f t="shared" si="169"/>
        <v>0</v>
      </c>
      <c r="BM275">
        <f t="shared" si="169"/>
        <v>0</v>
      </c>
      <c r="BN275">
        <f t="shared" si="169"/>
        <v>0</v>
      </c>
      <c r="BO275">
        <f t="shared" si="169"/>
        <v>0</v>
      </c>
      <c r="BQ275">
        <f t="shared" ref="BQ275:CN275" si="170">B275</f>
        <v>0</v>
      </c>
      <c r="BR275">
        <f t="shared" si="170"/>
        <v>0</v>
      </c>
      <c r="BS275">
        <f t="shared" si="170"/>
        <v>0</v>
      </c>
      <c r="BT275">
        <f t="shared" si="170"/>
        <v>0</v>
      </c>
      <c r="BU275">
        <f t="shared" si="170"/>
        <v>0</v>
      </c>
      <c r="BV275">
        <f t="shared" si="170"/>
        <v>0</v>
      </c>
      <c r="BW275">
        <f t="shared" si="170"/>
        <v>0</v>
      </c>
      <c r="BX275">
        <f t="shared" si="170"/>
        <v>0</v>
      </c>
      <c r="BY275">
        <f t="shared" si="170"/>
        <v>0</v>
      </c>
      <c r="BZ275">
        <f t="shared" si="170"/>
        <v>0</v>
      </c>
      <c r="CA275">
        <f t="shared" si="170"/>
        <v>0</v>
      </c>
      <c r="CB275">
        <f t="shared" si="170"/>
        <v>0</v>
      </c>
      <c r="CC275">
        <f t="shared" si="170"/>
        <v>0</v>
      </c>
      <c r="CD275">
        <f t="shared" si="170"/>
        <v>0</v>
      </c>
      <c r="CE275">
        <f t="shared" si="170"/>
        <v>0</v>
      </c>
      <c r="CF275">
        <f t="shared" si="170"/>
        <v>0</v>
      </c>
      <c r="CG275">
        <f t="shared" si="170"/>
        <v>0</v>
      </c>
      <c r="CH275">
        <f t="shared" si="170"/>
        <v>0</v>
      </c>
      <c r="CI275">
        <f t="shared" si="170"/>
        <v>0</v>
      </c>
      <c r="CJ275">
        <f t="shared" si="170"/>
        <v>0</v>
      </c>
      <c r="CK275">
        <f t="shared" si="170"/>
        <v>0</v>
      </c>
      <c r="CL275">
        <f t="shared" si="170"/>
        <v>0</v>
      </c>
      <c r="CM275">
        <f t="shared" si="170"/>
        <v>0</v>
      </c>
      <c r="CN275">
        <f t="shared" si="170"/>
        <v>0</v>
      </c>
      <c r="CO275">
        <f t="shared" ref="CO275:ED275" si="171">Z275</f>
        <v>0</v>
      </c>
      <c r="CP275">
        <f t="shared" si="171"/>
        <v>0</v>
      </c>
      <c r="CQ275">
        <f t="shared" si="171"/>
        <v>0</v>
      </c>
      <c r="CR275">
        <f t="shared" si="171"/>
        <v>0</v>
      </c>
      <c r="CS275">
        <f t="shared" si="171"/>
        <v>0</v>
      </c>
      <c r="CT275">
        <f t="shared" si="171"/>
        <v>0</v>
      </c>
      <c r="CU275">
        <f t="shared" si="171"/>
        <v>0</v>
      </c>
      <c r="CV275">
        <f t="shared" si="171"/>
        <v>0</v>
      </c>
      <c r="CW275">
        <f t="shared" si="171"/>
        <v>0</v>
      </c>
      <c r="CX275">
        <f t="shared" si="171"/>
        <v>0</v>
      </c>
      <c r="CY275">
        <f t="shared" si="171"/>
        <v>0</v>
      </c>
      <c r="CZ275">
        <f t="shared" si="171"/>
        <v>0</v>
      </c>
      <c r="DA275">
        <f t="shared" si="171"/>
        <v>0</v>
      </c>
      <c r="DB275">
        <f t="shared" si="171"/>
        <v>0</v>
      </c>
      <c r="DC275">
        <f t="shared" si="171"/>
        <v>0</v>
      </c>
      <c r="DD275">
        <f t="shared" si="171"/>
        <v>0</v>
      </c>
      <c r="DE275">
        <f t="shared" si="171"/>
        <v>0</v>
      </c>
      <c r="DF275">
        <f t="shared" si="171"/>
        <v>0</v>
      </c>
      <c r="DG275">
        <f t="shared" si="171"/>
        <v>0</v>
      </c>
      <c r="DH275">
        <f t="shared" si="171"/>
        <v>0</v>
      </c>
      <c r="DI275">
        <f t="shared" si="171"/>
        <v>0</v>
      </c>
      <c r="DJ275">
        <f t="shared" si="171"/>
        <v>0</v>
      </c>
      <c r="DK275">
        <f t="shared" si="171"/>
        <v>0</v>
      </c>
      <c r="DL275">
        <f t="shared" si="171"/>
        <v>0</v>
      </c>
      <c r="DM275">
        <f t="shared" si="171"/>
        <v>0</v>
      </c>
      <c r="DN275">
        <f t="shared" si="171"/>
        <v>0</v>
      </c>
      <c r="DO275">
        <f t="shared" si="171"/>
        <v>0</v>
      </c>
      <c r="DP275">
        <f t="shared" si="171"/>
        <v>0</v>
      </c>
      <c r="DQ275">
        <f t="shared" si="171"/>
        <v>0</v>
      </c>
      <c r="DR275">
        <f t="shared" si="171"/>
        <v>0</v>
      </c>
      <c r="DS275">
        <f t="shared" si="171"/>
        <v>0</v>
      </c>
      <c r="DT275">
        <f t="shared" si="171"/>
        <v>0</v>
      </c>
      <c r="DU275">
        <f t="shared" si="171"/>
        <v>0</v>
      </c>
      <c r="DV275">
        <f t="shared" si="171"/>
        <v>0</v>
      </c>
      <c r="DW275">
        <f t="shared" si="171"/>
        <v>0</v>
      </c>
      <c r="DX275">
        <f t="shared" si="171"/>
        <v>0</v>
      </c>
      <c r="DY275">
        <f t="shared" si="171"/>
        <v>0</v>
      </c>
      <c r="DZ275">
        <f t="shared" si="171"/>
        <v>0</v>
      </c>
      <c r="EA275">
        <f t="shared" si="171"/>
        <v>0</v>
      </c>
      <c r="EB275">
        <f t="shared" si="171"/>
        <v>0</v>
      </c>
      <c r="EC275">
        <f t="shared" si="171"/>
        <v>0</v>
      </c>
      <c r="ED275">
        <f t="shared" si="171"/>
        <v>0</v>
      </c>
    </row>
    <row r="280" spans="1:134" x14ac:dyDescent="0.2">
      <c r="A280" t="s">
        <v>54</v>
      </c>
      <c r="B280" s="26">
        <f>AVERAGE([2]nd!$AD280:$AK280)</f>
        <v>0</v>
      </c>
      <c r="C280" s="26">
        <f>AVERAGE([2]nd!$AL280:$AO280)</f>
        <v>0</v>
      </c>
      <c r="D280" s="26">
        <f>AVERAGE([3]nd!$AD280:$AK280)</f>
        <v>0</v>
      </c>
      <c r="E280" s="26">
        <f>AVERAGE([3]nd!$AL280:$AO280)</f>
        <v>0</v>
      </c>
      <c r="F280" s="26">
        <f>AVERAGE([4]nd!$AD280:$AK280)</f>
        <v>0</v>
      </c>
      <c r="G280" s="26">
        <f>AVERAGE([4]nd!$AL280:$AO280)</f>
        <v>0</v>
      </c>
      <c r="H280" s="26">
        <f>AVERAGE([5]nd!$AD280:$AK280)</f>
        <v>0</v>
      </c>
      <c r="I280" s="26">
        <f>AVERAGE([5]nd!$AL280:$AO280)</f>
        <v>0</v>
      </c>
      <c r="J280" s="26">
        <f>AVERAGE([6]nd!$AD280:$AK280)</f>
        <v>0</v>
      </c>
      <c r="K280" s="26">
        <f>AVERAGE([6]nd!$AL280:$AO280)</f>
        <v>0</v>
      </c>
      <c r="L280" s="26">
        <f>AVERAGE([7]nd!$AD280:$AK280)</f>
        <v>0</v>
      </c>
      <c r="M280" s="26">
        <f>AVERAGE([7]nd!$AL280:$AO280)</f>
        <v>0</v>
      </c>
      <c r="N280" s="26">
        <f>AVERAGE([8]nd!$AD280:$AK280)</f>
        <v>0</v>
      </c>
      <c r="O280" s="26">
        <f>AVERAGE([8]nd!$AL280:$AO280)</f>
        <v>0</v>
      </c>
      <c r="P280" s="26">
        <f>AVERAGE([9]nd!$AD280:$AK280)</f>
        <v>0</v>
      </c>
      <c r="Q280" s="26">
        <f>AVERAGE([9]nd!$AL280:$AO280)</f>
        <v>0</v>
      </c>
      <c r="R280" s="26">
        <f>AVERAGE([10]nd!$AD280:$AK280)</f>
        <v>0</v>
      </c>
      <c r="S280" s="26">
        <f>AVERAGE([10]nd!$AL280:$AO280)</f>
        <v>0</v>
      </c>
      <c r="T280" s="26">
        <f>AVERAGE([11]nd!$AD280:$AK280)</f>
        <v>0</v>
      </c>
      <c r="U280" s="26">
        <f>AVERAGE([11]nd!$AL280:$AO280)</f>
        <v>0</v>
      </c>
      <c r="V280" s="26">
        <f>AVERAGE([12]nd!$AD280:$AK280)</f>
        <v>0</v>
      </c>
      <c r="W280" s="26">
        <f>AVERAGE([12]nd!$AL280:$AO280)</f>
        <v>0</v>
      </c>
      <c r="X280" s="26">
        <f>AVERAGE([13]nd!$AD280:$AK280)</f>
        <v>0</v>
      </c>
      <c r="Y280" s="26">
        <f>AVERAGE([13]nd!$AL280:$AO280)</f>
        <v>0</v>
      </c>
      <c r="Z280" s="26">
        <f>AVERAGE([14]nd!$AD280:$AK280)</f>
        <v>0</v>
      </c>
      <c r="AA280" s="26">
        <f>AVERAGE([14]nd!$AL280:$AO280)</f>
        <v>0</v>
      </c>
      <c r="AB280" s="26">
        <f>AVERAGE([15]nd!$AD280:$AK280)</f>
        <v>0</v>
      </c>
      <c r="AC280" s="26">
        <f>AVERAGE([15]nd!$AL280:$AO280)</f>
        <v>0</v>
      </c>
      <c r="AD280" s="26">
        <f>AVERAGE([16]nd!$AD280:$AK280)</f>
        <v>0</v>
      </c>
      <c r="AE280" s="26">
        <f>AVERAGE([16]nd!$AL280:$AO280)</f>
        <v>0</v>
      </c>
      <c r="AF280" s="26">
        <f>AVERAGE([17]nd!$AD280:$AK280)</f>
        <v>0</v>
      </c>
      <c r="AG280" s="26">
        <f>AVERAGE([17]nd!$AL280:$AO280)</f>
        <v>0</v>
      </c>
      <c r="AH280" s="26">
        <f>AVERAGE([18]nd!$AD280:$AK280)</f>
        <v>0</v>
      </c>
      <c r="AI280" s="26">
        <f>AVERAGE([18]nd!$AL280:$AO280)</f>
        <v>0</v>
      </c>
      <c r="AJ280" s="26">
        <f>AVERAGE([19]nd!$AD280:$AK280)</f>
        <v>0</v>
      </c>
      <c r="AK280" s="26">
        <f>AVERAGE([19]nd!$AL280:$AO280)</f>
        <v>0</v>
      </c>
      <c r="AL280" s="26">
        <f>AVERAGE([20]nd!$AD280:$AK280)</f>
        <v>0</v>
      </c>
      <c r="AM280" s="26">
        <f>AVERAGE([20]nd!$AL280:$AO280)</f>
        <v>0</v>
      </c>
      <c r="AN280" s="26">
        <f>AVERAGE([21]nd!$AD280:$AK280)</f>
        <v>0</v>
      </c>
      <c r="AO280" s="26">
        <f>AVERAGE([21]nd!$AL280:$AO280)</f>
        <v>0</v>
      </c>
      <c r="AP280" s="26">
        <f>AVERAGE([22]nd!$AD280:$AK280)</f>
        <v>0</v>
      </c>
      <c r="AQ280" s="26">
        <f>AVERAGE([22]nd!$AL280:$AO280)</f>
        <v>0</v>
      </c>
      <c r="AR280" s="26">
        <f>AVERAGE([23]nd!$AD280:$AK280)</f>
        <v>0</v>
      </c>
      <c r="AS280" s="26">
        <f>AVERAGE([23]nd!$AL280:$AO280)</f>
        <v>0</v>
      </c>
      <c r="AT280" s="26">
        <f>AVERAGE([24]nd!$AD280:$AK280)</f>
        <v>0</v>
      </c>
      <c r="AU280" s="26">
        <f>AVERAGE([24]nd!$AL280:$AO280)</f>
        <v>0</v>
      </c>
      <c r="AV280" s="26">
        <f>AVERAGE([25]nd!$AD280:$AK280)</f>
        <v>0</v>
      </c>
      <c r="AW280" s="26">
        <f>AVERAGE([25]nd!$AL280:$AO280)</f>
        <v>0</v>
      </c>
      <c r="AX280" s="26">
        <f>AVERAGE([26]nd!$AD280:$AK280)</f>
        <v>0</v>
      </c>
      <c r="AY280" s="26">
        <f>AVERAGE([26]nd!$AL280:$AO280)</f>
        <v>0</v>
      </c>
      <c r="AZ280" s="26">
        <f>AVERAGE([27]nd!$AD280:$AK280)</f>
        <v>0</v>
      </c>
      <c r="BA280" s="26">
        <f>AVERAGE([27]nd!$AL280:$AO280)</f>
        <v>0</v>
      </c>
      <c r="BB280" s="26">
        <f>AVERAGE([28]nd!$AD280:$AK280)</f>
        <v>0</v>
      </c>
      <c r="BC280" s="26">
        <f>AVERAGE([28]nd!$AL280:$AO280)</f>
        <v>0</v>
      </c>
      <c r="BD280" s="26">
        <f>AVERAGE([29]nd!$AD280:$AK280)</f>
        <v>0</v>
      </c>
      <c r="BE280" s="26">
        <f>AVERAGE([29]nd!$AL280:$AO280)</f>
        <v>0</v>
      </c>
      <c r="BF280" s="26">
        <f>AVERAGE([30]nd!$AD280:$AK280)</f>
        <v>0</v>
      </c>
      <c r="BG280" s="26">
        <f>AVERAGE([30]nd!$AL280:$AO280)</f>
        <v>0</v>
      </c>
      <c r="BH280" s="26">
        <f>AVERAGE([31]nd!$AD280:$AK280)</f>
        <v>0</v>
      </c>
      <c r="BI280" s="26">
        <f>AVERAGE([31]nd!$AL280:$AO280)</f>
        <v>0</v>
      </c>
      <c r="BJ280" s="26">
        <f>AVERAGE([32]nd!$AD280:$AK280)</f>
        <v>0</v>
      </c>
      <c r="BK280" s="26">
        <f>AVERAGE([32]nd!$AL280:$AO280)</f>
        <v>0</v>
      </c>
      <c r="BL280" s="26">
        <f>AVERAGE([33]nd!$AD280:$AK280)</f>
        <v>0</v>
      </c>
      <c r="BM280" s="26">
        <f>AVERAGE([33]nd!$AL280:$AO280)</f>
        <v>0</v>
      </c>
      <c r="BN280" s="26">
        <f>AVERAGE([34]nd!$AD280:$AK280)</f>
        <v>0</v>
      </c>
      <c r="BO280" s="26">
        <f>AVERAGE([34]nd!$AL280:$AO280)</f>
        <v>0</v>
      </c>
    </row>
    <row r="281" spans="1:134" x14ac:dyDescent="0.2">
      <c r="B281">
        <f t="shared" ref="B281:Y281" si="172">IF(ISNUMBER(B280),B280,0)</f>
        <v>0</v>
      </c>
      <c r="C281">
        <f t="shared" si="172"/>
        <v>0</v>
      </c>
      <c r="D281">
        <f t="shared" si="172"/>
        <v>0</v>
      </c>
      <c r="E281">
        <f t="shared" si="172"/>
        <v>0</v>
      </c>
      <c r="F281">
        <f t="shared" si="172"/>
        <v>0</v>
      </c>
      <c r="G281">
        <f t="shared" si="172"/>
        <v>0</v>
      </c>
      <c r="H281">
        <f t="shared" si="172"/>
        <v>0</v>
      </c>
      <c r="I281">
        <f t="shared" si="172"/>
        <v>0</v>
      </c>
      <c r="J281">
        <f t="shared" si="172"/>
        <v>0</v>
      </c>
      <c r="K281">
        <f t="shared" si="172"/>
        <v>0</v>
      </c>
      <c r="L281">
        <f t="shared" si="172"/>
        <v>0</v>
      </c>
      <c r="M281">
        <f t="shared" si="172"/>
        <v>0</v>
      </c>
      <c r="N281">
        <f t="shared" si="172"/>
        <v>0</v>
      </c>
      <c r="O281">
        <f t="shared" si="172"/>
        <v>0</v>
      </c>
      <c r="P281">
        <f t="shared" si="172"/>
        <v>0</v>
      </c>
      <c r="Q281">
        <f t="shared" si="172"/>
        <v>0</v>
      </c>
      <c r="R281">
        <f t="shared" si="172"/>
        <v>0</v>
      </c>
      <c r="S281">
        <f t="shared" si="172"/>
        <v>0</v>
      </c>
      <c r="T281">
        <f t="shared" si="172"/>
        <v>0</v>
      </c>
      <c r="U281">
        <f t="shared" si="172"/>
        <v>0</v>
      </c>
      <c r="V281">
        <f t="shared" si="172"/>
        <v>0</v>
      </c>
      <c r="W281">
        <f t="shared" si="172"/>
        <v>0</v>
      </c>
      <c r="X281">
        <f t="shared" si="172"/>
        <v>0</v>
      </c>
      <c r="Y281">
        <f t="shared" si="172"/>
        <v>0</v>
      </c>
      <c r="Z281">
        <f t="shared" ref="Z281:BO281" si="173">IF(ISNUMBER(Z280),Z280,0)</f>
        <v>0</v>
      </c>
      <c r="AA281">
        <f t="shared" si="173"/>
        <v>0</v>
      </c>
      <c r="AB281">
        <f t="shared" si="173"/>
        <v>0</v>
      </c>
      <c r="AC281">
        <f t="shared" si="173"/>
        <v>0</v>
      </c>
      <c r="AD281">
        <f t="shared" si="173"/>
        <v>0</v>
      </c>
      <c r="AE281">
        <f t="shared" si="173"/>
        <v>0</v>
      </c>
      <c r="AF281">
        <f t="shared" si="173"/>
        <v>0</v>
      </c>
      <c r="AG281">
        <f t="shared" si="173"/>
        <v>0</v>
      </c>
      <c r="AH281">
        <f t="shared" si="173"/>
        <v>0</v>
      </c>
      <c r="AI281">
        <f t="shared" si="173"/>
        <v>0</v>
      </c>
      <c r="AJ281">
        <f t="shared" si="173"/>
        <v>0</v>
      </c>
      <c r="AK281">
        <f t="shared" si="173"/>
        <v>0</v>
      </c>
      <c r="AL281">
        <f t="shared" si="173"/>
        <v>0</v>
      </c>
      <c r="AM281">
        <f t="shared" si="173"/>
        <v>0</v>
      </c>
      <c r="AN281">
        <f t="shared" si="173"/>
        <v>0</v>
      </c>
      <c r="AO281">
        <f t="shared" si="173"/>
        <v>0</v>
      </c>
      <c r="AP281">
        <f t="shared" si="173"/>
        <v>0</v>
      </c>
      <c r="AQ281">
        <f t="shared" si="173"/>
        <v>0</v>
      </c>
      <c r="AR281">
        <f t="shared" si="173"/>
        <v>0</v>
      </c>
      <c r="AS281">
        <f t="shared" si="173"/>
        <v>0</v>
      </c>
      <c r="AT281">
        <f t="shared" si="173"/>
        <v>0</v>
      </c>
      <c r="AU281">
        <f t="shared" si="173"/>
        <v>0</v>
      </c>
      <c r="AV281">
        <f t="shared" si="173"/>
        <v>0</v>
      </c>
      <c r="AW281">
        <f t="shared" si="173"/>
        <v>0</v>
      </c>
      <c r="AX281">
        <f t="shared" si="173"/>
        <v>0</v>
      </c>
      <c r="AY281">
        <f t="shared" si="173"/>
        <v>0</v>
      </c>
      <c r="AZ281">
        <f t="shared" si="173"/>
        <v>0</v>
      </c>
      <c r="BA281">
        <f t="shared" si="173"/>
        <v>0</v>
      </c>
      <c r="BB281">
        <f t="shared" si="173"/>
        <v>0</v>
      </c>
      <c r="BC281">
        <f t="shared" si="173"/>
        <v>0</v>
      </c>
      <c r="BD281">
        <f t="shared" si="173"/>
        <v>0</v>
      </c>
      <c r="BE281">
        <f t="shared" si="173"/>
        <v>0</v>
      </c>
      <c r="BF281">
        <f t="shared" si="173"/>
        <v>0</v>
      </c>
      <c r="BG281">
        <f t="shared" si="173"/>
        <v>0</v>
      </c>
      <c r="BH281">
        <f t="shared" si="173"/>
        <v>0</v>
      </c>
      <c r="BI281">
        <f t="shared" si="173"/>
        <v>0</v>
      </c>
      <c r="BJ281">
        <f t="shared" si="173"/>
        <v>0</v>
      </c>
      <c r="BK281">
        <f t="shared" si="173"/>
        <v>0</v>
      </c>
      <c r="BL281">
        <f t="shared" si="173"/>
        <v>0</v>
      </c>
      <c r="BM281">
        <f t="shared" si="173"/>
        <v>0</v>
      </c>
      <c r="BN281">
        <f t="shared" si="173"/>
        <v>0</v>
      </c>
      <c r="BO281">
        <f t="shared" si="173"/>
        <v>0</v>
      </c>
      <c r="BQ281">
        <f t="shared" ref="BQ281:CN281" si="174">B281</f>
        <v>0</v>
      </c>
      <c r="BR281">
        <f t="shared" si="174"/>
        <v>0</v>
      </c>
      <c r="BS281">
        <f t="shared" si="174"/>
        <v>0</v>
      </c>
      <c r="BT281">
        <f t="shared" si="174"/>
        <v>0</v>
      </c>
      <c r="BU281">
        <f t="shared" si="174"/>
        <v>0</v>
      </c>
      <c r="BV281">
        <f t="shared" si="174"/>
        <v>0</v>
      </c>
      <c r="BW281">
        <f t="shared" si="174"/>
        <v>0</v>
      </c>
      <c r="BX281">
        <f t="shared" si="174"/>
        <v>0</v>
      </c>
      <c r="BY281">
        <f t="shared" si="174"/>
        <v>0</v>
      </c>
      <c r="BZ281">
        <f t="shared" si="174"/>
        <v>0</v>
      </c>
      <c r="CA281">
        <f t="shared" si="174"/>
        <v>0</v>
      </c>
      <c r="CB281">
        <f t="shared" si="174"/>
        <v>0</v>
      </c>
      <c r="CC281">
        <f t="shared" si="174"/>
        <v>0</v>
      </c>
      <c r="CD281">
        <f t="shared" si="174"/>
        <v>0</v>
      </c>
      <c r="CE281">
        <f t="shared" si="174"/>
        <v>0</v>
      </c>
      <c r="CF281">
        <f t="shared" si="174"/>
        <v>0</v>
      </c>
      <c r="CG281">
        <f t="shared" si="174"/>
        <v>0</v>
      </c>
      <c r="CH281">
        <f t="shared" si="174"/>
        <v>0</v>
      </c>
      <c r="CI281">
        <f t="shared" si="174"/>
        <v>0</v>
      </c>
      <c r="CJ281">
        <f t="shared" si="174"/>
        <v>0</v>
      </c>
      <c r="CK281">
        <f t="shared" si="174"/>
        <v>0</v>
      </c>
      <c r="CL281">
        <f t="shared" si="174"/>
        <v>0</v>
      </c>
      <c r="CM281">
        <f t="shared" si="174"/>
        <v>0</v>
      </c>
      <c r="CN281">
        <f t="shared" si="174"/>
        <v>0</v>
      </c>
      <c r="CO281">
        <f t="shared" ref="CO281:ED281" si="175">Z281</f>
        <v>0</v>
      </c>
      <c r="CP281">
        <f t="shared" si="175"/>
        <v>0</v>
      </c>
      <c r="CQ281">
        <f t="shared" si="175"/>
        <v>0</v>
      </c>
      <c r="CR281">
        <f t="shared" si="175"/>
        <v>0</v>
      </c>
      <c r="CS281">
        <f t="shared" si="175"/>
        <v>0</v>
      </c>
      <c r="CT281">
        <f t="shared" si="175"/>
        <v>0</v>
      </c>
      <c r="CU281">
        <f t="shared" si="175"/>
        <v>0</v>
      </c>
      <c r="CV281">
        <f t="shared" si="175"/>
        <v>0</v>
      </c>
      <c r="CW281">
        <f t="shared" si="175"/>
        <v>0</v>
      </c>
      <c r="CX281">
        <f t="shared" si="175"/>
        <v>0</v>
      </c>
      <c r="CY281">
        <f t="shared" si="175"/>
        <v>0</v>
      </c>
      <c r="CZ281">
        <f t="shared" si="175"/>
        <v>0</v>
      </c>
      <c r="DA281">
        <f t="shared" si="175"/>
        <v>0</v>
      </c>
      <c r="DB281">
        <f t="shared" si="175"/>
        <v>0</v>
      </c>
      <c r="DC281">
        <f t="shared" si="175"/>
        <v>0</v>
      </c>
      <c r="DD281">
        <f t="shared" si="175"/>
        <v>0</v>
      </c>
      <c r="DE281">
        <f t="shared" si="175"/>
        <v>0</v>
      </c>
      <c r="DF281">
        <f t="shared" si="175"/>
        <v>0</v>
      </c>
      <c r="DG281">
        <f t="shared" si="175"/>
        <v>0</v>
      </c>
      <c r="DH281">
        <f t="shared" si="175"/>
        <v>0</v>
      </c>
      <c r="DI281">
        <f t="shared" si="175"/>
        <v>0</v>
      </c>
      <c r="DJ281">
        <f t="shared" si="175"/>
        <v>0</v>
      </c>
      <c r="DK281">
        <f t="shared" si="175"/>
        <v>0</v>
      </c>
      <c r="DL281">
        <f t="shared" si="175"/>
        <v>0</v>
      </c>
      <c r="DM281">
        <f t="shared" si="175"/>
        <v>0</v>
      </c>
      <c r="DN281">
        <f t="shared" si="175"/>
        <v>0</v>
      </c>
      <c r="DO281">
        <f t="shared" si="175"/>
        <v>0</v>
      </c>
      <c r="DP281">
        <f t="shared" si="175"/>
        <v>0</v>
      </c>
      <c r="DQ281">
        <f t="shared" si="175"/>
        <v>0</v>
      </c>
      <c r="DR281">
        <f t="shared" si="175"/>
        <v>0</v>
      </c>
      <c r="DS281">
        <f t="shared" si="175"/>
        <v>0</v>
      </c>
      <c r="DT281">
        <f t="shared" si="175"/>
        <v>0</v>
      </c>
      <c r="DU281">
        <f t="shared" si="175"/>
        <v>0</v>
      </c>
      <c r="DV281">
        <f t="shared" si="175"/>
        <v>0</v>
      </c>
      <c r="DW281">
        <f t="shared" si="175"/>
        <v>0</v>
      </c>
      <c r="DX281">
        <f t="shared" si="175"/>
        <v>0</v>
      </c>
      <c r="DY281">
        <f t="shared" si="175"/>
        <v>0</v>
      </c>
      <c r="DZ281">
        <f t="shared" si="175"/>
        <v>0</v>
      </c>
      <c r="EA281">
        <f t="shared" si="175"/>
        <v>0</v>
      </c>
      <c r="EB281">
        <f t="shared" si="175"/>
        <v>0</v>
      </c>
      <c r="EC281">
        <f t="shared" si="175"/>
        <v>0</v>
      </c>
      <c r="ED281">
        <f t="shared" si="175"/>
        <v>0</v>
      </c>
    </row>
    <row r="286" spans="1:134" x14ac:dyDescent="0.2">
      <c r="A286" t="s">
        <v>54</v>
      </c>
      <c r="B286" s="26">
        <f>AVERAGE([2]nd!$AD286:$AK286)</f>
        <v>0</v>
      </c>
      <c r="C286" s="26">
        <f>AVERAGE([2]nd!$AL286:$AO286)</f>
        <v>0</v>
      </c>
      <c r="D286" s="26">
        <f>AVERAGE([3]nd!$AD286:$AK286)</f>
        <v>0</v>
      </c>
      <c r="E286" s="26">
        <f>AVERAGE([3]nd!$AL286:$AO286)</f>
        <v>0</v>
      </c>
      <c r="F286" s="26">
        <f>AVERAGE([4]nd!$AD286:$AK286)</f>
        <v>0</v>
      </c>
      <c r="G286" s="26">
        <f>AVERAGE([4]nd!$AL286:$AO286)</f>
        <v>0</v>
      </c>
      <c r="H286" s="26">
        <f>AVERAGE([5]nd!$AD286:$AK286)</f>
        <v>0</v>
      </c>
      <c r="I286" s="26">
        <f>AVERAGE([5]nd!$AL286:$AO286)</f>
        <v>0</v>
      </c>
      <c r="J286" s="26">
        <f>AVERAGE([6]nd!$AD286:$AK286)</f>
        <v>0</v>
      </c>
      <c r="K286" s="26">
        <f>AVERAGE([6]nd!$AL286:$AO286)</f>
        <v>0</v>
      </c>
      <c r="L286" s="26">
        <f>AVERAGE([7]nd!$AD286:$AK286)</f>
        <v>0</v>
      </c>
      <c r="M286" s="26">
        <f>AVERAGE([7]nd!$AL286:$AO286)</f>
        <v>0</v>
      </c>
      <c r="N286" s="26">
        <f>AVERAGE([8]nd!$AD286:$AK286)</f>
        <v>0</v>
      </c>
      <c r="O286" s="26">
        <f>AVERAGE([8]nd!$AL286:$AO286)</f>
        <v>0</v>
      </c>
      <c r="P286" s="26">
        <f>AVERAGE([9]nd!$AD286:$AK286)</f>
        <v>0</v>
      </c>
      <c r="Q286" s="26">
        <f>AVERAGE([9]nd!$AL286:$AO286)</f>
        <v>0</v>
      </c>
      <c r="R286" s="26">
        <f>AVERAGE([10]nd!$AD286:$AK286)</f>
        <v>0</v>
      </c>
      <c r="S286" s="26">
        <f>AVERAGE([10]nd!$AL286:$AO286)</f>
        <v>0</v>
      </c>
      <c r="T286" s="26">
        <f>AVERAGE([11]nd!$AD286:$AK286)</f>
        <v>0</v>
      </c>
      <c r="U286" s="26">
        <f>AVERAGE([11]nd!$AL286:$AO286)</f>
        <v>0</v>
      </c>
      <c r="V286" s="26">
        <f>AVERAGE([12]nd!$AD286:$AK286)</f>
        <v>0</v>
      </c>
      <c r="W286" s="26">
        <f>AVERAGE([12]nd!$AL286:$AO286)</f>
        <v>0</v>
      </c>
      <c r="X286" s="26">
        <f>AVERAGE([13]nd!$AD286:$AK286)</f>
        <v>0</v>
      </c>
      <c r="Y286" s="26">
        <f>AVERAGE([13]nd!$AL286:$AO286)</f>
        <v>0</v>
      </c>
      <c r="Z286" s="26">
        <f>AVERAGE([14]nd!$AD286:$AK286)</f>
        <v>0</v>
      </c>
      <c r="AA286" s="26">
        <f>AVERAGE([14]nd!$AL286:$AO286)</f>
        <v>0</v>
      </c>
      <c r="AB286" s="26">
        <f>AVERAGE([15]nd!$AD286:$AK286)</f>
        <v>0</v>
      </c>
      <c r="AC286" s="26">
        <f>AVERAGE([15]nd!$AL286:$AO286)</f>
        <v>0</v>
      </c>
      <c r="AD286" s="26">
        <f>AVERAGE([16]nd!$AD286:$AK286)</f>
        <v>0</v>
      </c>
      <c r="AE286" s="26">
        <f>AVERAGE([16]nd!$AL286:$AO286)</f>
        <v>0</v>
      </c>
      <c r="AF286" s="26">
        <f>AVERAGE([17]nd!$AD286:$AK286)</f>
        <v>0</v>
      </c>
      <c r="AG286" s="26">
        <f>AVERAGE([17]nd!$AL286:$AO286)</f>
        <v>0</v>
      </c>
      <c r="AH286" s="26">
        <f>AVERAGE([18]nd!$AD286:$AK286)</f>
        <v>0</v>
      </c>
      <c r="AI286" s="26">
        <f>AVERAGE([18]nd!$AL286:$AO286)</f>
        <v>0</v>
      </c>
      <c r="AJ286" s="26">
        <f>AVERAGE([19]nd!$AD286:$AK286)</f>
        <v>0</v>
      </c>
      <c r="AK286" s="26">
        <f>AVERAGE([19]nd!$AL286:$AO286)</f>
        <v>0</v>
      </c>
      <c r="AL286" s="26">
        <f>AVERAGE([20]nd!$AD286:$AK286)</f>
        <v>0</v>
      </c>
      <c r="AM286" s="26">
        <f>AVERAGE([20]nd!$AL286:$AO286)</f>
        <v>0</v>
      </c>
      <c r="AN286" s="26">
        <f>AVERAGE([21]nd!$AD286:$AK286)</f>
        <v>0</v>
      </c>
      <c r="AO286" s="26">
        <f>AVERAGE([21]nd!$AL286:$AO286)</f>
        <v>0</v>
      </c>
      <c r="AP286" s="26">
        <f>AVERAGE([22]nd!$AD286:$AK286)</f>
        <v>0</v>
      </c>
      <c r="AQ286" s="26">
        <f>AVERAGE([22]nd!$AL286:$AO286)</f>
        <v>0</v>
      </c>
      <c r="AR286" s="26">
        <f>AVERAGE([23]nd!$AD286:$AK286)</f>
        <v>0</v>
      </c>
      <c r="AS286" s="26">
        <f>AVERAGE([23]nd!$AL286:$AO286)</f>
        <v>0</v>
      </c>
      <c r="AT286" s="26">
        <f>AVERAGE([24]nd!$AD286:$AK286)</f>
        <v>0</v>
      </c>
      <c r="AU286" s="26">
        <f>AVERAGE([24]nd!$AL286:$AO286)</f>
        <v>0</v>
      </c>
      <c r="AV286" s="26">
        <f>AVERAGE([25]nd!$AD286:$AK286)</f>
        <v>0</v>
      </c>
      <c r="AW286" s="26">
        <f>AVERAGE([25]nd!$AL286:$AO286)</f>
        <v>0</v>
      </c>
      <c r="AX286" s="26">
        <f>AVERAGE([26]nd!$AD286:$AK286)</f>
        <v>0</v>
      </c>
      <c r="AY286" s="26">
        <f>AVERAGE([26]nd!$AL286:$AO286)</f>
        <v>0</v>
      </c>
      <c r="AZ286" s="26">
        <f>AVERAGE([27]nd!$AD286:$AK286)</f>
        <v>0</v>
      </c>
      <c r="BA286" s="26">
        <f>AVERAGE([27]nd!$AL286:$AO286)</f>
        <v>0</v>
      </c>
      <c r="BB286" s="26">
        <f>AVERAGE([28]nd!$AD286:$AK286)</f>
        <v>0</v>
      </c>
      <c r="BC286" s="26">
        <f>AVERAGE([28]nd!$AL286:$AO286)</f>
        <v>0</v>
      </c>
      <c r="BD286" s="26">
        <f>AVERAGE([29]nd!$AD286:$AK286)</f>
        <v>0</v>
      </c>
      <c r="BE286" s="26">
        <f>AVERAGE([29]nd!$AL286:$AO286)</f>
        <v>0</v>
      </c>
      <c r="BF286" s="26">
        <f>AVERAGE([30]nd!$AD286:$AK286)</f>
        <v>0</v>
      </c>
      <c r="BG286" s="26">
        <f>AVERAGE([30]nd!$AL286:$AO286)</f>
        <v>0</v>
      </c>
      <c r="BH286" s="26">
        <f>AVERAGE([31]nd!$AD286:$AK286)</f>
        <v>0</v>
      </c>
      <c r="BI286" s="26">
        <f>AVERAGE([31]nd!$AL286:$AO286)</f>
        <v>0</v>
      </c>
      <c r="BJ286" s="26">
        <f>AVERAGE([32]nd!$AD286:$AK286)</f>
        <v>0</v>
      </c>
      <c r="BK286" s="26">
        <f>AVERAGE([32]nd!$AL286:$AO286)</f>
        <v>0</v>
      </c>
      <c r="BL286" s="26">
        <f>AVERAGE([33]nd!$AD286:$AK286)</f>
        <v>0</v>
      </c>
      <c r="BM286" s="26">
        <f>AVERAGE([33]nd!$AL286:$AO286)</f>
        <v>0</v>
      </c>
      <c r="BN286" s="26">
        <f>AVERAGE([34]nd!$AD286:$AK286)</f>
        <v>0</v>
      </c>
      <c r="BO286" s="26">
        <f>AVERAGE([34]nd!$AL286:$AO286)</f>
        <v>0</v>
      </c>
    </row>
    <row r="287" spans="1:134" x14ac:dyDescent="0.2">
      <c r="B287">
        <f t="shared" ref="B287:Y287" si="176">IF(ISNUMBER(B286),B286,0)</f>
        <v>0</v>
      </c>
      <c r="C287">
        <f t="shared" si="176"/>
        <v>0</v>
      </c>
      <c r="D287">
        <f t="shared" si="176"/>
        <v>0</v>
      </c>
      <c r="E287">
        <f t="shared" si="176"/>
        <v>0</v>
      </c>
      <c r="F287">
        <f t="shared" si="176"/>
        <v>0</v>
      </c>
      <c r="G287">
        <f t="shared" si="176"/>
        <v>0</v>
      </c>
      <c r="H287">
        <f t="shared" si="176"/>
        <v>0</v>
      </c>
      <c r="I287">
        <f t="shared" si="176"/>
        <v>0</v>
      </c>
      <c r="J287">
        <f t="shared" si="176"/>
        <v>0</v>
      </c>
      <c r="K287">
        <f t="shared" si="176"/>
        <v>0</v>
      </c>
      <c r="L287">
        <f t="shared" si="176"/>
        <v>0</v>
      </c>
      <c r="M287">
        <f t="shared" si="176"/>
        <v>0</v>
      </c>
      <c r="N287">
        <f t="shared" si="176"/>
        <v>0</v>
      </c>
      <c r="O287">
        <f t="shared" si="176"/>
        <v>0</v>
      </c>
      <c r="P287">
        <f t="shared" si="176"/>
        <v>0</v>
      </c>
      <c r="Q287">
        <f t="shared" si="176"/>
        <v>0</v>
      </c>
      <c r="R287">
        <f t="shared" si="176"/>
        <v>0</v>
      </c>
      <c r="S287">
        <f t="shared" si="176"/>
        <v>0</v>
      </c>
      <c r="T287">
        <f t="shared" si="176"/>
        <v>0</v>
      </c>
      <c r="U287">
        <f t="shared" si="176"/>
        <v>0</v>
      </c>
      <c r="V287">
        <f t="shared" si="176"/>
        <v>0</v>
      </c>
      <c r="W287">
        <f t="shared" si="176"/>
        <v>0</v>
      </c>
      <c r="X287">
        <f t="shared" si="176"/>
        <v>0</v>
      </c>
      <c r="Y287">
        <f t="shared" si="176"/>
        <v>0</v>
      </c>
      <c r="Z287">
        <f t="shared" ref="Z287:BO287" si="177">IF(ISNUMBER(Z286),Z286,0)</f>
        <v>0</v>
      </c>
      <c r="AA287">
        <f t="shared" si="177"/>
        <v>0</v>
      </c>
      <c r="AB287">
        <f t="shared" si="177"/>
        <v>0</v>
      </c>
      <c r="AC287">
        <f t="shared" si="177"/>
        <v>0</v>
      </c>
      <c r="AD287">
        <f t="shared" si="177"/>
        <v>0</v>
      </c>
      <c r="AE287">
        <f t="shared" si="177"/>
        <v>0</v>
      </c>
      <c r="AF287">
        <f t="shared" si="177"/>
        <v>0</v>
      </c>
      <c r="AG287">
        <f t="shared" si="177"/>
        <v>0</v>
      </c>
      <c r="AH287">
        <f t="shared" si="177"/>
        <v>0</v>
      </c>
      <c r="AI287">
        <f t="shared" si="177"/>
        <v>0</v>
      </c>
      <c r="AJ287">
        <f t="shared" si="177"/>
        <v>0</v>
      </c>
      <c r="AK287">
        <f t="shared" si="177"/>
        <v>0</v>
      </c>
      <c r="AL287">
        <f t="shared" si="177"/>
        <v>0</v>
      </c>
      <c r="AM287">
        <f t="shared" si="177"/>
        <v>0</v>
      </c>
      <c r="AN287">
        <f t="shared" si="177"/>
        <v>0</v>
      </c>
      <c r="AO287">
        <f t="shared" si="177"/>
        <v>0</v>
      </c>
      <c r="AP287">
        <f t="shared" si="177"/>
        <v>0</v>
      </c>
      <c r="AQ287">
        <f t="shared" si="177"/>
        <v>0</v>
      </c>
      <c r="AR287">
        <f t="shared" si="177"/>
        <v>0</v>
      </c>
      <c r="AS287">
        <f t="shared" si="177"/>
        <v>0</v>
      </c>
      <c r="AT287">
        <f t="shared" si="177"/>
        <v>0</v>
      </c>
      <c r="AU287">
        <f t="shared" si="177"/>
        <v>0</v>
      </c>
      <c r="AV287">
        <f t="shared" si="177"/>
        <v>0</v>
      </c>
      <c r="AW287">
        <f t="shared" si="177"/>
        <v>0</v>
      </c>
      <c r="AX287">
        <f t="shared" si="177"/>
        <v>0</v>
      </c>
      <c r="AY287">
        <f t="shared" si="177"/>
        <v>0</v>
      </c>
      <c r="AZ287">
        <f t="shared" si="177"/>
        <v>0</v>
      </c>
      <c r="BA287">
        <f t="shared" si="177"/>
        <v>0</v>
      </c>
      <c r="BB287">
        <f t="shared" si="177"/>
        <v>0</v>
      </c>
      <c r="BC287">
        <f t="shared" si="177"/>
        <v>0</v>
      </c>
      <c r="BD287">
        <f t="shared" si="177"/>
        <v>0</v>
      </c>
      <c r="BE287">
        <f t="shared" si="177"/>
        <v>0</v>
      </c>
      <c r="BF287">
        <f t="shared" si="177"/>
        <v>0</v>
      </c>
      <c r="BG287">
        <f t="shared" si="177"/>
        <v>0</v>
      </c>
      <c r="BH287">
        <f t="shared" si="177"/>
        <v>0</v>
      </c>
      <c r="BI287">
        <f t="shared" si="177"/>
        <v>0</v>
      </c>
      <c r="BJ287">
        <f t="shared" si="177"/>
        <v>0</v>
      </c>
      <c r="BK287">
        <f t="shared" si="177"/>
        <v>0</v>
      </c>
      <c r="BL287">
        <f t="shared" si="177"/>
        <v>0</v>
      </c>
      <c r="BM287">
        <f t="shared" si="177"/>
        <v>0</v>
      </c>
      <c r="BN287">
        <f t="shared" si="177"/>
        <v>0</v>
      </c>
      <c r="BO287">
        <f t="shared" si="177"/>
        <v>0</v>
      </c>
      <c r="BQ287">
        <f t="shared" ref="BQ287:CN287" si="178">B287</f>
        <v>0</v>
      </c>
      <c r="BR287">
        <f t="shared" si="178"/>
        <v>0</v>
      </c>
      <c r="BS287">
        <f t="shared" si="178"/>
        <v>0</v>
      </c>
      <c r="BT287">
        <f t="shared" si="178"/>
        <v>0</v>
      </c>
      <c r="BU287">
        <f t="shared" si="178"/>
        <v>0</v>
      </c>
      <c r="BV287">
        <f t="shared" si="178"/>
        <v>0</v>
      </c>
      <c r="BW287">
        <f t="shared" si="178"/>
        <v>0</v>
      </c>
      <c r="BX287">
        <f t="shared" si="178"/>
        <v>0</v>
      </c>
      <c r="BY287">
        <f t="shared" si="178"/>
        <v>0</v>
      </c>
      <c r="BZ287">
        <f t="shared" si="178"/>
        <v>0</v>
      </c>
      <c r="CA287">
        <f t="shared" si="178"/>
        <v>0</v>
      </c>
      <c r="CB287">
        <f t="shared" si="178"/>
        <v>0</v>
      </c>
      <c r="CC287">
        <f t="shared" si="178"/>
        <v>0</v>
      </c>
      <c r="CD287">
        <f t="shared" si="178"/>
        <v>0</v>
      </c>
      <c r="CE287">
        <f t="shared" si="178"/>
        <v>0</v>
      </c>
      <c r="CF287">
        <f t="shared" si="178"/>
        <v>0</v>
      </c>
      <c r="CG287">
        <f t="shared" si="178"/>
        <v>0</v>
      </c>
      <c r="CH287">
        <f t="shared" si="178"/>
        <v>0</v>
      </c>
      <c r="CI287">
        <f t="shared" si="178"/>
        <v>0</v>
      </c>
      <c r="CJ287">
        <f t="shared" si="178"/>
        <v>0</v>
      </c>
      <c r="CK287">
        <f t="shared" si="178"/>
        <v>0</v>
      </c>
      <c r="CL287">
        <f t="shared" si="178"/>
        <v>0</v>
      </c>
      <c r="CM287">
        <f t="shared" si="178"/>
        <v>0</v>
      </c>
      <c r="CN287">
        <f t="shared" si="178"/>
        <v>0</v>
      </c>
      <c r="CO287">
        <f t="shared" ref="CO287:ED287" si="179">Z287</f>
        <v>0</v>
      </c>
      <c r="CP287">
        <f t="shared" si="179"/>
        <v>0</v>
      </c>
      <c r="CQ287">
        <f t="shared" si="179"/>
        <v>0</v>
      </c>
      <c r="CR287">
        <f t="shared" si="179"/>
        <v>0</v>
      </c>
      <c r="CS287">
        <f t="shared" si="179"/>
        <v>0</v>
      </c>
      <c r="CT287">
        <f t="shared" si="179"/>
        <v>0</v>
      </c>
      <c r="CU287">
        <f t="shared" si="179"/>
        <v>0</v>
      </c>
      <c r="CV287">
        <f t="shared" si="179"/>
        <v>0</v>
      </c>
      <c r="CW287">
        <f t="shared" si="179"/>
        <v>0</v>
      </c>
      <c r="CX287">
        <f t="shared" si="179"/>
        <v>0</v>
      </c>
      <c r="CY287">
        <f t="shared" si="179"/>
        <v>0</v>
      </c>
      <c r="CZ287">
        <f t="shared" si="179"/>
        <v>0</v>
      </c>
      <c r="DA287">
        <f t="shared" si="179"/>
        <v>0</v>
      </c>
      <c r="DB287">
        <f t="shared" si="179"/>
        <v>0</v>
      </c>
      <c r="DC287">
        <f t="shared" si="179"/>
        <v>0</v>
      </c>
      <c r="DD287">
        <f t="shared" si="179"/>
        <v>0</v>
      </c>
      <c r="DE287">
        <f t="shared" si="179"/>
        <v>0</v>
      </c>
      <c r="DF287">
        <f t="shared" si="179"/>
        <v>0</v>
      </c>
      <c r="DG287">
        <f t="shared" si="179"/>
        <v>0</v>
      </c>
      <c r="DH287">
        <f t="shared" si="179"/>
        <v>0</v>
      </c>
      <c r="DI287">
        <f t="shared" si="179"/>
        <v>0</v>
      </c>
      <c r="DJ287">
        <f t="shared" si="179"/>
        <v>0</v>
      </c>
      <c r="DK287">
        <f t="shared" si="179"/>
        <v>0</v>
      </c>
      <c r="DL287">
        <f t="shared" si="179"/>
        <v>0</v>
      </c>
      <c r="DM287">
        <f t="shared" si="179"/>
        <v>0</v>
      </c>
      <c r="DN287">
        <f t="shared" si="179"/>
        <v>0</v>
      </c>
      <c r="DO287">
        <f t="shared" si="179"/>
        <v>0</v>
      </c>
      <c r="DP287">
        <f t="shared" si="179"/>
        <v>0</v>
      </c>
      <c r="DQ287">
        <f t="shared" si="179"/>
        <v>0</v>
      </c>
      <c r="DR287">
        <f t="shared" si="179"/>
        <v>0</v>
      </c>
      <c r="DS287">
        <f t="shared" si="179"/>
        <v>0</v>
      </c>
      <c r="DT287">
        <f t="shared" si="179"/>
        <v>0</v>
      </c>
      <c r="DU287">
        <f t="shared" si="179"/>
        <v>0</v>
      </c>
      <c r="DV287">
        <f t="shared" si="179"/>
        <v>0</v>
      </c>
      <c r="DW287">
        <f t="shared" si="179"/>
        <v>0</v>
      </c>
      <c r="DX287">
        <f t="shared" si="179"/>
        <v>0</v>
      </c>
      <c r="DY287">
        <f t="shared" si="179"/>
        <v>0</v>
      </c>
      <c r="DZ287">
        <f t="shared" si="179"/>
        <v>0</v>
      </c>
      <c r="EA287">
        <f t="shared" si="179"/>
        <v>0</v>
      </c>
      <c r="EB287">
        <f t="shared" si="179"/>
        <v>0</v>
      </c>
      <c r="EC287">
        <f t="shared" si="179"/>
        <v>0</v>
      </c>
      <c r="ED287">
        <f t="shared" si="179"/>
        <v>0</v>
      </c>
    </row>
    <row r="292" spans="1:134" x14ac:dyDescent="0.2">
      <c r="A292" t="s">
        <v>54</v>
      </c>
      <c r="B292" s="26">
        <f>AVERAGE([2]nd!$AD292:$AK292)</f>
        <v>0</v>
      </c>
      <c r="C292" s="26">
        <f>AVERAGE([2]nd!$AL292:$AO292)</f>
        <v>0</v>
      </c>
      <c r="D292" s="26">
        <f>AVERAGE([3]nd!$AD292:$AK292)</f>
        <v>0</v>
      </c>
      <c r="E292" s="26">
        <f>AVERAGE([3]nd!$AL292:$AO292)</f>
        <v>0</v>
      </c>
      <c r="F292" s="26">
        <f>AVERAGE([4]nd!$AD292:$AK292)</f>
        <v>0</v>
      </c>
      <c r="G292" s="26">
        <f>AVERAGE([4]nd!$AL292:$AO292)</f>
        <v>0</v>
      </c>
      <c r="H292" s="26">
        <f>AVERAGE([5]nd!$AD292:$AK292)</f>
        <v>0</v>
      </c>
      <c r="I292" s="26">
        <f>AVERAGE([5]nd!$AL292:$AO292)</f>
        <v>0</v>
      </c>
      <c r="J292" s="26">
        <f>AVERAGE([6]nd!$AD292:$AK292)</f>
        <v>0</v>
      </c>
      <c r="K292" s="26">
        <f>AVERAGE([6]nd!$AL292:$AO292)</f>
        <v>0</v>
      </c>
      <c r="L292" s="26">
        <f>AVERAGE([7]nd!$AD292:$AK292)</f>
        <v>0</v>
      </c>
      <c r="M292" s="26">
        <f>AVERAGE([7]nd!$AL292:$AO292)</f>
        <v>0</v>
      </c>
      <c r="N292" s="26">
        <f>AVERAGE([8]nd!$AD292:$AK292)</f>
        <v>0</v>
      </c>
      <c r="O292" s="26">
        <f>AVERAGE([8]nd!$AL292:$AO292)</f>
        <v>0</v>
      </c>
      <c r="P292" s="26">
        <f>AVERAGE([9]nd!$AD292:$AK292)</f>
        <v>0</v>
      </c>
      <c r="Q292" s="26">
        <f>AVERAGE([9]nd!$AL292:$AO292)</f>
        <v>0</v>
      </c>
      <c r="R292" s="26">
        <f>AVERAGE([10]nd!$AD292:$AK292)</f>
        <v>0</v>
      </c>
      <c r="S292" s="26">
        <f>AVERAGE([10]nd!$AL292:$AO292)</f>
        <v>0</v>
      </c>
      <c r="T292" s="26">
        <f>AVERAGE([11]nd!$AD292:$AK292)</f>
        <v>0</v>
      </c>
      <c r="U292" s="26">
        <f>AVERAGE([11]nd!$AL292:$AO292)</f>
        <v>0</v>
      </c>
      <c r="V292" s="26">
        <f>AVERAGE([12]nd!$AD292:$AK292)</f>
        <v>0</v>
      </c>
      <c r="W292" s="26">
        <f>AVERAGE([12]nd!$AL292:$AO292)</f>
        <v>0</v>
      </c>
      <c r="X292" s="26">
        <f>AVERAGE([13]nd!$AD292:$AK292)</f>
        <v>0</v>
      </c>
      <c r="Y292" s="26">
        <f>AVERAGE([13]nd!$AL292:$AO292)</f>
        <v>0</v>
      </c>
      <c r="Z292" s="26">
        <f>AVERAGE([14]nd!$AD292:$AK292)</f>
        <v>0</v>
      </c>
      <c r="AA292" s="26">
        <f>AVERAGE([14]nd!$AL292:$AO292)</f>
        <v>0</v>
      </c>
      <c r="AB292" s="26">
        <f>AVERAGE([15]nd!$AD292:$AK292)</f>
        <v>0</v>
      </c>
      <c r="AC292" s="26">
        <f>AVERAGE([15]nd!$AL292:$AO292)</f>
        <v>0</v>
      </c>
      <c r="AD292" s="26">
        <f>AVERAGE([16]nd!$AD292:$AK292)</f>
        <v>0</v>
      </c>
      <c r="AE292" s="26">
        <f>AVERAGE([16]nd!$AL292:$AO292)</f>
        <v>0</v>
      </c>
      <c r="AF292" s="26">
        <f>AVERAGE([17]nd!$AD292:$AK292)</f>
        <v>0</v>
      </c>
      <c r="AG292" s="26">
        <f>AVERAGE([17]nd!$AL292:$AO292)</f>
        <v>0</v>
      </c>
      <c r="AH292" s="26">
        <f>AVERAGE([18]nd!$AD292:$AK292)</f>
        <v>0</v>
      </c>
      <c r="AI292" s="26">
        <f>AVERAGE([18]nd!$AL292:$AO292)</f>
        <v>0</v>
      </c>
      <c r="AJ292" s="26">
        <f>AVERAGE([19]nd!$AD292:$AK292)</f>
        <v>0</v>
      </c>
      <c r="AK292" s="26">
        <f>AVERAGE([19]nd!$AL292:$AO292)</f>
        <v>0</v>
      </c>
      <c r="AL292" s="26">
        <f>AVERAGE([20]nd!$AD292:$AK292)</f>
        <v>0</v>
      </c>
      <c r="AM292" s="26">
        <f>AVERAGE([20]nd!$AL292:$AO292)</f>
        <v>0</v>
      </c>
      <c r="AN292" s="26">
        <f>AVERAGE([21]nd!$AD292:$AK292)</f>
        <v>0</v>
      </c>
      <c r="AO292" s="26">
        <f>AVERAGE([21]nd!$AL292:$AO292)</f>
        <v>0</v>
      </c>
      <c r="AP292" s="26">
        <f>AVERAGE([22]nd!$AD292:$AK292)</f>
        <v>0</v>
      </c>
      <c r="AQ292" s="26">
        <f>AVERAGE([22]nd!$AL292:$AO292)</f>
        <v>0</v>
      </c>
      <c r="AR292" s="26">
        <f>AVERAGE([23]nd!$AD292:$AK292)</f>
        <v>0</v>
      </c>
      <c r="AS292" s="26">
        <f>AVERAGE([23]nd!$AL292:$AO292)</f>
        <v>0</v>
      </c>
      <c r="AT292" s="26">
        <f>AVERAGE([24]nd!$AD292:$AK292)</f>
        <v>0</v>
      </c>
      <c r="AU292" s="26">
        <f>AVERAGE([24]nd!$AL292:$AO292)</f>
        <v>0</v>
      </c>
      <c r="AV292" s="26">
        <f>AVERAGE([25]nd!$AD292:$AK292)</f>
        <v>0</v>
      </c>
      <c r="AW292" s="26">
        <f>AVERAGE([25]nd!$AL292:$AO292)</f>
        <v>0</v>
      </c>
      <c r="AX292" s="26">
        <f>AVERAGE([26]nd!$AD292:$AK292)</f>
        <v>0</v>
      </c>
      <c r="AY292" s="26">
        <f>AVERAGE([26]nd!$AL292:$AO292)</f>
        <v>0</v>
      </c>
      <c r="AZ292" s="26">
        <f>AVERAGE([27]nd!$AD292:$AK292)</f>
        <v>0</v>
      </c>
      <c r="BA292" s="26">
        <f>AVERAGE([27]nd!$AL292:$AO292)</f>
        <v>0</v>
      </c>
      <c r="BB292" s="26">
        <f>AVERAGE([28]nd!$AD292:$AK292)</f>
        <v>0</v>
      </c>
      <c r="BC292" s="26">
        <f>AVERAGE([28]nd!$AL292:$AO292)</f>
        <v>0</v>
      </c>
      <c r="BD292" s="26">
        <f>AVERAGE([29]nd!$AD292:$AK292)</f>
        <v>0</v>
      </c>
      <c r="BE292" s="26">
        <f>AVERAGE([29]nd!$AL292:$AO292)</f>
        <v>0</v>
      </c>
      <c r="BF292" s="26">
        <f>AVERAGE([30]nd!$AD292:$AK292)</f>
        <v>0</v>
      </c>
      <c r="BG292" s="26">
        <f>AVERAGE([30]nd!$AL292:$AO292)</f>
        <v>0</v>
      </c>
      <c r="BH292" s="26">
        <f>AVERAGE([31]nd!$AD292:$AK292)</f>
        <v>0</v>
      </c>
      <c r="BI292" s="26">
        <f>AVERAGE([31]nd!$AL292:$AO292)</f>
        <v>0</v>
      </c>
      <c r="BJ292" s="26">
        <f>AVERAGE([32]nd!$AD292:$AK292)</f>
        <v>0</v>
      </c>
      <c r="BK292" s="26">
        <f>AVERAGE([32]nd!$AL292:$AO292)</f>
        <v>0</v>
      </c>
      <c r="BL292" s="26">
        <f>AVERAGE([33]nd!$AD292:$AK292)</f>
        <v>0</v>
      </c>
      <c r="BM292" s="26">
        <f>AVERAGE([33]nd!$AL292:$AO292)</f>
        <v>0</v>
      </c>
      <c r="BN292" s="26">
        <f>AVERAGE([34]nd!$AD292:$AK292)</f>
        <v>0</v>
      </c>
      <c r="BO292" s="26">
        <f>AVERAGE([34]nd!$AL292:$AO292)</f>
        <v>0</v>
      </c>
    </row>
    <row r="293" spans="1:134" x14ac:dyDescent="0.2">
      <c r="B293">
        <f t="shared" ref="B293:Y293" si="180">IF(ISNUMBER(B292),B292,0)</f>
        <v>0</v>
      </c>
      <c r="C293">
        <f t="shared" si="180"/>
        <v>0</v>
      </c>
      <c r="D293">
        <f t="shared" si="180"/>
        <v>0</v>
      </c>
      <c r="E293">
        <f t="shared" si="180"/>
        <v>0</v>
      </c>
      <c r="F293">
        <f t="shared" si="180"/>
        <v>0</v>
      </c>
      <c r="G293">
        <f t="shared" si="180"/>
        <v>0</v>
      </c>
      <c r="H293">
        <f t="shared" si="180"/>
        <v>0</v>
      </c>
      <c r="I293">
        <f t="shared" si="180"/>
        <v>0</v>
      </c>
      <c r="J293">
        <f t="shared" si="180"/>
        <v>0</v>
      </c>
      <c r="K293">
        <f t="shared" si="180"/>
        <v>0</v>
      </c>
      <c r="L293">
        <f t="shared" si="180"/>
        <v>0</v>
      </c>
      <c r="M293">
        <f t="shared" si="180"/>
        <v>0</v>
      </c>
      <c r="N293">
        <f t="shared" si="180"/>
        <v>0</v>
      </c>
      <c r="O293">
        <f t="shared" si="180"/>
        <v>0</v>
      </c>
      <c r="P293">
        <f t="shared" si="180"/>
        <v>0</v>
      </c>
      <c r="Q293">
        <f t="shared" si="180"/>
        <v>0</v>
      </c>
      <c r="R293">
        <f t="shared" si="180"/>
        <v>0</v>
      </c>
      <c r="S293">
        <f t="shared" si="180"/>
        <v>0</v>
      </c>
      <c r="T293">
        <f t="shared" si="180"/>
        <v>0</v>
      </c>
      <c r="U293">
        <f t="shared" si="180"/>
        <v>0</v>
      </c>
      <c r="V293">
        <f t="shared" si="180"/>
        <v>0</v>
      </c>
      <c r="W293">
        <f t="shared" si="180"/>
        <v>0</v>
      </c>
      <c r="X293">
        <f t="shared" si="180"/>
        <v>0</v>
      </c>
      <c r="Y293">
        <f t="shared" si="180"/>
        <v>0</v>
      </c>
      <c r="Z293">
        <f t="shared" ref="Z293:BO293" si="181">IF(ISNUMBER(Z292),Z292,0)</f>
        <v>0</v>
      </c>
      <c r="AA293">
        <f t="shared" si="181"/>
        <v>0</v>
      </c>
      <c r="AB293">
        <f t="shared" si="181"/>
        <v>0</v>
      </c>
      <c r="AC293">
        <f t="shared" si="181"/>
        <v>0</v>
      </c>
      <c r="AD293">
        <f t="shared" si="181"/>
        <v>0</v>
      </c>
      <c r="AE293">
        <f t="shared" si="181"/>
        <v>0</v>
      </c>
      <c r="AF293">
        <f t="shared" si="181"/>
        <v>0</v>
      </c>
      <c r="AG293">
        <f t="shared" si="181"/>
        <v>0</v>
      </c>
      <c r="AH293">
        <f t="shared" si="181"/>
        <v>0</v>
      </c>
      <c r="AI293">
        <f t="shared" si="181"/>
        <v>0</v>
      </c>
      <c r="AJ293">
        <f t="shared" si="181"/>
        <v>0</v>
      </c>
      <c r="AK293">
        <f t="shared" si="181"/>
        <v>0</v>
      </c>
      <c r="AL293">
        <f t="shared" si="181"/>
        <v>0</v>
      </c>
      <c r="AM293">
        <f t="shared" si="181"/>
        <v>0</v>
      </c>
      <c r="AN293">
        <f t="shared" si="181"/>
        <v>0</v>
      </c>
      <c r="AO293">
        <f t="shared" si="181"/>
        <v>0</v>
      </c>
      <c r="AP293">
        <f t="shared" si="181"/>
        <v>0</v>
      </c>
      <c r="AQ293">
        <f t="shared" si="181"/>
        <v>0</v>
      </c>
      <c r="AR293">
        <f t="shared" si="181"/>
        <v>0</v>
      </c>
      <c r="AS293">
        <f t="shared" si="181"/>
        <v>0</v>
      </c>
      <c r="AT293">
        <f t="shared" si="181"/>
        <v>0</v>
      </c>
      <c r="AU293">
        <f t="shared" si="181"/>
        <v>0</v>
      </c>
      <c r="AV293">
        <f t="shared" si="181"/>
        <v>0</v>
      </c>
      <c r="AW293">
        <f t="shared" si="181"/>
        <v>0</v>
      </c>
      <c r="AX293">
        <f t="shared" si="181"/>
        <v>0</v>
      </c>
      <c r="AY293">
        <f t="shared" si="181"/>
        <v>0</v>
      </c>
      <c r="AZ293">
        <f t="shared" si="181"/>
        <v>0</v>
      </c>
      <c r="BA293">
        <f t="shared" si="181"/>
        <v>0</v>
      </c>
      <c r="BB293">
        <f t="shared" si="181"/>
        <v>0</v>
      </c>
      <c r="BC293">
        <f t="shared" si="181"/>
        <v>0</v>
      </c>
      <c r="BD293">
        <f t="shared" si="181"/>
        <v>0</v>
      </c>
      <c r="BE293">
        <f t="shared" si="181"/>
        <v>0</v>
      </c>
      <c r="BF293">
        <f t="shared" si="181"/>
        <v>0</v>
      </c>
      <c r="BG293">
        <f t="shared" si="181"/>
        <v>0</v>
      </c>
      <c r="BH293">
        <f t="shared" si="181"/>
        <v>0</v>
      </c>
      <c r="BI293">
        <f t="shared" si="181"/>
        <v>0</v>
      </c>
      <c r="BJ293">
        <f t="shared" si="181"/>
        <v>0</v>
      </c>
      <c r="BK293">
        <f t="shared" si="181"/>
        <v>0</v>
      </c>
      <c r="BL293">
        <f t="shared" si="181"/>
        <v>0</v>
      </c>
      <c r="BM293">
        <f t="shared" si="181"/>
        <v>0</v>
      </c>
      <c r="BN293">
        <f t="shared" si="181"/>
        <v>0</v>
      </c>
      <c r="BO293">
        <f t="shared" si="181"/>
        <v>0</v>
      </c>
      <c r="BQ293">
        <f t="shared" ref="BQ293:CN293" si="182">B293</f>
        <v>0</v>
      </c>
      <c r="BR293">
        <f t="shared" si="182"/>
        <v>0</v>
      </c>
      <c r="BS293">
        <f t="shared" si="182"/>
        <v>0</v>
      </c>
      <c r="BT293">
        <f t="shared" si="182"/>
        <v>0</v>
      </c>
      <c r="BU293">
        <f t="shared" si="182"/>
        <v>0</v>
      </c>
      <c r="BV293">
        <f t="shared" si="182"/>
        <v>0</v>
      </c>
      <c r="BW293">
        <f t="shared" si="182"/>
        <v>0</v>
      </c>
      <c r="BX293">
        <f t="shared" si="182"/>
        <v>0</v>
      </c>
      <c r="BY293">
        <f t="shared" si="182"/>
        <v>0</v>
      </c>
      <c r="BZ293">
        <f t="shared" si="182"/>
        <v>0</v>
      </c>
      <c r="CA293">
        <f t="shared" si="182"/>
        <v>0</v>
      </c>
      <c r="CB293">
        <f t="shared" si="182"/>
        <v>0</v>
      </c>
      <c r="CC293">
        <f t="shared" si="182"/>
        <v>0</v>
      </c>
      <c r="CD293">
        <f t="shared" si="182"/>
        <v>0</v>
      </c>
      <c r="CE293">
        <f t="shared" si="182"/>
        <v>0</v>
      </c>
      <c r="CF293">
        <f t="shared" si="182"/>
        <v>0</v>
      </c>
      <c r="CG293">
        <f t="shared" si="182"/>
        <v>0</v>
      </c>
      <c r="CH293">
        <f t="shared" si="182"/>
        <v>0</v>
      </c>
      <c r="CI293">
        <f t="shared" si="182"/>
        <v>0</v>
      </c>
      <c r="CJ293">
        <f t="shared" si="182"/>
        <v>0</v>
      </c>
      <c r="CK293">
        <f t="shared" si="182"/>
        <v>0</v>
      </c>
      <c r="CL293">
        <f t="shared" si="182"/>
        <v>0</v>
      </c>
      <c r="CM293">
        <f t="shared" si="182"/>
        <v>0</v>
      </c>
      <c r="CN293">
        <f t="shared" si="182"/>
        <v>0</v>
      </c>
      <c r="CO293">
        <f t="shared" ref="CO293:ED293" si="183">Z293</f>
        <v>0</v>
      </c>
      <c r="CP293">
        <f t="shared" si="183"/>
        <v>0</v>
      </c>
      <c r="CQ293">
        <f t="shared" si="183"/>
        <v>0</v>
      </c>
      <c r="CR293">
        <f t="shared" si="183"/>
        <v>0</v>
      </c>
      <c r="CS293">
        <f t="shared" si="183"/>
        <v>0</v>
      </c>
      <c r="CT293">
        <f t="shared" si="183"/>
        <v>0</v>
      </c>
      <c r="CU293">
        <f t="shared" si="183"/>
        <v>0</v>
      </c>
      <c r="CV293">
        <f t="shared" si="183"/>
        <v>0</v>
      </c>
      <c r="CW293">
        <f t="shared" si="183"/>
        <v>0</v>
      </c>
      <c r="CX293">
        <f t="shared" si="183"/>
        <v>0</v>
      </c>
      <c r="CY293">
        <f t="shared" si="183"/>
        <v>0</v>
      </c>
      <c r="CZ293">
        <f t="shared" si="183"/>
        <v>0</v>
      </c>
      <c r="DA293">
        <f t="shared" si="183"/>
        <v>0</v>
      </c>
      <c r="DB293">
        <f t="shared" si="183"/>
        <v>0</v>
      </c>
      <c r="DC293">
        <f t="shared" si="183"/>
        <v>0</v>
      </c>
      <c r="DD293">
        <f t="shared" si="183"/>
        <v>0</v>
      </c>
      <c r="DE293">
        <f t="shared" si="183"/>
        <v>0</v>
      </c>
      <c r="DF293">
        <f t="shared" si="183"/>
        <v>0</v>
      </c>
      <c r="DG293">
        <f t="shared" si="183"/>
        <v>0</v>
      </c>
      <c r="DH293">
        <f t="shared" si="183"/>
        <v>0</v>
      </c>
      <c r="DI293">
        <f t="shared" si="183"/>
        <v>0</v>
      </c>
      <c r="DJ293">
        <f t="shared" si="183"/>
        <v>0</v>
      </c>
      <c r="DK293">
        <f t="shared" si="183"/>
        <v>0</v>
      </c>
      <c r="DL293">
        <f t="shared" si="183"/>
        <v>0</v>
      </c>
      <c r="DM293">
        <f t="shared" si="183"/>
        <v>0</v>
      </c>
      <c r="DN293">
        <f t="shared" si="183"/>
        <v>0</v>
      </c>
      <c r="DO293">
        <f t="shared" si="183"/>
        <v>0</v>
      </c>
      <c r="DP293">
        <f t="shared" si="183"/>
        <v>0</v>
      </c>
      <c r="DQ293">
        <f t="shared" si="183"/>
        <v>0</v>
      </c>
      <c r="DR293">
        <f t="shared" si="183"/>
        <v>0</v>
      </c>
      <c r="DS293">
        <f t="shared" si="183"/>
        <v>0</v>
      </c>
      <c r="DT293">
        <f t="shared" si="183"/>
        <v>0</v>
      </c>
      <c r="DU293">
        <f t="shared" si="183"/>
        <v>0</v>
      </c>
      <c r="DV293">
        <f t="shared" si="183"/>
        <v>0</v>
      </c>
      <c r="DW293">
        <f t="shared" si="183"/>
        <v>0</v>
      </c>
      <c r="DX293">
        <f t="shared" si="183"/>
        <v>0</v>
      </c>
      <c r="DY293">
        <f t="shared" si="183"/>
        <v>0</v>
      </c>
      <c r="DZ293">
        <f t="shared" si="183"/>
        <v>0</v>
      </c>
      <c r="EA293">
        <f t="shared" si="183"/>
        <v>0</v>
      </c>
      <c r="EB293">
        <f t="shared" si="183"/>
        <v>0</v>
      </c>
      <c r="EC293">
        <f t="shared" si="183"/>
        <v>0</v>
      </c>
      <c r="ED293">
        <f t="shared" si="183"/>
        <v>0</v>
      </c>
    </row>
    <row r="298" spans="1:134" x14ac:dyDescent="0.2">
      <c r="A298" t="s">
        <v>54</v>
      </c>
      <c r="B298" s="26">
        <f>AVERAGE([2]nd!$AD298:$AK298)</f>
        <v>0</v>
      </c>
      <c r="C298" s="26">
        <f>AVERAGE([2]nd!$AL298:$AO298)</f>
        <v>0</v>
      </c>
      <c r="D298" s="26">
        <f>AVERAGE([3]nd!$AD298:$AK298)</f>
        <v>0</v>
      </c>
      <c r="E298" s="26">
        <f>AVERAGE([3]nd!$AL298:$AO298)</f>
        <v>0</v>
      </c>
      <c r="F298" s="26">
        <f>AVERAGE([4]nd!$AD298:$AK298)</f>
        <v>0</v>
      </c>
      <c r="G298" s="26">
        <f>AVERAGE([4]nd!$AL298:$AO298)</f>
        <v>0</v>
      </c>
      <c r="H298" s="26">
        <f>AVERAGE([5]nd!$AD298:$AK298)</f>
        <v>0</v>
      </c>
      <c r="I298" s="26">
        <f>AVERAGE([5]nd!$AL298:$AO298)</f>
        <v>0</v>
      </c>
      <c r="J298" s="26">
        <f>AVERAGE([6]nd!$AD298:$AK298)</f>
        <v>0</v>
      </c>
      <c r="K298" s="26">
        <f>AVERAGE([6]nd!$AL298:$AO298)</f>
        <v>0</v>
      </c>
      <c r="L298" s="26">
        <f>AVERAGE([7]nd!$AD298:$AK298)</f>
        <v>0</v>
      </c>
      <c r="M298" s="26">
        <f>AVERAGE([7]nd!$AL298:$AO298)</f>
        <v>0</v>
      </c>
      <c r="N298" s="26">
        <f>AVERAGE([8]nd!$AD298:$AK298)</f>
        <v>0</v>
      </c>
      <c r="O298" s="26">
        <f>AVERAGE([8]nd!$AL298:$AO298)</f>
        <v>0</v>
      </c>
      <c r="P298" s="26">
        <f>AVERAGE([9]nd!$AD298:$AK298)</f>
        <v>0</v>
      </c>
      <c r="Q298" s="26">
        <f>AVERAGE([9]nd!$AL298:$AO298)</f>
        <v>0</v>
      </c>
      <c r="R298" s="26">
        <f>AVERAGE([10]nd!$AD298:$AK298)</f>
        <v>0</v>
      </c>
      <c r="S298" s="26">
        <f>AVERAGE([10]nd!$AL298:$AO298)</f>
        <v>0</v>
      </c>
      <c r="T298" s="26">
        <f>AVERAGE([11]nd!$AD298:$AK298)</f>
        <v>0</v>
      </c>
      <c r="U298" s="26">
        <f>AVERAGE([11]nd!$AL298:$AO298)</f>
        <v>0</v>
      </c>
      <c r="V298" s="26">
        <f>AVERAGE([12]nd!$AD298:$AK298)</f>
        <v>0</v>
      </c>
      <c r="W298" s="26">
        <f>AVERAGE([12]nd!$AL298:$AO298)</f>
        <v>0</v>
      </c>
      <c r="X298" s="26">
        <f>AVERAGE([13]nd!$AD298:$AK298)</f>
        <v>0</v>
      </c>
      <c r="Y298" s="26">
        <f>AVERAGE([13]nd!$AL298:$AO298)</f>
        <v>0</v>
      </c>
      <c r="Z298" s="26">
        <f>AVERAGE([14]nd!$AD298:$AK298)</f>
        <v>0</v>
      </c>
      <c r="AA298" s="26">
        <f>AVERAGE([14]nd!$AL298:$AO298)</f>
        <v>0</v>
      </c>
      <c r="AB298" s="26">
        <f>AVERAGE([15]nd!$AD298:$AK298)</f>
        <v>0</v>
      </c>
      <c r="AC298" s="26">
        <f>AVERAGE([15]nd!$AL298:$AO298)</f>
        <v>0</v>
      </c>
      <c r="AD298" s="26">
        <f>AVERAGE([16]nd!$AD298:$AK298)</f>
        <v>0</v>
      </c>
      <c r="AE298" s="26">
        <f>AVERAGE([16]nd!$AL298:$AO298)</f>
        <v>0</v>
      </c>
      <c r="AF298" s="26">
        <f>AVERAGE([17]nd!$AD298:$AK298)</f>
        <v>0</v>
      </c>
      <c r="AG298" s="26">
        <f>AVERAGE([17]nd!$AL298:$AO298)</f>
        <v>0</v>
      </c>
      <c r="AH298" s="26">
        <f>AVERAGE([18]nd!$AD298:$AK298)</f>
        <v>0</v>
      </c>
      <c r="AI298" s="26">
        <f>AVERAGE([18]nd!$AL298:$AO298)</f>
        <v>0</v>
      </c>
      <c r="AJ298" s="26">
        <f>AVERAGE([19]nd!$AD298:$AK298)</f>
        <v>0</v>
      </c>
      <c r="AK298" s="26">
        <f>AVERAGE([19]nd!$AL298:$AO298)</f>
        <v>0</v>
      </c>
      <c r="AL298" s="26">
        <f>AVERAGE([20]nd!$AD298:$AK298)</f>
        <v>0</v>
      </c>
      <c r="AM298" s="26">
        <f>AVERAGE([20]nd!$AL298:$AO298)</f>
        <v>0</v>
      </c>
      <c r="AN298" s="26">
        <f>AVERAGE([21]nd!$AD298:$AK298)</f>
        <v>0</v>
      </c>
      <c r="AO298" s="26">
        <f>AVERAGE([21]nd!$AL298:$AO298)</f>
        <v>0</v>
      </c>
      <c r="AP298" s="26">
        <f>AVERAGE([22]nd!$AD298:$AK298)</f>
        <v>0</v>
      </c>
      <c r="AQ298" s="26">
        <f>AVERAGE([22]nd!$AL298:$AO298)</f>
        <v>0</v>
      </c>
      <c r="AR298" s="26">
        <f>AVERAGE([23]nd!$AD298:$AK298)</f>
        <v>0</v>
      </c>
      <c r="AS298" s="26">
        <f>AVERAGE([23]nd!$AL298:$AO298)</f>
        <v>0</v>
      </c>
      <c r="AT298" s="26">
        <f>AVERAGE([24]nd!$AD298:$AK298)</f>
        <v>0</v>
      </c>
      <c r="AU298" s="26">
        <f>AVERAGE([24]nd!$AL298:$AO298)</f>
        <v>0</v>
      </c>
      <c r="AV298" s="26">
        <f>AVERAGE([25]nd!$AD298:$AK298)</f>
        <v>0</v>
      </c>
      <c r="AW298" s="26">
        <f>AVERAGE([25]nd!$AL298:$AO298)</f>
        <v>0</v>
      </c>
      <c r="AX298" s="26">
        <f>AVERAGE([26]nd!$AD298:$AK298)</f>
        <v>0</v>
      </c>
      <c r="AY298" s="26">
        <f>AVERAGE([26]nd!$AL298:$AO298)</f>
        <v>0</v>
      </c>
      <c r="AZ298" s="26">
        <f>AVERAGE([27]nd!$AD298:$AK298)</f>
        <v>0</v>
      </c>
      <c r="BA298" s="26">
        <f>AVERAGE([27]nd!$AL298:$AO298)</f>
        <v>0</v>
      </c>
      <c r="BB298" s="26">
        <f>AVERAGE([28]nd!$AD298:$AK298)</f>
        <v>0</v>
      </c>
      <c r="BC298" s="26">
        <f>AVERAGE([28]nd!$AL298:$AO298)</f>
        <v>0</v>
      </c>
      <c r="BD298" s="26">
        <f>AVERAGE([29]nd!$AD298:$AK298)</f>
        <v>0</v>
      </c>
      <c r="BE298" s="26">
        <f>AVERAGE([29]nd!$AL298:$AO298)</f>
        <v>0</v>
      </c>
      <c r="BF298" s="26">
        <f>AVERAGE([30]nd!$AD298:$AK298)</f>
        <v>0</v>
      </c>
      <c r="BG298" s="26">
        <f>AVERAGE([30]nd!$AL298:$AO298)</f>
        <v>0</v>
      </c>
      <c r="BH298" s="26">
        <f>AVERAGE([31]nd!$AD298:$AK298)</f>
        <v>0</v>
      </c>
      <c r="BI298" s="26">
        <f>AVERAGE([31]nd!$AL298:$AO298)</f>
        <v>0</v>
      </c>
      <c r="BJ298" s="26">
        <f>AVERAGE([32]nd!$AD298:$AK298)</f>
        <v>0</v>
      </c>
      <c r="BK298" s="26">
        <f>AVERAGE([32]nd!$AL298:$AO298)</f>
        <v>0</v>
      </c>
      <c r="BL298" s="26">
        <f>AVERAGE([33]nd!$AD298:$AK298)</f>
        <v>0</v>
      </c>
      <c r="BM298" s="26">
        <f>AVERAGE([33]nd!$AL298:$AO298)</f>
        <v>0</v>
      </c>
      <c r="BN298" s="26">
        <f>AVERAGE([34]nd!$AD298:$AK298)</f>
        <v>0</v>
      </c>
      <c r="BO298" s="26">
        <f>AVERAGE([34]nd!$AL298:$AO298)</f>
        <v>0</v>
      </c>
    </row>
    <row r="299" spans="1:134" x14ac:dyDescent="0.2">
      <c r="B299">
        <f t="shared" ref="B299:Y299" si="184">IF(ISNUMBER(B298),B298,0)</f>
        <v>0</v>
      </c>
      <c r="C299">
        <f t="shared" si="184"/>
        <v>0</v>
      </c>
      <c r="D299">
        <f t="shared" si="184"/>
        <v>0</v>
      </c>
      <c r="E299">
        <f t="shared" si="184"/>
        <v>0</v>
      </c>
      <c r="F299">
        <f t="shared" si="184"/>
        <v>0</v>
      </c>
      <c r="G299">
        <f t="shared" si="184"/>
        <v>0</v>
      </c>
      <c r="H299">
        <f t="shared" si="184"/>
        <v>0</v>
      </c>
      <c r="I299">
        <f t="shared" si="184"/>
        <v>0</v>
      </c>
      <c r="J299">
        <f t="shared" si="184"/>
        <v>0</v>
      </c>
      <c r="K299">
        <f t="shared" si="184"/>
        <v>0</v>
      </c>
      <c r="L299">
        <f t="shared" si="184"/>
        <v>0</v>
      </c>
      <c r="M299">
        <f t="shared" si="184"/>
        <v>0</v>
      </c>
      <c r="N299">
        <f t="shared" si="184"/>
        <v>0</v>
      </c>
      <c r="O299">
        <f t="shared" si="184"/>
        <v>0</v>
      </c>
      <c r="P299">
        <f t="shared" si="184"/>
        <v>0</v>
      </c>
      <c r="Q299">
        <f t="shared" si="184"/>
        <v>0</v>
      </c>
      <c r="R299">
        <f t="shared" si="184"/>
        <v>0</v>
      </c>
      <c r="S299">
        <f t="shared" si="184"/>
        <v>0</v>
      </c>
      <c r="T299">
        <f t="shared" si="184"/>
        <v>0</v>
      </c>
      <c r="U299">
        <f t="shared" si="184"/>
        <v>0</v>
      </c>
      <c r="V299">
        <f t="shared" si="184"/>
        <v>0</v>
      </c>
      <c r="W299">
        <f t="shared" si="184"/>
        <v>0</v>
      </c>
      <c r="X299">
        <f t="shared" si="184"/>
        <v>0</v>
      </c>
      <c r="Y299">
        <f t="shared" si="184"/>
        <v>0</v>
      </c>
      <c r="Z299">
        <f t="shared" ref="Z299:BO299" si="185">IF(ISNUMBER(Z298),Z298,0)</f>
        <v>0</v>
      </c>
      <c r="AA299">
        <f t="shared" si="185"/>
        <v>0</v>
      </c>
      <c r="AB299">
        <f t="shared" si="185"/>
        <v>0</v>
      </c>
      <c r="AC299">
        <f t="shared" si="185"/>
        <v>0</v>
      </c>
      <c r="AD299">
        <f t="shared" si="185"/>
        <v>0</v>
      </c>
      <c r="AE299">
        <f t="shared" si="185"/>
        <v>0</v>
      </c>
      <c r="AF299">
        <f t="shared" si="185"/>
        <v>0</v>
      </c>
      <c r="AG299">
        <f t="shared" si="185"/>
        <v>0</v>
      </c>
      <c r="AH299">
        <f t="shared" si="185"/>
        <v>0</v>
      </c>
      <c r="AI299">
        <f t="shared" si="185"/>
        <v>0</v>
      </c>
      <c r="AJ299">
        <f t="shared" si="185"/>
        <v>0</v>
      </c>
      <c r="AK299">
        <f t="shared" si="185"/>
        <v>0</v>
      </c>
      <c r="AL299">
        <f t="shared" si="185"/>
        <v>0</v>
      </c>
      <c r="AM299">
        <f t="shared" si="185"/>
        <v>0</v>
      </c>
      <c r="AN299">
        <f t="shared" si="185"/>
        <v>0</v>
      </c>
      <c r="AO299">
        <f t="shared" si="185"/>
        <v>0</v>
      </c>
      <c r="AP299">
        <f t="shared" si="185"/>
        <v>0</v>
      </c>
      <c r="AQ299">
        <f t="shared" si="185"/>
        <v>0</v>
      </c>
      <c r="AR299">
        <f t="shared" si="185"/>
        <v>0</v>
      </c>
      <c r="AS299">
        <f t="shared" si="185"/>
        <v>0</v>
      </c>
      <c r="AT299">
        <f t="shared" si="185"/>
        <v>0</v>
      </c>
      <c r="AU299">
        <f t="shared" si="185"/>
        <v>0</v>
      </c>
      <c r="AV299">
        <f t="shared" si="185"/>
        <v>0</v>
      </c>
      <c r="AW299">
        <f t="shared" si="185"/>
        <v>0</v>
      </c>
      <c r="AX299">
        <f t="shared" si="185"/>
        <v>0</v>
      </c>
      <c r="AY299">
        <f t="shared" si="185"/>
        <v>0</v>
      </c>
      <c r="AZ299">
        <f t="shared" si="185"/>
        <v>0</v>
      </c>
      <c r="BA299">
        <f t="shared" si="185"/>
        <v>0</v>
      </c>
      <c r="BB299">
        <f t="shared" si="185"/>
        <v>0</v>
      </c>
      <c r="BC299">
        <f t="shared" si="185"/>
        <v>0</v>
      </c>
      <c r="BD299">
        <f t="shared" si="185"/>
        <v>0</v>
      </c>
      <c r="BE299">
        <f t="shared" si="185"/>
        <v>0</v>
      </c>
      <c r="BF299">
        <f t="shared" si="185"/>
        <v>0</v>
      </c>
      <c r="BG299">
        <f t="shared" si="185"/>
        <v>0</v>
      </c>
      <c r="BH299">
        <f t="shared" si="185"/>
        <v>0</v>
      </c>
      <c r="BI299">
        <f t="shared" si="185"/>
        <v>0</v>
      </c>
      <c r="BJ299">
        <f t="shared" si="185"/>
        <v>0</v>
      </c>
      <c r="BK299">
        <f t="shared" si="185"/>
        <v>0</v>
      </c>
      <c r="BL299">
        <f t="shared" si="185"/>
        <v>0</v>
      </c>
      <c r="BM299">
        <f t="shared" si="185"/>
        <v>0</v>
      </c>
      <c r="BN299">
        <f t="shared" si="185"/>
        <v>0</v>
      </c>
      <c r="BO299">
        <f t="shared" si="185"/>
        <v>0</v>
      </c>
      <c r="BQ299">
        <f t="shared" ref="BQ299:CN299" si="186">B299</f>
        <v>0</v>
      </c>
      <c r="BR299">
        <f t="shared" si="186"/>
        <v>0</v>
      </c>
      <c r="BS299">
        <f t="shared" si="186"/>
        <v>0</v>
      </c>
      <c r="BT299">
        <f t="shared" si="186"/>
        <v>0</v>
      </c>
      <c r="BU299">
        <f t="shared" si="186"/>
        <v>0</v>
      </c>
      <c r="BV299">
        <f t="shared" si="186"/>
        <v>0</v>
      </c>
      <c r="BW299">
        <f t="shared" si="186"/>
        <v>0</v>
      </c>
      <c r="BX299">
        <f t="shared" si="186"/>
        <v>0</v>
      </c>
      <c r="BY299">
        <f t="shared" si="186"/>
        <v>0</v>
      </c>
      <c r="BZ299">
        <f t="shared" si="186"/>
        <v>0</v>
      </c>
      <c r="CA299">
        <f t="shared" si="186"/>
        <v>0</v>
      </c>
      <c r="CB299">
        <f t="shared" si="186"/>
        <v>0</v>
      </c>
      <c r="CC299">
        <f t="shared" si="186"/>
        <v>0</v>
      </c>
      <c r="CD299">
        <f t="shared" si="186"/>
        <v>0</v>
      </c>
      <c r="CE299">
        <f t="shared" si="186"/>
        <v>0</v>
      </c>
      <c r="CF299">
        <f t="shared" si="186"/>
        <v>0</v>
      </c>
      <c r="CG299">
        <f t="shared" si="186"/>
        <v>0</v>
      </c>
      <c r="CH299">
        <f t="shared" si="186"/>
        <v>0</v>
      </c>
      <c r="CI299">
        <f t="shared" si="186"/>
        <v>0</v>
      </c>
      <c r="CJ299">
        <f t="shared" si="186"/>
        <v>0</v>
      </c>
      <c r="CK299">
        <f t="shared" si="186"/>
        <v>0</v>
      </c>
      <c r="CL299">
        <f t="shared" si="186"/>
        <v>0</v>
      </c>
      <c r="CM299">
        <f t="shared" si="186"/>
        <v>0</v>
      </c>
      <c r="CN299">
        <f t="shared" si="186"/>
        <v>0</v>
      </c>
      <c r="CO299">
        <f t="shared" ref="CO299:ED299" si="187">Z299</f>
        <v>0</v>
      </c>
      <c r="CP299">
        <f t="shared" si="187"/>
        <v>0</v>
      </c>
      <c r="CQ299">
        <f t="shared" si="187"/>
        <v>0</v>
      </c>
      <c r="CR299">
        <f t="shared" si="187"/>
        <v>0</v>
      </c>
      <c r="CS299">
        <f t="shared" si="187"/>
        <v>0</v>
      </c>
      <c r="CT299">
        <f t="shared" si="187"/>
        <v>0</v>
      </c>
      <c r="CU299">
        <f t="shared" si="187"/>
        <v>0</v>
      </c>
      <c r="CV299">
        <f t="shared" si="187"/>
        <v>0</v>
      </c>
      <c r="CW299">
        <f t="shared" si="187"/>
        <v>0</v>
      </c>
      <c r="CX299">
        <f t="shared" si="187"/>
        <v>0</v>
      </c>
      <c r="CY299">
        <f t="shared" si="187"/>
        <v>0</v>
      </c>
      <c r="CZ299">
        <f t="shared" si="187"/>
        <v>0</v>
      </c>
      <c r="DA299">
        <f t="shared" si="187"/>
        <v>0</v>
      </c>
      <c r="DB299">
        <f t="shared" si="187"/>
        <v>0</v>
      </c>
      <c r="DC299">
        <f t="shared" si="187"/>
        <v>0</v>
      </c>
      <c r="DD299">
        <f t="shared" si="187"/>
        <v>0</v>
      </c>
      <c r="DE299">
        <f t="shared" si="187"/>
        <v>0</v>
      </c>
      <c r="DF299">
        <f t="shared" si="187"/>
        <v>0</v>
      </c>
      <c r="DG299">
        <f t="shared" si="187"/>
        <v>0</v>
      </c>
      <c r="DH299">
        <f t="shared" si="187"/>
        <v>0</v>
      </c>
      <c r="DI299">
        <f t="shared" si="187"/>
        <v>0</v>
      </c>
      <c r="DJ299">
        <f t="shared" si="187"/>
        <v>0</v>
      </c>
      <c r="DK299">
        <f t="shared" si="187"/>
        <v>0</v>
      </c>
      <c r="DL299">
        <f t="shared" si="187"/>
        <v>0</v>
      </c>
      <c r="DM299">
        <f t="shared" si="187"/>
        <v>0</v>
      </c>
      <c r="DN299">
        <f t="shared" si="187"/>
        <v>0</v>
      </c>
      <c r="DO299">
        <f t="shared" si="187"/>
        <v>0</v>
      </c>
      <c r="DP299">
        <f t="shared" si="187"/>
        <v>0</v>
      </c>
      <c r="DQ299">
        <f t="shared" si="187"/>
        <v>0</v>
      </c>
      <c r="DR299">
        <f t="shared" si="187"/>
        <v>0</v>
      </c>
      <c r="DS299">
        <f t="shared" si="187"/>
        <v>0</v>
      </c>
      <c r="DT299">
        <f t="shared" si="187"/>
        <v>0</v>
      </c>
      <c r="DU299">
        <f t="shared" si="187"/>
        <v>0</v>
      </c>
      <c r="DV299">
        <f t="shared" si="187"/>
        <v>0</v>
      </c>
      <c r="DW299">
        <f t="shared" si="187"/>
        <v>0</v>
      </c>
      <c r="DX299">
        <f t="shared" si="187"/>
        <v>0</v>
      </c>
      <c r="DY299">
        <f t="shared" si="187"/>
        <v>0</v>
      </c>
      <c r="DZ299">
        <f t="shared" si="187"/>
        <v>0</v>
      </c>
      <c r="EA299">
        <f t="shared" si="187"/>
        <v>0</v>
      </c>
      <c r="EB299">
        <f t="shared" si="187"/>
        <v>0</v>
      </c>
      <c r="EC299">
        <f t="shared" si="187"/>
        <v>0</v>
      </c>
      <c r="ED299">
        <f t="shared" si="187"/>
        <v>0</v>
      </c>
    </row>
    <row r="304" spans="1:134" x14ac:dyDescent="0.2">
      <c r="A304" t="s">
        <v>54</v>
      </c>
      <c r="B304" s="26">
        <f>AVERAGE([2]nd!$AD304:$AK304)</f>
        <v>0</v>
      </c>
      <c r="C304" s="26">
        <f>AVERAGE([2]nd!$AL304:$AO304)</f>
        <v>0</v>
      </c>
      <c r="D304" s="26">
        <f>AVERAGE([3]nd!$AD304:$AK304)</f>
        <v>0</v>
      </c>
      <c r="E304" s="26">
        <f>AVERAGE([3]nd!$AL304:$AO304)</f>
        <v>0</v>
      </c>
      <c r="F304" s="26">
        <f>AVERAGE([4]nd!$AD304:$AK304)</f>
        <v>0</v>
      </c>
      <c r="G304" s="26">
        <f>AVERAGE([4]nd!$AL304:$AO304)</f>
        <v>0</v>
      </c>
      <c r="H304" s="26">
        <f>AVERAGE([5]nd!$AD304:$AK304)</f>
        <v>0</v>
      </c>
      <c r="I304" s="26">
        <f>AVERAGE([5]nd!$AL304:$AO304)</f>
        <v>0</v>
      </c>
      <c r="J304" s="26">
        <f>AVERAGE([6]nd!$AD304:$AK304)</f>
        <v>0</v>
      </c>
      <c r="K304" s="26">
        <f>AVERAGE([6]nd!$AL304:$AO304)</f>
        <v>0</v>
      </c>
      <c r="L304" s="26">
        <f>AVERAGE([7]nd!$AD304:$AK304)</f>
        <v>0</v>
      </c>
      <c r="M304" s="26">
        <f>AVERAGE([7]nd!$AL304:$AO304)</f>
        <v>0</v>
      </c>
      <c r="N304" s="26">
        <f>AVERAGE([8]nd!$AD304:$AK304)</f>
        <v>0</v>
      </c>
      <c r="O304" s="26">
        <f>AVERAGE([8]nd!$AL304:$AO304)</f>
        <v>0</v>
      </c>
      <c r="P304" s="26">
        <f>AVERAGE([9]nd!$AD304:$AK304)</f>
        <v>0</v>
      </c>
      <c r="Q304" s="26">
        <f>AVERAGE([9]nd!$AL304:$AO304)</f>
        <v>0</v>
      </c>
      <c r="R304" s="26">
        <f>AVERAGE([10]nd!$AD304:$AK304)</f>
        <v>0</v>
      </c>
      <c r="S304" s="26">
        <f>AVERAGE([10]nd!$AL304:$AO304)</f>
        <v>0</v>
      </c>
      <c r="T304" s="26">
        <f>AVERAGE([11]nd!$AD304:$AK304)</f>
        <v>0</v>
      </c>
      <c r="U304" s="26">
        <f>AVERAGE([11]nd!$AL304:$AO304)</f>
        <v>0</v>
      </c>
      <c r="V304" s="26">
        <f>AVERAGE([12]nd!$AD304:$AK304)</f>
        <v>0</v>
      </c>
      <c r="W304" s="26">
        <f>AVERAGE([12]nd!$AL304:$AO304)</f>
        <v>0</v>
      </c>
      <c r="X304" s="26">
        <f>AVERAGE([13]nd!$AD304:$AK304)</f>
        <v>0</v>
      </c>
      <c r="Y304" s="26">
        <f>AVERAGE([13]nd!$AL304:$AO304)</f>
        <v>0</v>
      </c>
      <c r="Z304" s="26">
        <f>AVERAGE([14]nd!$AD304:$AK304)</f>
        <v>0</v>
      </c>
      <c r="AA304" s="26">
        <f>AVERAGE([14]nd!$AL304:$AO304)</f>
        <v>0</v>
      </c>
      <c r="AB304" s="26">
        <f>AVERAGE([15]nd!$AD304:$AK304)</f>
        <v>0</v>
      </c>
      <c r="AC304" s="26">
        <f>AVERAGE([15]nd!$AL304:$AO304)</f>
        <v>0</v>
      </c>
      <c r="AD304" s="26">
        <f>AVERAGE([16]nd!$AD304:$AK304)</f>
        <v>0</v>
      </c>
      <c r="AE304" s="26">
        <f>AVERAGE([16]nd!$AL304:$AO304)</f>
        <v>0</v>
      </c>
      <c r="AF304" s="26">
        <f>AVERAGE([17]nd!$AD304:$AK304)</f>
        <v>0</v>
      </c>
      <c r="AG304" s="26">
        <f>AVERAGE([17]nd!$AL304:$AO304)</f>
        <v>0</v>
      </c>
      <c r="AH304" s="26">
        <f>AVERAGE([18]nd!$AD304:$AK304)</f>
        <v>0</v>
      </c>
      <c r="AI304" s="26">
        <f>AVERAGE([18]nd!$AL304:$AO304)</f>
        <v>0</v>
      </c>
      <c r="AJ304" s="26">
        <f>AVERAGE([19]nd!$AD304:$AK304)</f>
        <v>0</v>
      </c>
      <c r="AK304" s="26">
        <f>AVERAGE([19]nd!$AL304:$AO304)</f>
        <v>0</v>
      </c>
      <c r="AL304" s="26">
        <f>AVERAGE([20]nd!$AD304:$AK304)</f>
        <v>0</v>
      </c>
      <c r="AM304" s="26">
        <f>AVERAGE([20]nd!$AL304:$AO304)</f>
        <v>0</v>
      </c>
      <c r="AN304" s="26">
        <f>AVERAGE([21]nd!$AD304:$AK304)</f>
        <v>0</v>
      </c>
      <c r="AO304" s="26">
        <f>AVERAGE([21]nd!$AL304:$AO304)</f>
        <v>0</v>
      </c>
      <c r="AP304" s="26">
        <f>AVERAGE([22]nd!$AD304:$AK304)</f>
        <v>0</v>
      </c>
      <c r="AQ304" s="26">
        <f>AVERAGE([22]nd!$AL304:$AO304)</f>
        <v>0</v>
      </c>
      <c r="AR304" s="26">
        <f>AVERAGE([23]nd!$AD304:$AK304)</f>
        <v>0</v>
      </c>
      <c r="AS304" s="26">
        <f>AVERAGE([23]nd!$AL304:$AO304)</f>
        <v>0</v>
      </c>
      <c r="AT304" s="26">
        <f>AVERAGE([24]nd!$AD304:$AK304)</f>
        <v>0</v>
      </c>
      <c r="AU304" s="26">
        <f>AVERAGE([24]nd!$AL304:$AO304)</f>
        <v>0</v>
      </c>
      <c r="AV304" s="26">
        <f>AVERAGE([25]nd!$AD304:$AK304)</f>
        <v>0</v>
      </c>
      <c r="AW304" s="26">
        <f>AVERAGE([25]nd!$AL304:$AO304)</f>
        <v>0</v>
      </c>
      <c r="AX304" s="26">
        <f>AVERAGE([26]nd!$AD304:$AK304)</f>
        <v>0</v>
      </c>
      <c r="AY304" s="26">
        <f>AVERAGE([26]nd!$AL304:$AO304)</f>
        <v>0</v>
      </c>
      <c r="AZ304" s="26">
        <f>AVERAGE([27]nd!$AD304:$AK304)</f>
        <v>0</v>
      </c>
      <c r="BA304" s="26">
        <f>AVERAGE([27]nd!$AL304:$AO304)</f>
        <v>0</v>
      </c>
      <c r="BB304" s="26">
        <f>AVERAGE([28]nd!$AD304:$AK304)</f>
        <v>0</v>
      </c>
      <c r="BC304" s="26">
        <f>AVERAGE([28]nd!$AL304:$AO304)</f>
        <v>0</v>
      </c>
      <c r="BD304" s="26">
        <f>AVERAGE([29]nd!$AD304:$AK304)</f>
        <v>0</v>
      </c>
      <c r="BE304" s="26">
        <f>AVERAGE([29]nd!$AL304:$AO304)</f>
        <v>0</v>
      </c>
      <c r="BF304" s="26">
        <f>AVERAGE([30]nd!$AD304:$AK304)</f>
        <v>0</v>
      </c>
      <c r="BG304" s="26">
        <f>AVERAGE([30]nd!$AL304:$AO304)</f>
        <v>0</v>
      </c>
      <c r="BH304" s="26">
        <f>AVERAGE([31]nd!$AD304:$AK304)</f>
        <v>0</v>
      </c>
      <c r="BI304" s="26">
        <f>AVERAGE([31]nd!$AL304:$AO304)</f>
        <v>0</v>
      </c>
      <c r="BJ304" s="26">
        <f>AVERAGE([32]nd!$AD304:$AK304)</f>
        <v>0</v>
      </c>
      <c r="BK304" s="26">
        <f>AVERAGE([32]nd!$AL304:$AO304)</f>
        <v>0</v>
      </c>
      <c r="BL304" s="26">
        <f>AVERAGE([33]nd!$AD304:$AK304)</f>
        <v>0</v>
      </c>
      <c r="BM304" s="26">
        <f>AVERAGE([33]nd!$AL304:$AO304)</f>
        <v>0</v>
      </c>
      <c r="BN304" s="26">
        <f>AVERAGE([34]nd!$AD304:$AK304)</f>
        <v>0</v>
      </c>
      <c r="BO304" s="26">
        <f>AVERAGE([34]nd!$AL304:$AO304)</f>
        <v>0</v>
      </c>
    </row>
    <row r="305" spans="1:134" x14ac:dyDescent="0.2">
      <c r="B305">
        <f t="shared" ref="B305:Y305" si="188">IF(ISNUMBER(B304),B304,0)</f>
        <v>0</v>
      </c>
      <c r="C305">
        <f t="shared" si="188"/>
        <v>0</v>
      </c>
      <c r="D305">
        <f t="shared" si="188"/>
        <v>0</v>
      </c>
      <c r="E305">
        <f t="shared" si="188"/>
        <v>0</v>
      </c>
      <c r="F305">
        <f t="shared" si="188"/>
        <v>0</v>
      </c>
      <c r="G305">
        <f t="shared" si="188"/>
        <v>0</v>
      </c>
      <c r="H305">
        <f t="shared" si="188"/>
        <v>0</v>
      </c>
      <c r="I305">
        <f t="shared" si="188"/>
        <v>0</v>
      </c>
      <c r="J305">
        <f t="shared" si="188"/>
        <v>0</v>
      </c>
      <c r="K305">
        <f t="shared" si="188"/>
        <v>0</v>
      </c>
      <c r="L305">
        <f t="shared" si="188"/>
        <v>0</v>
      </c>
      <c r="M305">
        <f t="shared" si="188"/>
        <v>0</v>
      </c>
      <c r="N305">
        <f t="shared" si="188"/>
        <v>0</v>
      </c>
      <c r="O305">
        <f t="shared" si="188"/>
        <v>0</v>
      </c>
      <c r="P305">
        <f t="shared" si="188"/>
        <v>0</v>
      </c>
      <c r="Q305">
        <f t="shared" si="188"/>
        <v>0</v>
      </c>
      <c r="R305">
        <f t="shared" si="188"/>
        <v>0</v>
      </c>
      <c r="S305">
        <f t="shared" si="188"/>
        <v>0</v>
      </c>
      <c r="T305">
        <f t="shared" si="188"/>
        <v>0</v>
      </c>
      <c r="U305">
        <f t="shared" si="188"/>
        <v>0</v>
      </c>
      <c r="V305">
        <f t="shared" si="188"/>
        <v>0</v>
      </c>
      <c r="W305">
        <f t="shared" si="188"/>
        <v>0</v>
      </c>
      <c r="X305">
        <f t="shared" si="188"/>
        <v>0</v>
      </c>
      <c r="Y305">
        <f t="shared" si="188"/>
        <v>0</v>
      </c>
      <c r="Z305">
        <f t="shared" ref="Z305:BO305" si="189">IF(ISNUMBER(Z304),Z304,0)</f>
        <v>0</v>
      </c>
      <c r="AA305">
        <f t="shared" si="189"/>
        <v>0</v>
      </c>
      <c r="AB305">
        <f t="shared" si="189"/>
        <v>0</v>
      </c>
      <c r="AC305">
        <f t="shared" si="189"/>
        <v>0</v>
      </c>
      <c r="AD305">
        <f t="shared" si="189"/>
        <v>0</v>
      </c>
      <c r="AE305">
        <f t="shared" si="189"/>
        <v>0</v>
      </c>
      <c r="AF305">
        <f t="shared" si="189"/>
        <v>0</v>
      </c>
      <c r="AG305">
        <f t="shared" si="189"/>
        <v>0</v>
      </c>
      <c r="AH305">
        <f t="shared" si="189"/>
        <v>0</v>
      </c>
      <c r="AI305">
        <f t="shared" si="189"/>
        <v>0</v>
      </c>
      <c r="AJ305">
        <f t="shared" si="189"/>
        <v>0</v>
      </c>
      <c r="AK305">
        <f t="shared" si="189"/>
        <v>0</v>
      </c>
      <c r="AL305">
        <f t="shared" si="189"/>
        <v>0</v>
      </c>
      <c r="AM305">
        <f t="shared" si="189"/>
        <v>0</v>
      </c>
      <c r="AN305">
        <f t="shared" si="189"/>
        <v>0</v>
      </c>
      <c r="AO305">
        <f t="shared" si="189"/>
        <v>0</v>
      </c>
      <c r="AP305">
        <f t="shared" si="189"/>
        <v>0</v>
      </c>
      <c r="AQ305">
        <f t="shared" si="189"/>
        <v>0</v>
      </c>
      <c r="AR305">
        <f t="shared" si="189"/>
        <v>0</v>
      </c>
      <c r="AS305">
        <f t="shared" si="189"/>
        <v>0</v>
      </c>
      <c r="AT305">
        <f t="shared" si="189"/>
        <v>0</v>
      </c>
      <c r="AU305">
        <f t="shared" si="189"/>
        <v>0</v>
      </c>
      <c r="AV305">
        <f t="shared" si="189"/>
        <v>0</v>
      </c>
      <c r="AW305">
        <f t="shared" si="189"/>
        <v>0</v>
      </c>
      <c r="AX305">
        <f t="shared" si="189"/>
        <v>0</v>
      </c>
      <c r="AY305">
        <f t="shared" si="189"/>
        <v>0</v>
      </c>
      <c r="AZ305">
        <f t="shared" si="189"/>
        <v>0</v>
      </c>
      <c r="BA305">
        <f t="shared" si="189"/>
        <v>0</v>
      </c>
      <c r="BB305">
        <f t="shared" si="189"/>
        <v>0</v>
      </c>
      <c r="BC305">
        <f t="shared" si="189"/>
        <v>0</v>
      </c>
      <c r="BD305">
        <f t="shared" si="189"/>
        <v>0</v>
      </c>
      <c r="BE305">
        <f t="shared" si="189"/>
        <v>0</v>
      </c>
      <c r="BF305">
        <f t="shared" si="189"/>
        <v>0</v>
      </c>
      <c r="BG305">
        <f t="shared" si="189"/>
        <v>0</v>
      </c>
      <c r="BH305">
        <f t="shared" si="189"/>
        <v>0</v>
      </c>
      <c r="BI305">
        <f t="shared" si="189"/>
        <v>0</v>
      </c>
      <c r="BJ305">
        <f t="shared" si="189"/>
        <v>0</v>
      </c>
      <c r="BK305">
        <f t="shared" si="189"/>
        <v>0</v>
      </c>
      <c r="BL305">
        <f t="shared" si="189"/>
        <v>0</v>
      </c>
      <c r="BM305">
        <f t="shared" si="189"/>
        <v>0</v>
      </c>
      <c r="BN305">
        <f t="shared" si="189"/>
        <v>0</v>
      </c>
      <c r="BO305">
        <f t="shared" si="189"/>
        <v>0</v>
      </c>
      <c r="BQ305">
        <f t="shared" ref="BQ305:CN305" si="190">B305</f>
        <v>0</v>
      </c>
      <c r="BR305">
        <f t="shared" si="190"/>
        <v>0</v>
      </c>
      <c r="BS305">
        <f t="shared" si="190"/>
        <v>0</v>
      </c>
      <c r="BT305">
        <f t="shared" si="190"/>
        <v>0</v>
      </c>
      <c r="BU305">
        <f t="shared" si="190"/>
        <v>0</v>
      </c>
      <c r="BV305">
        <f t="shared" si="190"/>
        <v>0</v>
      </c>
      <c r="BW305">
        <f t="shared" si="190"/>
        <v>0</v>
      </c>
      <c r="BX305">
        <f t="shared" si="190"/>
        <v>0</v>
      </c>
      <c r="BY305">
        <f t="shared" si="190"/>
        <v>0</v>
      </c>
      <c r="BZ305">
        <f t="shared" si="190"/>
        <v>0</v>
      </c>
      <c r="CA305">
        <f t="shared" si="190"/>
        <v>0</v>
      </c>
      <c r="CB305">
        <f t="shared" si="190"/>
        <v>0</v>
      </c>
      <c r="CC305">
        <f t="shared" si="190"/>
        <v>0</v>
      </c>
      <c r="CD305">
        <f t="shared" si="190"/>
        <v>0</v>
      </c>
      <c r="CE305">
        <f t="shared" si="190"/>
        <v>0</v>
      </c>
      <c r="CF305">
        <f t="shared" si="190"/>
        <v>0</v>
      </c>
      <c r="CG305">
        <f t="shared" si="190"/>
        <v>0</v>
      </c>
      <c r="CH305">
        <f t="shared" si="190"/>
        <v>0</v>
      </c>
      <c r="CI305">
        <f t="shared" si="190"/>
        <v>0</v>
      </c>
      <c r="CJ305">
        <f t="shared" si="190"/>
        <v>0</v>
      </c>
      <c r="CK305">
        <f t="shared" si="190"/>
        <v>0</v>
      </c>
      <c r="CL305">
        <f t="shared" si="190"/>
        <v>0</v>
      </c>
      <c r="CM305">
        <f t="shared" si="190"/>
        <v>0</v>
      </c>
      <c r="CN305">
        <f t="shared" si="190"/>
        <v>0</v>
      </c>
      <c r="CO305">
        <f t="shared" ref="CO305:ED305" si="191">Z305</f>
        <v>0</v>
      </c>
      <c r="CP305">
        <f t="shared" si="191"/>
        <v>0</v>
      </c>
      <c r="CQ305">
        <f t="shared" si="191"/>
        <v>0</v>
      </c>
      <c r="CR305">
        <f t="shared" si="191"/>
        <v>0</v>
      </c>
      <c r="CS305">
        <f t="shared" si="191"/>
        <v>0</v>
      </c>
      <c r="CT305">
        <f t="shared" si="191"/>
        <v>0</v>
      </c>
      <c r="CU305">
        <f t="shared" si="191"/>
        <v>0</v>
      </c>
      <c r="CV305">
        <f t="shared" si="191"/>
        <v>0</v>
      </c>
      <c r="CW305">
        <f t="shared" si="191"/>
        <v>0</v>
      </c>
      <c r="CX305">
        <f t="shared" si="191"/>
        <v>0</v>
      </c>
      <c r="CY305">
        <f t="shared" si="191"/>
        <v>0</v>
      </c>
      <c r="CZ305">
        <f t="shared" si="191"/>
        <v>0</v>
      </c>
      <c r="DA305">
        <f t="shared" si="191"/>
        <v>0</v>
      </c>
      <c r="DB305">
        <f t="shared" si="191"/>
        <v>0</v>
      </c>
      <c r="DC305">
        <f t="shared" si="191"/>
        <v>0</v>
      </c>
      <c r="DD305">
        <f t="shared" si="191"/>
        <v>0</v>
      </c>
      <c r="DE305">
        <f t="shared" si="191"/>
        <v>0</v>
      </c>
      <c r="DF305">
        <f t="shared" si="191"/>
        <v>0</v>
      </c>
      <c r="DG305">
        <f t="shared" si="191"/>
        <v>0</v>
      </c>
      <c r="DH305">
        <f t="shared" si="191"/>
        <v>0</v>
      </c>
      <c r="DI305">
        <f t="shared" si="191"/>
        <v>0</v>
      </c>
      <c r="DJ305">
        <f t="shared" si="191"/>
        <v>0</v>
      </c>
      <c r="DK305">
        <f t="shared" si="191"/>
        <v>0</v>
      </c>
      <c r="DL305">
        <f t="shared" si="191"/>
        <v>0</v>
      </c>
      <c r="DM305">
        <f t="shared" si="191"/>
        <v>0</v>
      </c>
      <c r="DN305">
        <f t="shared" si="191"/>
        <v>0</v>
      </c>
      <c r="DO305">
        <f t="shared" si="191"/>
        <v>0</v>
      </c>
      <c r="DP305">
        <f t="shared" si="191"/>
        <v>0</v>
      </c>
      <c r="DQ305">
        <f t="shared" si="191"/>
        <v>0</v>
      </c>
      <c r="DR305">
        <f t="shared" si="191"/>
        <v>0</v>
      </c>
      <c r="DS305">
        <f t="shared" si="191"/>
        <v>0</v>
      </c>
      <c r="DT305">
        <f t="shared" si="191"/>
        <v>0</v>
      </c>
      <c r="DU305">
        <f t="shared" si="191"/>
        <v>0</v>
      </c>
      <c r="DV305">
        <f t="shared" si="191"/>
        <v>0</v>
      </c>
      <c r="DW305">
        <f t="shared" si="191"/>
        <v>0</v>
      </c>
      <c r="DX305">
        <f t="shared" si="191"/>
        <v>0</v>
      </c>
      <c r="DY305">
        <f t="shared" si="191"/>
        <v>0</v>
      </c>
      <c r="DZ305">
        <f t="shared" si="191"/>
        <v>0</v>
      </c>
      <c r="EA305">
        <f t="shared" si="191"/>
        <v>0</v>
      </c>
      <c r="EB305">
        <f t="shared" si="191"/>
        <v>0</v>
      </c>
      <c r="EC305">
        <f t="shared" si="191"/>
        <v>0</v>
      </c>
      <c r="ED305">
        <f t="shared" si="191"/>
        <v>0</v>
      </c>
    </row>
    <row r="310" spans="1:134" x14ac:dyDescent="0.2">
      <c r="A310" t="s">
        <v>54</v>
      </c>
      <c r="B310" s="26">
        <f>AVERAGE([2]nd!$AD310:$AK310)</f>
        <v>0</v>
      </c>
      <c r="C310" s="26">
        <f>AVERAGE([2]nd!$AL310:$AO310)</f>
        <v>0</v>
      </c>
      <c r="D310" s="26">
        <f>AVERAGE([3]nd!$AD310:$AK310)</f>
        <v>0</v>
      </c>
      <c r="E310" s="26">
        <f>AVERAGE([3]nd!$AL310:$AO310)</f>
        <v>0</v>
      </c>
      <c r="F310" s="26">
        <f>AVERAGE([4]nd!$AD310:$AK310)</f>
        <v>0</v>
      </c>
      <c r="G310" s="26">
        <f>AVERAGE([4]nd!$AL310:$AO310)</f>
        <v>0</v>
      </c>
      <c r="H310" s="26">
        <f>AVERAGE([5]nd!$AD310:$AK310)</f>
        <v>0</v>
      </c>
      <c r="I310" s="26">
        <f>AVERAGE([5]nd!$AL310:$AO310)</f>
        <v>0</v>
      </c>
      <c r="J310" s="26">
        <f>AVERAGE([6]nd!$AD310:$AK310)</f>
        <v>0</v>
      </c>
      <c r="K310" s="26">
        <f>AVERAGE([6]nd!$AL310:$AO310)</f>
        <v>0</v>
      </c>
      <c r="L310" s="26">
        <f>AVERAGE([7]nd!$AD310:$AK310)</f>
        <v>0</v>
      </c>
      <c r="M310" s="26">
        <f>AVERAGE([7]nd!$AL310:$AO310)</f>
        <v>0</v>
      </c>
      <c r="N310" s="26">
        <f>AVERAGE([8]nd!$AD310:$AK310)</f>
        <v>0</v>
      </c>
      <c r="O310" s="26">
        <f>AVERAGE([8]nd!$AL310:$AO310)</f>
        <v>0</v>
      </c>
      <c r="P310" s="26">
        <f>AVERAGE([9]nd!$AD310:$AK310)</f>
        <v>0</v>
      </c>
      <c r="Q310" s="26">
        <f>AVERAGE([9]nd!$AL310:$AO310)</f>
        <v>0</v>
      </c>
      <c r="R310" s="26">
        <f>AVERAGE([10]nd!$AD310:$AK310)</f>
        <v>0</v>
      </c>
      <c r="S310" s="26">
        <f>AVERAGE([10]nd!$AL310:$AO310)</f>
        <v>0</v>
      </c>
      <c r="T310" s="26">
        <f>AVERAGE([11]nd!$AD310:$AK310)</f>
        <v>0</v>
      </c>
      <c r="U310" s="26">
        <f>AVERAGE([11]nd!$AL310:$AO310)</f>
        <v>0</v>
      </c>
      <c r="V310" s="26">
        <f>AVERAGE([12]nd!$AD310:$AK310)</f>
        <v>0</v>
      </c>
      <c r="W310" s="26">
        <f>AVERAGE([12]nd!$AL310:$AO310)</f>
        <v>0</v>
      </c>
      <c r="X310" s="26">
        <f>AVERAGE([13]nd!$AD310:$AK310)</f>
        <v>0</v>
      </c>
      <c r="Y310" s="26">
        <f>AVERAGE([13]nd!$AL310:$AO310)</f>
        <v>0</v>
      </c>
      <c r="Z310" s="26">
        <f>AVERAGE([14]nd!$AD310:$AK310)</f>
        <v>0</v>
      </c>
      <c r="AA310" s="26">
        <f>AVERAGE([14]nd!$AL310:$AO310)</f>
        <v>0</v>
      </c>
      <c r="AB310" s="26">
        <f>AVERAGE([15]nd!$AD310:$AK310)</f>
        <v>0</v>
      </c>
      <c r="AC310" s="26">
        <f>AVERAGE([15]nd!$AL310:$AO310)</f>
        <v>0</v>
      </c>
      <c r="AD310" s="26">
        <f>AVERAGE([16]nd!$AD310:$AK310)</f>
        <v>0</v>
      </c>
      <c r="AE310" s="26">
        <f>AVERAGE([16]nd!$AL310:$AO310)</f>
        <v>0</v>
      </c>
      <c r="AF310" s="26">
        <f>AVERAGE([17]nd!$AD310:$AK310)</f>
        <v>0</v>
      </c>
      <c r="AG310" s="26">
        <f>AVERAGE([17]nd!$AL310:$AO310)</f>
        <v>0</v>
      </c>
      <c r="AH310" s="26">
        <f>AVERAGE([18]nd!$AD310:$AK310)</f>
        <v>0</v>
      </c>
      <c r="AI310" s="26">
        <f>AVERAGE([18]nd!$AL310:$AO310)</f>
        <v>0</v>
      </c>
      <c r="AJ310" s="26">
        <f>AVERAGE([19]nd!$AD310:$AK310)</f>
        <v>0</v>
      </c>
      <c r="AK310" s="26">
        <f>AVERAGE([19]nd!$AL310:$AO310)</f>
        <v>0</v>
      </c>
      <c r="AL310" s="26">
        <f>AVERAGE([20]nd!$AD310:$AK310)</f>
        <v>0</v>
      </c>
      <c r="AM310" s="26">
        <f>AVERAGE([20]nd!$AL310:$AO310)</f>
        <v>0</v>
      </c>
      <c r="AN310" s="26">
        <f>AVERAGE([21]nd!$AD310:$AK310)</f>
        <v>0</v>
      </c>
      <c r="AO310" s="26">
        <f>AVERAGE([21]nd!$AL310:$AO310)</f>
        <v>0</v>
      </c>
      <c r="AP310" s="26">
        <f>AVERAGE([22]nd!$AD310:$AK310)</f>
        <v>0</v>
      </c>
      <c r="AQ310" s="26">
        <f>AVERAGE([22]nd!$AL310:$AO310)</f>
        <v>0</v>
      </c>
      <c r="AR310" s="26">
        <f>AVERAGE([23]nd!$AD310:$AK310)</f>
        <v>0</v>
      </c>
      <c r="AS310" s="26">
        <f>AVERAGE([23]nd!$AL310:$AO310)</f>
        <v>0</v>
      </c>
      <c r="AT310" s="26">
        <f>AVERAGE([24]nd!$AD310:$AK310)</f>
        <v>0</v>
      </c>
      <c r="AU310" s="26">
        <f>AVERAGE([24]nd!$AL310:$AO310)</f>
        <v>0</v>
      </c>
      <c r="AV310" s="26">
        <f>AVERAGE([25]nd!$AD310:$AK310)</f>
        <v>0</v>
      </c>
      <c r="AW310" s="26">
        <f>AVERAGE([25]nd!$AL310:$AO310)</f>
        <v>0</v>
      </c>
      <c r="AX310" s="26">
        <f>AVERAGE([26]nd!$AD310:$AK310)</f>
        <v>0</v>
      </c>
      <c r="AY310" s="26">
        <f>AVERAGE([26]nd!$AL310:$AO310)</f>
        <v>0</v>
      </c>
      <c r="AZ310" s="26">
        <f>AVERAGE([27]nd!$AD310:$AK310)</f>
        <v>0</v>
      </c>
      <c r="BA310" s="26">
        <f>AVERAGE([27]nd!$AL310:$AO310)</f>
        <v>0</v>
      </c>
      <c r="BB310" s="26">
        <f>AVERAGE([28]nd!$AD310:$AK310)</f>
        <v>0</v>
      </c>
      <c r="BC310" s="26">
        <f>AVERAGE([28]nd!$AL310:$AO310)</f>
        <v>0</v>
      </c>
      <c r="BD310" s="26">
        <f>AVERAGE([29]nd!$AD310:$AK310)</f>
        <v>0</v>
      </c>
      <c r="BE310" s="26">
        <f>AVERAGE([29]nd!$AL310:$AO310)</f>
        <v>0</v>
      </c>
      <c r="BF310" s="26">
        <f>AVERAGE([30]nd!$AD310:$AK310)</f>
        <v>0</v>
      </c>
      <c r="BG310" s="26">
        <f>AVERAGE([30]nd!$AL310:$AO310)</f>
        <v>0</v>
      </c>
      <c r="BH310" s="26">
        <f>AVERAGE([31]nd!$AD310:$AK310)</f>
        <v>0</v>
      </c>
      <c r="BI310" s="26">
        <f>AVERAGE([31]nd!$AL310:$AO310)</f>
        <v>0</v>
      </c>
      <c r="BJ310" s="26">
        <f>AVERAGE([32]nd!$AD310:$AK310)</f>
        <v>0</v>
      </c>
      <c r="BK310" s="26">
        <f>AVERAGE([32]nd!$AL310:$AO310)</f>
        <v>0</v>
      </c>
      <c r="BL310" s="26">
        <f>AVERAGE([33]nd!$AD310:$AK310)</f>
        <v>0</v>
      </c>
      <c r="BM310" s="26">
        <f>AVERAGE([33]nd!$AL310:$AO310)</f>
        <v>0</v>
      </c>
      <c r="BN310" s="26">
        <f>AVERAGE([34]nd!$AD310:$AK310)</f>
        <v>0</v>
      </c>
      <c r="BO310" s="26">
        <f>AVERAGE([34]nd!$AL310:$AO310)</f>
        <v>0</v>
      </c>
    </row>
    <row r="311" spans="1:134" x14ac:dyDescent="0.2">
      <c r="B311">
        <f t="shared" ref="B311:Y311" si="192">IF(ISNUMBER(B310),B310,0)</f>
        <v>0</v>
      </c>
      <c r="C311">
        <f t="shared" si="192"/>
        <v>0</v>
      </c>
      <c r="D311">
        <f t="shared" si="192"/>
        <v>0</v>
      </c>
      <c r="E311">
        <f t="shared" si="192"/>
        <v>0</v>
      </c>
      <c r="F311">
        <f t="shared" si="192"/>
        <v>0</v>
      </c>
      <c r="G311">
        <f t="shared" si="192"/>
        <v>0</v>
      </c>
      <c r="H311">
        <f t="shared" si="192"/>
        <v>0</v>
      </c>
      <c r="I311">
        <f t="shared" si="192"/>
        <v>0</v>
      </c>
      <c r="J311">
        <f t="shared" si="192"/>
        <v>0</v>
      </c>
      <c r="K311">
        <f t="shared" si="192"/>
        <v>0</v>
      </c>
      <c r="L311">
        <f t="shared" si="192"/>
        <v>0</v>
      </c>
      <c r="M311">
        <f t="shared" si="192"/>
        <v>0</v>
      </c>
      <c r="N311">
        <f t="shared" si="192"/>
        <v>0</v>
      </c>
      <c r="O311">
        <f t="shared" si="192"/>
        <v>0</v>
      </c>
      <c r="P311">
        <f t="shared" si="192"/>
        <v>0</v>
      </c>
      <c r="Q311">
        <f t="shared" si="192"/>
        <v>0</v>
      </c>
      <c r="R311">
        <f t="shared" si="192"/>
        <v>0</v>
      </c>
      <c r="S311">
        <f t="shared" si="192"/>
        <v>0</v>
      </c>
      <c r="T311">
        <f t="shared" si="192"/>
        <v>0</v>
      </c>
      <c r="U311">
        <f t="shared" si="192"/>
        <v>0</v>
      </c>
      <c r="V311">
        <f t="shared" si="192"/>
        <v>0</v>
      </c>
      <c r="W311">
        <f t="shared" si="192"/>
        <v>0</v>
      </c>
      <c r="X311">
        <f t="shared" si="192"/>
        <v>0</v>
      </c>
      <c r="Y311">
        <f t="shared" si="192"/>
        <v>0</v>
      </c>
      <c r="Z311">
        <f t="shared" ref="Z311:BO311" si="193">IF(ISNUMBER(Z310),Z310,0)</f>
        <v>0</v>
      </c>
      <c r="AA311">
        <f t="shared" si="193"/>
        <v>0</v>
      </c>
      <c r="AB311">
        <f t="shared" si="193"/>
        <v>0</v>
      </c>
      <c r="AC311">
        <f t="shared" si="193"/>
        <v>0</v>
      </c>
      <c r="AD311">
        <f t="shared" si="193"/>
        <v>0</v>
      </c>
      <c r="AE311">
        <f t="shared" si="193"/>
        <v>0</v>
      </c>
      <c r="AF311">
        <f t="shared" si="193"/>
        <v>0</v>
      </c>
      <c r="AG311">
        <f t="shared" si="193"/>
        <v>0</v>
      </c>
      <c r="AH311">
        <f t="shared" si="193"/>
        <v>0</v>
      </c>
      <c r="AI311">
        <f t="shared" si="193"/>
        <v>0</v>
      </c>
      <c r="AJ311">
        <f t="shared" si="193"/>
        <v>0</v>
      </c>
      <c r="AK311">
        <f t="shared" si="193"/>
        <v>0</v>
      </c>
      <c r="AL311">
        <f t="shared" si="193"/>
        <v>0</v>
      </c>
      <c r="AM311">
        <f t="shared" si="193"/>
        <v>0</v>
      </c>
      <c r="AN311">
        <f t="shared" si="193"/>
        <v>0</v>
      </c>
      <c r="AO311">
        <f t="shared" si="193"/>
        <v>0</v>
      </c>
      <c r="AP311">
        <f t="shared" si="193"/>
        <v>0</v>
      </c>
      <c r="AQ311">
        <f t="shared" si="193"/>
        <v>0</v>
      </c>
      <c r="AR311">
        <f t="shared" si="193"/>
        <v>0</v>
      </c>
      <c r="AS311">
        <f t="shared" si="193"/>
        <v>0</v>
      </c>
      <c r="AT311">
        <f t="shared" si="193"/>
        <v>0</v>
      </c>
      <c r="AU311">
        <f t="shared" si="193"/>
        <v>0</v>
      </c>
      <c r="AV311">
        <f t="shared" si="193"/>
        <v>0</v>
      </c>
      <c r="AW311">
        <f t="shared" si="193"/>
        <v>0</v>
      </c>
      <c r="AX311">
        <f t="shared" si="193"/>
        <v>0</v>
      </c>
      <c r="AY311">
        <f t="shared" si="193"/>
        <v>0</v>
      </c>
      <c r="AZ311">
        <f t="shared" si="193"/>
        <v>0</v>
      </c>
      <c r="BA311">
        <f t="shared" si="193"/>
        <v>0</v>
      </c>
      <c r="BB311">
        <f t="shared" si="193"/>
        <v>0</v>
      </c>
      <c r="BC311">
        <f t="shared" si="193"/>
        <v>0</v>
      </c>
      <c r="BD311">
        <f t="shared" si="193"/>
        <v>0</v>
      </c>
      <c r="BE311">
        <f t="shared" si="193"/>
        <v>0</v>
      </c>
      <c r="BF311">
        <f t="shared" si="193"/>
        <v>0</v>
      </c>
      <c r="BG311">
        <f t="shared" si="193"/>
        <v>0</v>
      </c>
      <c r="BH311">
        <f t="shared" si="193"/>
        <v>0</v>
      </c>
      <c r="BI311">
        <f t="shared" si="193"/>
        <v>0</v>
      </c>
      <c r="BJ311">
        <f t="shared" si="193"/>
        <v>0</v>
      </c>
      <c r="BK311">
        <f t="shared" si="193"/>
        <v>0</v>
      </c>
      <c r="BL311">
        <f t="shared" si="193"/>
        <v>0</v>
      </c>
      <c r="BM311">
        <f t="shared" si="193"/>
        <v>0</v>
      </c>
      <c r="BN311">
        <f t="shared" si="193"/>
        <v>0</v>
      </c>
      <c r="BO311">
        <f t="shared" si="193"/>
        <v>0</v>
      </c>
      <c r="BQ311">
        <f t="shared" ref="BQ311:CN311" si="194">B311</f>
        <v>0</v>
      </c>
      <c r="BR311">
        <f t="shared" si="194"/>
        <v>0</v>
      </c>
      <c r="BS311">
        <f t="shared" si="194"/>
        <v>0</v>
      </c>
      <c r="BT311">
        <f t="shared" si="194"/>
        <v>0</v>
      </c>
      <c r="BU311">
        <f t="shared" si="194"/>
        <v>0</v>
      </c>
      <c r="BV311">
        <f t="shared" si="194"/>
        <v>0</v>
      </c>
      <c r="BW311">
        <f t="shared" si="194"/>
        <v>0</v>
      </c>
      <c r="BX311">
        <f t="shared" si="194"/>
        <v>0</v>
      </c>
      <c r="BY311">
        <f t="shared" si="194"/>
        <v>0</v>
      </c>
      <c r="BZ311">
        <f t="shared" si="194"/>
        <v>0</v>
      </c>
      <c r="CA311">
        <f t="shared" si="194"/>
        <v>0</v>
      </c>
      <c r="CB311">
        <f t="shared" si="194"/>
        <v>0</v>
      </c>
      <c r="CC311">
        <f t="shared" si="194"/>
        <v>0</v>
      </c>
      <c r="CD311">
        <f t="shared" si="194"/>
        <v>0</v>
      </c>
      <c r="CE311">
        <f t="shared" si="194"/>
        <v>0</v>
      </c>
      <c r="CF311">
        <f t="shared" si="194"/>
        <v>0</v>
      </c>
      <c r="CG311">
        <f t="shared" si="194"/>
        <v>0</v>
      </c>
      <c r="CH311">
        <f t="shared" si="194"/>
        <v>0</v>
      </c>
      <c r="CI311">
        <f t="shared" si="194"/>
        <v>0</v>
      </c>
      <c r="CJ311">
        <f t="shared" si="194"/>
        <v>0</v>
      </c>
      <c r="CK311">
        <f t="shared" si="194"/>
        <v>0</v>
      </c>
      <c r="CL311">
        <f t="shared" si="194"/>
        <v>0</v>
      </c>
      <c r="CM311">
        <f t="shared" si="194"/>
        <v>0</v>
      </c>
      <c r="CN311">
        <f t="shared" si="194"/>
        <v>0</v>
      </c>
      <c r="CO311">
        <f t="shared" ref="CO311:ED311" si="195">Z311</f>
        <v>0</v>
      </c>
      <c r="CP311">
        <f t="shared" si="195"/>
        <v>0</v>
      </c>
      <c r="CQ311">
        <f t="shared" si="195"/>
        <v>0</v>
      </c>
      <c r="CR311">
        <f t="shared" si="195"/>
        <v>0</v>
      </c>
      <c r="CS311">
        <f t="shared" si="195"/>
        <v>0</v>
      </c>
      <c r="CT311">
        <f t="shared" si="195"/>
        <v>0</v>
      </c>
      <c r="CU311">
        <f t="shared" si="195"/>
        <v>0</v>
      </c>
      <c r="CV311">
        <f t="shared" si="195"/>
        <v>0</v>
      </c>
      <c r="CW311">
        <f t="shared" si="195"/>
        <v>0</v>
      </c>
      <c r="CX311">
        <f t="shared" si="195"/>
        <v>0</v>
      </c>
      <c r="CY311">
        <f t="shared" si="195"/>
        <v>0</v>
      </c>
      <c r="CZ311">
        <f t="shared" si="195"/>
        <v>0</v>
      </c>
      <c r="DA311">
        <f t="shared" si="195"/>
        <v>0</v>
      </c>
      <c r="DB311">
        <f t="shared" si="195"/>
        <v>0</v>
      </c>
      <c r="DC311">
        <f t="shared" si="195"/>
        <v>0</v>
      </c>
      <c r="DD311">
        <f t="shared" si="195"/>
        <v>0</v>
      </c>
      <c r="DE311">
        <f t="shared" si="195"/>
        <v>0</v>
      </c>
      <c r="DF311">
        <f t="shared" si="195"/>
        <v>0</v>
      </c>
      <c r="DG311">
        <f t="shared" si="195"/>
        <v>0</v>
      </c>
      <c r="DH311">
        <f t="shared" si="195"/>
        <v>0</v>
      </c>
      <c r="DI311">
        <f t="shared" si="195"/>
        <v>0</v>
      </c>
      <c r="DJ311">
        <f t="shared" si="195"/>
        <v>0</v>
      </c>
      <c r="DK311">
        <f t="shared" si="195"/>
        <v>0</v>
      </c>
      <c r="DL311">
        <f t="shared" si="195"/>
        <v>0</v>
      </c>
      <c r="DM311">
        <f t="shared" si="195"/>
        <v>0</v>
      </c>
      <c r="DN311">
        <f t="shared" si="195"/>
        <v>0</v>
      </c>
      <c r="DO311">
        <f t="shared" si="195"/>
        <v>0</v>
      </c>
      <c r="DP311">
        <f t="shared" si="195"/>
        <v>0</v>
      </c>
      <c r="DQ311">
        <f t="shared" si="195"/>
        <v>0</v>
      </c>
      <c r="DR311">
        <f t="shared" si="195"/>
        <v>0</v>
      </c>
      <c r="DS311">
        <f t="shared" si="195"/>
        <v>0</v>
      </c>
      <c r="DT311">
        <f t="shared" si="195"/>
        <v>0</v>
      </c>
      <c r="DU311">
        <f t="shared" si="195"/>
        <v>0</v>
      </c>
      <c r="DV311">
        <f t="shared" si="195"/>
        <v>0</v>
      </c>
      <c r="DW311">
        <f t="shared" si="195"/>
        <v>0</v>
      </c>
      <c r="DX311">
        <f t="shared" si="195"/>
        <v>0</v>
      </c>
      <c r="DY311">
        <f t="shared" si="195"/>
        <v>0</v>
      </c>
      <c r="DZ311">
        <f t="shared" si="195"/>
        <v>0</v>
      </c>
      <c r="EA311">
        <f t="shared" si="195"/>
        <v>0</v>
      </c>
      <c r="EB311">
        <f t="shared" si="195"/>
        <v>0</v>
      </c>
      <c r="EC311">
        <f t="shared" si="195"/>
        <v>0</v>
      </c>
      <c r="ED311">
        <f t="shared" si="195"/>
        <v>0</v>
      </c>
    </row>
    <row r="316" spans="1:134" x14ac:dyDescent="0.2">
      <c r="A316" t="s">
        <v>54</v>
      </c>
      <c r="B316" s="26">
        <f>AVERAGE([2]nd!$AD316:$AK316)</f>
        <v>0</v>
      </c>
      <c r="C316" s="26">
        <f>AVERAGE([2]nd!$AL316:$AO316)</f>
        <v>0</v>
      </c>
      <c r="D316" s="26">
        <f>AVERAGE([3]nd!$AD316:$AK316)</f>
        <v>0</v>
      </c>
      <c r="E316" s="26">
        <f>AVERAGE([3]nd!$AL316:$AO316)</f>
        <v>0</v>
      </c>
      <c r="F316" s="26">
        <f>AVERAGE([4]nd!$AD316:$AK316)</f>
        <v>0</v>
      </c>
      <c r="G316" s="26">
        <f>AVERAGE([4]nd!$AL316:$AO316)</f>
        <v>0</v>
      </c>
      <c r="H316" s="26">
        <f>AVERAGE([5]nd!$AD316:$AK316)</f>
        <v>0</v>
      </c>
      <c r="I316" s="26">
        <f>AVERAGE([5]nd!$AL316:$AO316)</f>
        <v>0</v>
      </c>
      <c r="J316" s="26">
        <f>AVERAGE([6]nd!$AD316:$AK316)</f>
        <v>0</v>
      </c>
      <c r="K316" s="26">
        <f>AVERAGE([6]nd!$AL316:$AO316)</f>
        <v>0</v>
      </c>
      <c r="L316" s="26">
        <f>AVERAGE([7]nd!$AD316:$AK316)</f>
        <v>0</v>
      </c>
      <c r="M316" s="26">
        <f>AVERAGE([7]nd!$AL316:$AO316)</f>
        <v>0</v>
      </c>
      <c r="N316" s="26">
        <f>AVERAGE([8]nd!$AD316:$AK316)</f>
        <v>0</v>
      </c>
      <c r="O316" s="26">
        <f>AVERAGE([8]nd!$AL316:$AO316)</f>
        <v>0</v>
      </c>
      <c r="P316" s="26">
        <f>AVERAGE([9]nd!$AD316:$AK316)</f>
        <v>0</v>
      </c>
      <c r="Q316" s="26">
        <f>AVERAGE([9]nd!$AL316:$AO316)</f>
        <v>0</v>
      </c>
      <c r="R316" s="26">
        <f>AVERAGE([10]nd!$AD316:$AK316)</f>
        <v>0</v>
      </c>
      <c r="S316" s="26">
        <f>AVERAGE([10]nd!$AL316:$AO316)</f>
        <v>0</v>
      </c>
      <c r="T316" s="26">
        <f>AVERAGE([11]nd!$AD316:$AK316)</f>
        <v>0</v>
      </c>
      <c r="U316" s="26">
        <f>AVERAGE([11]nd!$AL316:$AO316)</f>
        <v>0</v>
      </c>
      <c r="V316" s="26">
        <f>AVERAGE([12]nd!$AD316:$AK316)</f>
        <v>0</v>
      </c>
      <c r="W316" s="26">
        <f>AVERAGE([12]nd!$AL316:$AO316)</f>
        <v>0</v>
      </c>
      <c r="X316" s="26">
        <f>AVERAGE([13]nd!$AD316:$AK316)</f>
        <v>0</v>
      </c>
      <c r="Y316" s="26">
        <f>AVERAGE([13]nd!$AL316:$AO316)</f>
        <v>0</v>
      </c>
      <c r="Z316" s="26">
        <f>AVERAGE([14]nd!$AD316:$AK316)</f>
        <v>0</v>
      </c>
      <c r="AA316" s="26">
        <f>AVERAGE([14]nd!$AL316:$AO316)</f>
        <v>0</v>
      </c>
      <c r="AB316" s="26">
        <f>AVERAGE([15]nd!$AD316:$AK316)</f>
        <v>0</v>
      </c>
      <c r="AC316" s="26">
        <f>AVERAGE([15]nd!$AL316:$AO316)</f>
        <v>0</v>
      </c>
      <c r="AD316" s="26">
        <f>AVERAGE([16]nd!$AD316:$AK316)</f>
        <v>0</v>
      </c>
      <c r="AE316" s="26">
        <f>AVERAGE([16]nd!$AL316:$AO316)</f>
        <v>0</v>
      </c>
      <c r="AF316" s="26">
        <f>AVERAGE([17]nd!$AD316:$AK316)</f>
        <v>0</v>
      </c>
      <c r="AG316" s="26">
        <f>AVERAGE([17]nd!$AL316:$AO316)</f>
        <v>0</v>
      </c>
      <c r="AH316" s="26">
        <f>AVERAGE([18]nd!$AD316:$AK316)</f>
        <v>0</v>
      </c>
      <c r="AI316" s="26">
        <f>AVERAGE([18]nd!$AL316:$AO316)</f>
        <v>0</v>
      </c>
      <c r="AJ316" s="26">
        <f>AVERAGE([19]nd!$AD316:$AK316)</f>
        <v>0</v>
      </c>
      <c r="AK316" s="26">
        <f>AVERAGE([19]nd!$AL316:$AO316)</f>
        <v>0</v>
      </c>
      <c r="AL316" s="26">
        <f>AVERAGE([20]nd!$AD316:$AK316)</f>
        <v>0</v>
      </c>
      <c r="AM316" s="26">
        <f>AVERAGE([20]nd!$AL316:$AO316)</f>
        <v>0</v>
      </c>
      <c r="AN316" s="26">
        <f>AVERAGE([21]nd!$AD316:$AK316)</f>
        <v>0</v>
      </c>
      <c r="AO316" s="26">
        <f>AVERAGE([21]nd!$AL316:$AO316)</f>
        <v>0</v>
      </c>
      <c r="AP316" s="26">
        <f>AVERAGE([22]nd!$AD316:$AK316)</f>
        <v>0</v>
      </c>
      <c r="AQ316" s="26">
        <f>AVERAGE([22]nd!$AL316:$AO316)</f>
        <v>0</v>
      </c>
      <c r="AR316" s="26">
        <f>AVERAGE([23]nd!$AD316:$AK316)</f>
        <v>0</v>
      </c>
      <c r="AS316" s="26">
        <f>AVERAGE([23]nd!$AL316:$AO316)</f>
        <v>0</v>
      </c>
      <c r="AT316" s="26">
        <f>AVERAGE([24]nd!$AD316:$AK316)</f>
        <v>0</v>
      </c>
      <c r="AU316" s="26">
        <f>AVERAGE([24]nd!$AL316:$AO316)</f>
        <v>0</v>
      </c>
      <c r="AV316" s="26">
        <f>AVERAGE([25]nd!$AD316:$AK316)</f>
        <v>0</v>
      </c>
      <c r="AW316" s="26">
        <f>AVERAGE([25]nd!$AL316:$AO316)</f>
        <v>0</v>
      </c>
      <c r="AX316" s="26">
        <f>AVERAGE([26]nd!$AD316:$AK316)</f>
        <v>0</v>
      </c>
      <c r="AY316" s="26">
        <f>AVERAGE([26]nd!$AL316:$AO316)</f>
        <v>0</v>
      </c>
      <c r="AZ316" s="26">
        <f>AVERAGE([27]nd!$AD316:$AK316)</f>
        <v>0</v>
      </c>
      <c r="BA316" s="26">
        <f>AVERAGE([27]nd!$AL316:$AO316)</f>
        <v>0</v>
      </c>
      <c r="BB316" s="26">
        <f>AVERAGE([28]nd!$AD316:$AK316)</f>
        <v>0</v>
      </c>
      <c r="BC316" s="26">
        <f>AVERAGE([28]nd!$AL316:$AO316)</f>
        <v>0</v>
      </c>
      <c r="BD316" s="26">
        <f>AVERAGE([29]nd!$AD316:$AK316)</f>
        <v>0</v>
      </c>
      <c r="BE316" s="26">
        <f>AVERAGE([29]nd!$AL316:$AO316)</f>
        <v>0</v>
      </c>
      <c r="BF316" s="26">
        <f>AVERAGE([30]nd!$AD316:$AK316)</f>
        <v>0</v>
      </c>
      <c r="BG316" s="26">
        <f>AVERAGE([30]nd!$AL316:$AO316)</f>
        <v>0</v>
      </c>
      <c r="BH316" s="26">
        <f>AVERAGE([31]nd!$AD316:$AK316)</f>
        <v>0</v>
      </c>
      <c r="BI316" s="26">
        <f>AVERAGE([31]nd!$AL316:$AO316)</f>
        <v>0</v>
      </c>
      <c r="BJ316" s="26">
        <f>AVERAGE([32]nd!$AD316:$AK316)</f>
        <v>0</v>
      </c>
      <c r="BK316" s="26">
        <f>AVERAGE([32]nd!$AL316:$AO316)</f>
        <v>0</v>
      </c>
      <c r="BL316" s="26">
        <f>AVERAGE([33]nd!$AD316:$AK316)</f>
        <v>0</v>
      </c>
      <c r="BM316" s="26">
        <f>AVERAGE([33]nd!$AL316:$AO316)</f>
        <v>0</v>
      </c>
      <c r="BN316" s="26">
        <f>AVERAGE([34]nd!$AD316:$AK316)</f>
        <v>0</v>
      </c>
      <c r="BO316" s="26">
        <f>AVERAGE([34]nd!$AL316:$AO316)</f>
        <v>0</v>
      </c>
    </row>
    <row r="317" spans="1:134" x14ac:dyDescent="0.2">
      <c r="B317">
        <f t="shared" ref="B317:Y317" si="196">IF(ISNUMBER(B316),B316,0)</f>
        <v>0</v>
      </c>
      <c r="C317">
        <f t="shared" si="196"/>
        <v>0</v>
      </c>
      <c r="D317">
        <f t="shared" si="196"/>
        <v>0</v>
      </c>
      <c r="E317">
        <f t="shared" si="196"/>
        <v>0</v>
      </c>
      <c r="F317">
        <f t="shared" si="196"/>
        <v>0</v>
      </c>
      <c r="G317">
        <f t="shared" si="196"/>
        <v>0</v>
      </c>
      <c r="H317">
        <f t="shared" si="196"/>
        <v>0</v>
      </c>
      <c r="I317">
        <f t="shared" si="196"/>
        <v>0</v>
      </c>
      <c r="J317">
        <f t="shared" si="196"/>
        <v>0</v>
      </c>
      <c r="K317">
        <f t="shared" si="196"/>
        <v>0</v>
      </c>
      <c r="L317">
        <f t="shared" si="196"/>
        <v>0</v>
      </c>
      <c r="M317">
        <f t="shared" si="196"/>
        <v>0</v>
      </c>
      <c r="N317">
        <f t="shared" si="196"/>
        <v>0</v>
      </c>
      <c r="O317">
        <f t="shared" si="196"/>
        <v>0</v>
      </c>
      <c r="P317">
        <f t="shared" si="196"/>
        <v>0</v>
      </c>
      <c r="Q317">
        <f t="shared" si="196"/>
        <v>0</v>
      </c>
      <c r="R317">
        <f t="shared" si="196"/>
        <v>0</v>
      </c>
      <c r="S317">
        <f t="shared" si="196"/>
        <v>0</v>
      </c>
      <c r="T317">
        <f t="shared" si="196"/>
        <v>0</v>
      </c>
      <c r="U317">
        <f t="shared" si="196"/>
        <v>0</v>
      </c>
      <c r="V317">
        <f t="shared" si="196"/>
        <v>0</v>
      </c>
      <c r="W317">
        <f t="shared" si="196"/>
        <v>0</v>
      </c>
      <c r="X317">
        <f t="shared" si="196"/>
        <v>0</v>
      </c>
      <c r="Y317">
        <f t="shared" si="196"/>
        <v>0</v>
      </c>
      <c r="Z317">
        <f t="shared" ref="Z317:BO317" si="197">IF(ISNUMBER(Z316),Z316,0)</f>
        <v>0</v>
      </c>
      <c r="AA317">
        <f t="shared" si="197"/>
        <v>0</v>
      </c>
      <c r="AB317">
        <f t="shared" si="197"/>
        <v>0</v>
      </c>
      <c r="AC317">
        <f t="shared" si="197"/>
        <v>0</v>
      </c>
      <c r="AD317">
        <f t="shared" si="197"/>
        <v>0</v>
      </c>
      <c r="AE317">
        <f t="shared" si="197"/>
        <v>0</v>
      </c>
      <c r="AF317">
        <f t="shared" si="197"/>
        <v>0</v>
      </c>
      <c r="AG317">
        <f t="shared" si="197"/>
        <v>0</v>
      </c>
      <c r="AH317">
        <f t="shared" si="197"/>
        <v>0</v>
      </c>
      <c r="AI317">
        <f t="shared" si="197"/>
        <v>0</v>
      </c>
      <c r="AJ317">
        <f t="shared" si="197"/>
        <v>0</v>
      </c>
      <c r="AK317">
        <f t="shared" si="197"/>
        <v>0</v>
      </c>
      <c r="AL317">
        <f t="shared" si="197"/>
        <v>0</v>
      </c>
      <c r="AM317">
        <f t="shared" si="197"/>
        <v>0</v>
      </c>
      <c r="AN317">
        <f t="shared" si="197"/>
        <v>0</v>
      </c>
      <c r="AO317">
        <f t="shared" si="197"/>
        <v>0</v>
      </c>
      <c r="AP317">
        <f t="shared" si="197"/>
        <v>0</v>
      </c>
      <c r="AQ317">
        <f t="shared" si="197"/>
        <v>0</v>
      </c>
      <c r="AR317">
        <f t="shared" si="197"/>
        <v>0</v>
      </c>
      <c r="AS317">
        <f t="shared" si="197"/>
        <v>0</v>
      </c>
      <c r="AT317">
        <f t="shared" si="197"/>
        <v>0</v>
      </c>
      <c r="AU317">
        <f t="shared" si="197"/>
        <v>0</v>
      </c>
      <c r="AV317">
        <f t="shared" si="197"/>
        <v>0</v>
      </c>
      <c r="AW317">
        <f t="shared" si="197"/>
        <v>0</v>
      </c>
      <c r="AX317">
        <f t="shared" si="197"/>
        <v>0</v>
      </c>
      <c r="AY317">
        <f t="shared" si="197"/>
        <v>0</v>
      </c>
      <c r="AZ317">
        <f t="shared" si="197"/>
        <v>0</v>
      </c>
      <c r="BA317">
        <f t="shared" si="197"/>
        <v>0</v>
      </c>
      <c r="BB317">
        <f t="shared" si="197"/>
        <v>0</v>
      </c>
      <c r="BC317">
        <f t="shared" si="197"/>
        <v>0</v>
      </c>
      <c r="BD317">
        <f t="shared" si="197"/>
        <v>0</v>
      </c>
      <c r="BE317">
        <f t="shared" si="197"/>
        <v>0</v>
      </c>
      <c r="BF317">
        <f t="shared" si="197"/>
        <v>0</v>
      </c>
      <c r="BG317">
        <f t="shared" si="197"/>
        <v>0</v>
      </c>
      <c r="BH317">
        <f t="shared" si="197"/>
        <v>0</v>
      </c>
      <c r="BI317">
        <f t="shared" si="197"/>
        <v>0</v>
      </c>
      <c r="BJ317">
        <f t="shared" si="197"/>
        <v>0</v>
      </c>
      <c r="BK317">
        <f t="shared" si="197"/>
        <v>0</v>
      </c>
      <c r="BL317">
        <f t="shared" si="197"/>
        <v>0</v>
      </c>
      <c r="BM317">
        <f t="shared" si="197"/>
        <v>0</v>
      </c>
      <c r="BN317">
        <f t="shared" si="197"/>
        <v>0</v>
      </c>
      <c r="BO317">
        <f t="shared" si="197"/>
        <v>0</v>
      </c>
      <c r="BQ317">
        <f t="shared" ref="BQ317:CN317" si="198">B317</f>
        <v>0</v>
      </c>
      <c r="BR317">
        <f t="shared" si="198"/>
        <v>0</v>
      </c>
      <c r="BS317">
        <f t="shared" si="198"/>
        <v>0</v>
      </c>
      <c r="BT317">
        <f t="shared" si="198"/>
        <v>0</v>
      </c>
      <c r="BU317">
        <f t="shared" si="198"/>
        <v>0</v>
      </c>
      <c r="BV317">
        <f t="shared" si="198"/>
        <v>0</v>
      </c>
      <c r="BW317">
        <f t="shared" si="198"/>
        <v>0</v>
      </c>
      <c r="BX317">
        <f t="shared" si="198"/>
        <v>0</v>
      </c>
      <c r="BY317">
        <f t="shared" si="198"/>
        <v>0</v>
      </c>
      <c r="BZ317">
        <f t="shared" si="198"/>
        <v>0</v>
      </c>
      <c r="CA317">
        <f t="shared" si="198"/>
        <v>0</v>
      </c>
      <c r="CB317">
        <f t="shared" si="198"/>
        <v>0</v>
      </c>
      <c r="CC317">
        <f t="shared" si="198"/>
        <v>0</v>
      </c>
      <c r="CD317">
        <f t="shared" si="198"/>
        <v>0</v>
      </c>
      <c r="CE317">
        <f t="shared" si="198"/>
        <v>0</v>
      </c>
      <c r="CF317">
        <f t="shared" si="198"/>
        <v>0</v>
      </c>
      <c r="CG317">
        <f t="shared" si="198"/>
        <v>0</v>
      </c>
      <c r="CH317">
        <f t="shared" si="198"/>
        <v>0</v>
      </c>
      <c r="CI317">
        <f t="shared" si="198"/>
        <v>0</v>
      </c>
      <c r="CJ317">
        <f t="shared" si="198"/>
        <v>0</v>
      </c>
      <c r="CK317">
        <f t="shared" si="198"/>
        <v>0</v>
      </c>
      <c r="CL317">
        <f t="shared" si="198"/>
        <v>0</v>
      </c>
      <c r="CM317">
        <f t="shared" si="198"/>
        <v>0</v>
      </c>
      <c r="CN317">
        <f t="shared" si="198"/>
        <v>0</v>
      </c>
      <c r="CO317">
        <f t="shared" ref="CO317:ED317" si="199">Z317</f>
        <v>0</v>
      </c>
      <c r="CP317">
        <f t="shared" si="199"/>
        <v>0</v>
      </c>
      <c r="CQ317">
        <f t="shared" si="199"/>
        <v>0</v>
      </c>
      <c r="CR317">
        <f t="shared" si="199"/>
        <v>0</v>
      </c>
      <c r="CS317">
        <f t="shared" si="199"/>
        <v>0</v>
      </c>
      <c r="CT317">
        <f t="shared" si="199"/>
        <v>0</v>
      </c>
      <c r="CU317">
        <f t="shared" si="199"/>
        <v>0</v>
      </c>
      <c r="CV317">
        <f t="shared" si="199"/>
        <v>0</v>
      </c>
      <c r="CW317">
        <f t="shared" si="199"/>
        <v>0</v>
      </c>
      <c r="CX317">
        <f t="shared" si="199"/>
        <v>0</v>
      </c>
      <c r="CY317">
        <f t="shared" si="199"/>
        <v>0</v>
      </c>
      <c r="CZ317">
        <f t="shared" si="199"/>
        <v>0</v>
      </c>
      <c r="DA317">
        <f t="shared" si="199"/>
        <v>0</v>
      </c>
      <c r="DB317">
        <f t="shared" si="199"/>
        <v>0</v>
      </c>
      <c r="DC317">
        <f t="shared" si="199"/>
        <v>0</v>
      </c>
      <c r="DD317">
        <f t="shared" si="199"/>
        <v>0</v>
      </c>
      <c r="DE317">
        <f t="shared" si="199"/>
        <v>0</v>
      </c>
      <c r="DF317">
        <f t="shared" si="199"/>
        <v>0</v>
      </c>
      <c r="DG317">
        <f t="shared" si="199"/>
        <v>0</v>
      </c>
      <c r="DH317">
        <f t="shared" si="199"/>
        <v>0</v>
      </c>
      <c r="DI317">
        <f t="shared" si="199"/>
        <v>0</v>
      </c>
      <c r="DJ317">
        <f t="shared" si="199"/>
        <v>0</v>
      </c>
      <c r="DK317">
        <f t="shared" si="199"/>
        <v>0</v>
      </c>
      <c r="DL317">
        <f t="shared" si="199"/>
        <v>0</v>
      </c>
      <c r="DM317">
        <f t="shared" si="199"/>
        <v>0</v>
      </c>
      <c r="DN317">
        <f t="shared" si="199"/>
        <v>0</v>
      </c>
      <c r="DO317">
        <f t="shared" si="199"/>
        <v>0</v>
      </c>
      <c r="DP317">
        <f t="shared" si="199"/>
        <v>0</v>
      </c>
      <c r="DQ317">
        <f t="shared" si="199"/>
        <v>0</v>
      </c>
      <c r="DR317">
        <f t="shared" si="199"/>
        <v>0</v>
      </c>
      <c r="DS317">
        <f t="shared" si="199"/>
        <v>0</v>
      </c>
      <c r="DT317">
        <f t="shared" si="199"/>
        <v>0</v>
      </c>
      <c r="DU317">
        <f t="shared" si="199"/>
        <v>0</v>
      </c>
      <c r="DV317">
        <f t="shared" si="199"/>
        <v>0</v>
      </c>
      <c r="DW317">
        <f t="shared" si="199"/>
        <v>0</v>
      </c>
      <c r="DX317">
        <f t="shared" si="199"/>
        <v>0</v>
      </c>
      <c r="DY317">
        <f t="shared" si="199"/>
        <v>0</v>
      </c>
      <c r="DZ317">
        <f t="shared" si="199"/>
        <v>0</v>
      </c>
      <c r="EA317">
        <f t="shared" si="199"/>
        <v>0</v>
      </c>
      <c r="EB317">
        <f t="shared" si="199"/>
        <v>0</v>
      </c>
      <c r="EC317">
        <f t="shared" si="199"/>
        <v>0</v>
      </c>
      <c r="ED317">
        <f t="shared" si="199"/>
        <v>0</v>
      </c>
    </row>
    <row r="322" spans="1:134" x14ac:dyDescent="0.2">
      <c r="A322" t="s">
        <v>54</v>
      </c>
      <c r="B322" s="26">
        <f>AVERAGE([2]nd!$AD322:$AK322)</f>
        <v>0</v>
      </c>
      <c r="C322" s="26">
        <f>AVERAGE([2]nd!$AL322:$AO322)</f>
        <v>0</v>
      </c>
      <c r="D322" s="26">
        <f>AVERAGE([3]nd!$AD322:$AK322)</f>
        <v>0</v>
      </c>
      <c r="E322" s="26">
        <f>AVERAGE([3]nd!$AL322:$AO322)</f>
        <v>0</v>
      </c>
      <c r="F322" s="26">
        <f>AVERAGE([4]nd!$AD322:$AK322)</f>
        <v>0</v>
      </c>
      <c r="G322" s="26">
        <f>AVERAGE([4]nd!$AL322:$AO322)</f>
        <v>0</v>
      </c>
      <c r="H322" s="26">
        <f>AVERAGE([5]nd!$AD322:$AK322)</f>
        <v>0</v>
      </c>
      <c r="I322" s="26">
        <f>AVERAGE([5]nd!$AL322:$AO322)</f>
        <v>0</v>
      </c>
      <c r="J322" s="26">
        <f>AVERAGE([6]nd!$AD322:$AK322)</f>
        <v>0</v>
      </c>
      <c r="K322" s="26">
        <f>AVERAGE([6]nd!$AL322:$AO322)</f>
        <v>0</v>
      </c>
      <c r="L322" s="26">
        <f>AVERAGE([7]nd!$AD322:$AK322)</f>
        <v>0</v>
      </c>
      <c r="M322" s="26">
        <f>AVERAGE([7]nd!$AL322:$AO322)</f>
        <v>0</v>
      </c>
      <c r="N322" s="26">
        <f>AVERAGE([8]nd!$AD322:$AK322)</f>
        <v>0</v>
      </c>
      <c r="O322" s="26">
        <f>AVERAGE([8]nd!$AL322:$AO322)</f>
        <v>0</v>
      </c>
      <c r="P322" s="26">
        <f>AVERAGE([9]nd!$AD322:$AK322)</f>
        <v>0</v>
      </c>
      <c r="Q322" s="26">
        <f>AVERAGE([9]nd!$AL322:$AO322)</f>
        <v>0</v>
      </c>
      <c r="R322" s="26">
        <f>AVERAGE([10]nd!$AD322:$AK322)</f>
        <v>0</v>
      </c>
      <c r="S322" s="26">
        <f>AVERAGE([10]nd!$AL322:$AO322)</f>
        <v>0</v>
      </c>
      <c r="T322" s="26">
        <f>AVERAGE([11]nd!$AD322:$AK322)</f>
        <v>0</v>
      </c>
      <c r="U322" s="26">
        <f>AVERAGE([11]nd!$AL322:$AO322)</f>
        <v>0</v>
      </c>
      <c r="V322" s="26">
        <f>AVERAGE([12]nd!$AD322:$AK322)</f>
        <v>0</v>
      </c>
      <c r="W322" s="26">
        <f>AVERAGE([12]nd!$AL322:$AO322)</f>
        <v>0</v>
      </c>
      <c r="X322" s="26">
        <f>AVERAGE([13]nd!$AD322:$AK322)</f>
        <v>0</v>
      </c>
      <c r="Y322" s="26">
        <f>AVERAGE([13]nd!$AL322:$AO322)</f>
        <v>0</v>
      </c>
      <c r="Z322" s="26">
        <f>AVERAGE([14]nd!$AD322:$AK322)</f>
        <v>0</v>
      </c>
      <c r="AA322" s="26">
        <f>AVERAGE([14]nd!$AL322:$AO322)</f>
        <v>0</v>
      </c>
      <c r="AB322" s="26">
        <f>AVERAGE([15]nd!$AD322:$AK322)</f>
        <v>0</v>
      </c>
      <c r="AC322" s="26">
        <f>AVERAGE([15]nd!$AL322:$AO322)</f>
        <v>0</v>
      </c>
      <c r="AD322" s="26">
        <f>AVERAGE([16]nd!$AD322:$AK322)</f>
        <v>0</v>
      </c>
      <c r="AE322" s="26">
        <f>AVERAGE([16]nd!$AL322:$AO322)</f>
        <v>0</v>
      </c>
      <c r="AF322" s="26">
        <f>AVERAGE([17]nd!$AD322:$AK322)</f>
        <v>0</v>
      </c>
      <c r="AG322" s="26">
        <f>AVERAGE([17]nd!$AL322:$AO322)</f>
        <v>0</v>
      </c>
      <c r="AH322" s="26">
        <f>AVERAGE([18]nd!$AD322:$AK322)</f>
        <v>0</v>
      </c>
      <c r="AI322" s="26">
        <f>AVERAGE([18]nd!$AL322:$AO322)</f>
        <v>0</v>
      </c>
      <c r="AJ322" s="26">
        <f>AVERAGE([19]nd!$AD322:$AK322)</f>
        <v>0</v>
      </c>
      <c r="AK322" s="26">
        <f>AVERAGE([19]nd!$AL322:$AO322)</f>
        <v>0</v>
      </c>
      <c r="AL322" s="26">
        <f>AVERAGE([20]nd!$AD322:$AK322)</f>
        <v>0</v>
      </c>
      <c r="AM322" s="26">
        <f>AVERAGE([20]nd!$AL322:$AO322)</f>
        <v>0</v>
      </c>
      <c r="AN322" s="26">
        <f>AVERAGE([21]nd!$AD322:$AK322)</f>
        <v>0</v>
      </c>
      <c r="AO322" s="26">
        <f>AVERAGE([21]nd!$AL322:$AO322)</f>
        <v>0</v>
      </c>
      <c r="AP322" s="26">
        <f>AVERAGE([22]nd!$AD322:$AK322)</f>
        <v>0</v>
      </c>
      <c r="AQ322" s="26">
        <f>AVERAGE([22]nd!$AL322:$AO322)</f>
        <v>0</v>
      </c>
      <c r="AR322" s="26">
        <f>AVERAGE([23]nd!$AD322:$AK322)</f>
        <v>0</v>
      </c>
      <c r="AS322" s="26">
        <f>AVERAGE([23]nd!$AL322:$AO322)</f>
        <v>0</v>
      </c>
      <c r="AT322" s="26">
        <f>AVERAGE([24]nd!$AD322:$AK322)</f>
        <v>0</v>
      </c>
      <c r="AU322" s="26">
        <f>AVERAGE([24]nd!$AL322:$AO322)</f>
        <v>0</v>
      </c>
      <c r="AV322" s="26">
        <f>AVERAGE([25]nd!$AD322:$AK322)</f>
        <v>0</v>
      </c>
      <c r="AW322" s="26">
        <f>AVERAGE([25]nd!$AL322:$AO322)</f>
        <v>0</v>
      </c>
      <c r="AX322" s="26">
        <f>AVERAGE([26]nd!$AD322:$AK322)</f>
        <v>0</v>
      </c>
      <c r="AY322" s="26">
        <f>AVERAGE([26]nd!$AL322:$AO322)</f>
        <v>0</v>
      </c>
      <c r="AZ322" s="26">
        <f>AVERAGE([27]nd!$AD322:$AK322)</f>
        <v>0</v>
      </c>
      <c r="BA322" s="26">
        <f>AVERAGE([27]nd!$AL322:$AO322)</f>
        <v>0</v>
      </c>
      <c r="BB322" s="26">
        <f>AVERAGE([28]nd!$AD322:$AK322)</f>
        <v>0</v>
      </c>
      <c r="BC322" s="26">
        <f>AVERAGE([28]nd!$AL322:$AO322)</f>
        <v>0</v>
      </c>
      <c r="BD322" s="26">
        <f>AVERAGE([29]nd!$AD322:$AK322)</f>
        <v>0</v>
      </c>
      <c r="BE322" s="26">
        <f>AVERAGE([29]nd!$AL322:$AO322)</f>
        <v>0</v>
      </c>
      <c r="BF322" s="26">
        <f>AVERAGE([30]nd!$AD322:$AK322)</f>
        <v>0</v>
      </c>
      <c r="BG322" s="26">
        <f>AVERAGE([30]nd!$AL322:$AO322)</f>
        <v>0</v>
      </c>
      <c r="BH322" s="26">
        <f>AVERAGE([31]nd!$AD322:$AK322)</f>
        <v>0</v>
      </c>
      <c r="BI322" s="26">
        <f>AVERAGE([31]nd!$AL322:$AO322)</f>
        <v>0</v>
      </c>
      <c r="BJ322" s="26">
        <f>AVERAGE([32]nd!$AD322:$AK322)</f>
        <v>0</v>
      </c>
      <c r="BK322" s="26">
        <f>AVERAGE([32]nd!$AL322:$AO322)</f>
        <v>0</v>
      </c>
      <c r="BL322" s="26">
        <f>AVERAGE([33]nd!$AD322:$AK322)</f>
        <v>0</v>
      </c>
      <c r="BM322" s="26">
        <f>AVERAGE([33]nd!$AL322:$AO322)</f>
        <v>0</v>
      </c>
      <c r="BN322" s="26">
        <f>AVERAGE([34]nd!$AD322:$AK322)</f>
        <v>0</v>
      </c>
      <c r="BO322" s="26">
        <f>AVERAGE([34]nd!$AL322:$AO322)</f>
        <v>0</v>
      </c>
    </row>
    <row r="323" spans="1:134" x14ac:dyDescent="0.2">
      <c r="B323">
        <f t="shared" ref="B323:Y323" si="200">IF(ISNUMBER(B322),B322,0)</f>
        <v>0</v>
      </c>
      <c r="C323">
        <f t="shared" si="200"/>
        <v>0</v>
      </c>
      <c r="D323">
        <f t="shared" si="200"/>
        <v>0</v>
      </c>
      <c r="E323">
        <f t="shared" si="200"/>
        <v>0</v>
      </c>
      <c r="F323">
        <f t="shared" si="200"/>
        <v>0</v>
      </c>
      <c r="G323">
        <f t="shared" si="200"/>
        <v>0</v>
      </c>
      <c r="H323">
        <f t="shared" si="200"/>
        <v>0</v>
      </c>
      <c r="I323">
        <f t="shared" si="200"/>
        <v>0</v>
      </c>
      <c r="J323">
        <f t="shared" si="200"/>
        <v>0</v>
      </c>
      <c r="K323">
        <f t="shared" si="200"/>
        <v>0</v>
      </c>
      <c r="L323">
        <f t="shared" si="200"/>
        <v>0</v>
      </c>
      <c r="M323">
        <f t="shared" si="200"/>
        <v>0</v>
      </c>
      <c r="N323">
        <f t="shared" si="200"/>
        <v>0</v>
      </c>
      <c r="O323">
        <f t="shared" si="200"/>
        <v>0</v>
      </c>
      <c r="P323">
        <f t="shared" si="200"/>
        <v>0</v>
      </c>
      <c r="Q323">
        <f t="shared" si="200"/>
        <v>0</v>
      </c>
      <c r="R323">
        <f t="shared" si="200"/>
        <v>0</v>
      </c>
      <c r="S323">
        <f t="shared" si="200"/>
        <v>0</v>
      </c>
      <c r="T323">
        <f t="shared" si="200"/>
        <v>0</v>
      </c>
      <c r="U323">
        <f t="shared" si="200"/>
        <v>0</v>
      </c>
      <c r="V323">
        <f t="shared" si="200"/>
        <v>0</v>
      </c>
      <c r="W323">
        <f t="shared" si="200"/>
        <v>0</v>
      </c>
      <c r="X323">
        <f t="shared" si="200"/>
        <v>0</v>
      </c>
      <c r="Y323">
        <f t="shared" si="200"/>
        <v>0</v>
      </c>
      <c r="Z323">
        <f t="shared" ref="Z323:BO323" si="201">IF(ISNUMBER(Z322),Z322,0)</f>
        <v>0</v>
      </c>
      <c r="AA323">
        <f t="shared" si="201"/>
        <v>0</v>
      </c>
      <c r="AB323">
        <f t="shared" si="201"/>
        <v>0</v>
      </c>
      <c r="AC323">
        <f t="shared" si="201"/>
        <v>0</v>
      </c>
      <c r="AD323">
        <f t="shared" si="201"/>
        <v>0</v>
      </c>
      <c r="AE323">
        <f t="shared" si="201"/>
        <v>0</v>
      </c>
      <c r="AF323">
        <f t="shared" si="201"/>
        <v>0</v>
      </c>
      <c r="AG323">
        <f t="shared" si="201"/>
        <v>0</v>
      </c>
      <c r="AH323">
        <f t="shared" si="201"/>
        <v>0</v>
      </c>
      <c r="AI323">
        <f t="shared" si="201"/>
        <v>0</v>
      </c>
      <c r="AJ323">
        <f t="shared" si="201"/>
        <v>0</v>
      </c>
      <c r="AK323">
        <f t="shared" si="201"/>
        <v>0</v>
      </c>
      <c r="AL323">
        <f t="shared" si="201"/>
        <v>0</v>
      </c>
      <c r="AM323">
        <f t="shared" si="201"/>
        <v>0</v>
      </c>
      <c r="AN323">
        <f t="shared" si="201"/>
        <v>0</v>
      </c>
      <c r="AO323">
        <f t="shared" si="201"/>
        <v>0</v>
      </c>
      <c r="AP323">
        <f t="shared" si="201"/>
        <v>0</v>
      </c>
      <c r="AQ323">
        <f t="shared" si="201"/>
        <v>0</v>
      </c>
      <c r="AR323">
        <f t="shared" si="201"/>
        <v>0</v>
      </c>
      <c r="AS323">
        <f t="shared" si="201"/>
        <v>0</v>
      </c>
      <c r="AT323">
        <f t="shared" si="201"/>
        <v>0</v>
      </c>
      <c r="AU323">
        <f t="shared" si="201"/>
        <v>0</v>
      </c>
      <c r="AV323">
        <f t="shared" si="201"/>
        <v>0</v>
      </c>
      <c r="AW323">
        <f t="shared" si="201"/>
        <v>0</v>
      </c>
      <c r="AX323">
        <f t="shared" si="201"/>
        <v>0</v>
      </c>
      <c r="AY323">
        <f t="shared" si="201"/>
        <v>0</v>
      </c>
      <c r="AZ323">
        <f t="shared" si="201"/>
        <v>0</v>
      </c>
      <c r="BA323">
        <f t="shared" si="201"/>
        <v>0</v>
      </c>
      <c r="BB323">
        <f t="shared" si="201"/>
        <v>0</v>
      </c>
      <c r="BC323">
        <f t="shared" si="201"/>
        <v>0</v>
      </c>
      <c r="BD323">
        <f t="shared" si="201"/>
        <v>0</v>
      </c>
      <c r="BE323">
        <f t="shared" si="201"/>
        <v>0</v>
      </c>
      <c r="BF323">
        <f t="shared" si="201"/>
        <v>0</v>
      </c>
      <c r="BG323">
        <f t="shared" si="201"/>
        <v>0</v>
      </c>
      <c r="BH323">
        <f t="shared" si="201"/>
        <v>0</v>
      </c>
      <c r="BI323">
        <f t="shared" si="201"/>
        <v>0</v>
      </c>
      <c r="BJ323">
        <f t="shared" si="201"/>
        <v>0</v>
      </c>
      <c r="BK323">
        <f t="shared" si="201"/>
        <v>0</v>
      </c>
      <c r="BL323">
        <f t="shared" si="201"/>
        <v>0</v>
      </c>
      <c r="BM323">
        <f t="shared" si="201"/>
        <v>0</v>
      </c>
      <c r="BN323">
        <f t="shared" si="201"/>
        <v>0</v>
      </c>
      <c r="BO323">
        <f t="shared" si="201"/>
        <v>0</v>
      </c>
      <c r="BQ323">
        <f t="shared" ref="BQ323:CN323" si="202">B323</f>
        <v>0</v>
      </c>
      <c r="BR323">
        <f t="shared" si="202"/>
        <v>0</v>
      </c>
      <c r="BS323">
        <f t="shared" si="202"/>
        <v>0</v>
      </c>
      <c r="BT323">
        <f t="shared" si="202"/>
        <v>0</v>
      </c>
      <c r="BU323">
        <f t="shared" si="202"/>
        <v>0</v>
      </c>
      <c r="BV323">
        <f t="shared" si="202"/>
        <v>0</v>
      </c>
      <c r="BW323">
        <f t="shared" si="202"/>
        <v>0</v>
      </c>
      <c r="BX323">
        <f t="shared" si="202"/>
        <v>0</v>
      </c>
      <c r="BY323">
        <f t="shared" si="202"/>
        <v>0</v>
      </c>
      <c r="BZ323">
        <f t="shared" si="202"/>
        <v>0</v>
      </c>
      <c r="CA323">
        <f t="shared" si="202"/>
        <v>0</v>
      </c>
      <c r="CB323">
        <f t="shared" si="202"/>
        <v>0</v>
      </c>
      <c r="CC323">
        <f t="shared" si="202"/>
        <v>0</v>
      </c>
      <c r="CD323">
        <f t="shared" si="202"/>
        <v>0</v>
      </c>
      <c r="CE323">
        <f t="shared" si="202"/>
        <v>0</v>
      </c>
      <c r="CF323">
        <f t="shared" si="202"/>
        <v>0</v>
      </c>
      <c r="CG323">
        <f t="shared" si="202"/>
        <v>0</v>
      </c>
      <c r="CH323">
        <f t="shared" si="202"/>
        <v>0</v>
      </c>
      <c r="CI323">
        <f t="shared" si="202"/>
        <v>0</v>
      </c>
      <c r="CJ323">
        <f t="shared" si="202"/>
        <v>0</v>
      </c>
      <c r="CK323">
        <f t="shared" si="202"/>
        <v>0</v>
      </c>
      <c r="CL323">
        <f t="shared" si="202"/>
        <v>0</v>
      </c>
      <c r="CM323">
        <f t="shared" si="202"/>
        <v>0</v>
      </c>
      <c r="CN323">
        <f t="shared" si="202"/>
        <v>0</v>
      </c>
      <c r="CO323">
        <f t="shared" ref="CO323:ED323" si="203">Z323</f>
        <v>0</v>
      </c>
      <c r="CP323">
        <f t="shared" si="203"/>
        <v>0</v>
      </c>
      <c r="CQ323">
        <f t="shared" si="203"/>
        <v>0</v>
      </c>
      <c r="CR323">
        <f t="shared" si="203"/>
        <v>0</v>
      </c>
      <c r="CS323">
        <f t="shared" si="203"/>
        <v>0</v>
      </c>
      <c r="CT323">
        <f t="shared" si="203"/>
        <v>0</v>
      </c>
      <c r="CU323">
        <f t="shared" si="203"/>
        <v>0</v>
      </c>
      <c r="CV323">
        <f t="shared" si="203"/>
        <v>0</v>
      </c>
      <c r="CW323">
        <f t="shared" si="203"/>
        <v>0</v>
      </c>
      <c r="CX323">
        <f t="shared" si="203"/>
        <v>0</v>
      </c>
      <c r="CY323">
        <f t="shared" si="203"/>
        <v>0</v>
      </c>
      <c r="CZ323">
        <f t="shared" si="203"/>
        <v>0</v>
      </c>
      <c r="DA323">
        <f t="shared" si="203"/>
        <v>0</v>
      </c>
      <c r="DB323">
        <f t="shared" si="203"/>
        <v>0</v>
      </c>
      <c r="DC323">
        <f t="shared" si="203"/>
        <v>0</v>
      </c>
      <c r="DD323">
        <f t="shared" si="203"/>
        <v>0</v>
      </c>
      <c r="DE323">
        <f t="shared" si="203"/>
        <v>0</v>
      </c>
      <c r="DF323">
        <f t="shared" si="203"/>
        <v>0</v>
      </c>
      <c r="DG323">
        <f t="shared" si="203"/>
        <v>0</v>
      </c>
      <c r="DH323">
        <f t="shared" si="203"/>
        <v>0</v>
      </c>
      <c r="DI323">
        <f t="shared" si="203"/>
        <v>0</v>
      </c>
      <c r="DJ323">
        <f t="shared" si="203"/>
        <v>0</v>
      </c>
      <c r="DK323">
        <f t="shared" si="203"/>
        <v>0</v>
      </c>
      <c r="DL323">
        <f t="shared" si="203"/>
        <v>0</v>
      </c>
      <c r="DM323">
        <f t="shared" si="203"/>
        <v>0</v>
      </c>
      <c r="DN323">
        <f t="shared" si="203"/>
        <v>0</v>
      </c>
      <c r="DO323">
        <f t="shared" si="203"/>
        <v>0</v>
      </c>
      <c r="DP323">
        <f t="shared" si="203"/>
        <v>0</v>
      </c>
      <c r="DQ323">
        <f t="shared" si="203"/>
        <v>0</v>
      </c>
      <c r="DR323">
        <f t="shared" si="203"/>
        <v>0</v>
      </c>
      <c r="DS323">
        <f t="shared" si="203"/>
        <v>0</v>
      </c>
      <c r="DT323">
        <f t="shared" si="203"/>
        <v>0</v>
      </c>
      <c r="DU323">
        <f t="shared" si="203"/>
        <v>0</v>
      </c>
      <c r="DV323">
        <f t="shared" si="203"/>
        <v>0</v>
      </c>
      <c r="DW323">
        <f t="shared" si="203"/>
        <v>0</v>
      </c>
      <c r="DX323">
        <f t="shared" si="203"/>
        <v>0</v>
      </c>
      <c r="DY323">
        <f t="shared" si="203"/>
        <v>0</v>
      </c>
      <c r="DZ323">
        <f t="shared" si="203"/>
        <v>0</v>
      </c>
      <c r="EA323">
        <f t="shared" si="203"/>
        <v>0</v>
      </c>
      <c r="EB323">
        <f t="shared" si="203"/>
        <v>0</v>
      </c>
      <c r="EC323">
        <f t="shared" si="203"/>
        <v>0</v>
      </c>
      <c r="ED323">
        <f t="shared" si="203"/>
        <v>0</v>
      </c>
    </row>
    <row r="328" spans="1:134" x14ac:dyDescent="0.2">
      <c r="A328" t="s">
        <v>54</v>
      </c>
      <c r="B328" s="26">
        <f>AVERAGE([2]nd!$AD328:$AK328)</f>
        <v>0</v>
      </c>
      <c r="C328" s="26">
        <f>AVERAGE([2]nd!$AL328:$AO328)</f>
        <v>0</v>
      </c>
      <c r="D328" s="26">
        <f>AVERAGE([3]nd!$AD328:$AK328)</f>
        <v>0</v>
      </c>
      <c r="E328" s="26">
        <f>AVERAGE([3]nd!$AL328:$AO328)</f>
        <v>0</v>
      </c>
      <c r="F328" s="26">
        <f>AVERAGE([4]nd!$AD328:$AK328)</f>
        <v>0</v>
      </c>
      <c r="G328" s="26">
        <f>AVERAGE([4]nd!$AL328:$AO328)</f>
        <v>0</v>
      </c>
      <c r="H328" s="26">
        <f>AVERAGE([5]nd!$AD328:$AK328)</f>
        <v>0</v>
      </c>
      <c r="I328" s="26">
        <f>AVERAGE([5]nd!$AL328:$AO328)</f>
        <v>0</v>
      </c>
      <c r="J328" s="26">
        <f>AVERAGE([6]nd!$AD328:$AK328)</f>
        <v>0</v>
      </c>
      <c r="K328" s="26">
        <f>AVERAGE([6]nd!$AL328:$AO328)</f>
        <v>0</v>
      </c>
      <c r="L328" s="26">
        <f>AVERAGE([7]nd!$AD328:$AK328)</f>
        <v>0</v>
      </c>
      <c r="M328" s="26">
        <f>AVERAGE([7]nd!$AL328:$AO328)</f>
        <v>0</v>
      </c>
      <c r="N328" s="26">
        <f>AVERAGE([8]nd!$AD328:$AK328)</f>
        <v>0</v>
      </c>
      <c r="O328" s="26">
        <f>AVERAGE([8]nd!$AL328:$AO328)</f>
        <v>0</v>
      </c>
      <c r="P328" s="26">
        <f>AVERAGE([9]nd!$AD328:$AK328)</f>
        <v>0</v>
      </c>
      <c r="Q328" s="26">
        <f>AVERAGE([9]nd!$AL328:$AO328)</f>
        <v>0</v>
      </c>
      <c r="R328" s="26">
        <f>AVERAGE([10]nd!$AD328:$AK328)</f>
        <v>0</v>
      </c>
      <c r="S328" s="26">
        <f>AVERAGE([10]nd!$AL328:$AO328)</f>
        <v>0</v>
      </c>
      <c r="T328" s="26">
        <f>AVERAGE([11]nd!$AD328:$AK328)</f>
        <v>0</v>
      </c>
      <c r="U328" s="26">
        <f>AVERAGE([11]nd!$AL328:$AO328)</f>
        <v>0</v>
      </c>
      <c r="V328" s="26">
        <f>AVERAGE([12]nd!$AD328:$AK328)</f>
        <v>0</v>
      </c>
      <c r="W328" s="26">
        <f>AVERAGE([12]nd!$AL328:$AO328)</f>
        <v>0</v>
      </c>
      <c r="X328" s="26">
        <f>AVERAGE([13]nd!$AD328:$AK328)</f>
        <v>0</v>
      </c>
      <c r="Y328" s="26">
        <f>AVERAGE([13]nd!$AL328:$AO328)</f>
        <v>0</v>
      </c>
      <c r="Z328" s="26">
        <f>AVERAGE([14]nd!$AD328:$AK328)</f>
        <v>0</v>
      </c>
      <c r="AA328" s="26">
        <f>AVERAGE([14]nd!$AL328:$AO328)</f>
        <v>0</v>
      </c>
      <c r="AB328" s="26">
        <f>AVERAGE([15]nd!$AD328:$AK328)</f>
        <v>0</v>
      </c>
      <c r="AC328" s="26">
        <f>AVERAGE([15]nd!$AL328:$AO328)</f>
        <v>0</v>
      </c>
      <c r="AD328" s="26">
        <f>AVERAGE([16]nd!$AD328:$AK328)</f>
        <v>0</v>
      </c>
      <c r="AE328" s="26">
        <f>AVERAGE([16]nd!$AL328:$AO328)</f>
        <v>0</v>
      </c>
      <c r="AF328" s="26">
        <f>AVERAGE([17]nd!$AD328:$AK328)</f>
        <v>0</v>
      </c>
      <c r="AG328" s="26">
        <f>AVERAGE([17]nd!$AL328:$AO328)</f>
        <v>0</v>
      </c>
      <c r="AH328" s="26">
        <f>AVERAGE([18]nd!$AD328:$AK328)</f>
        <v>0</v>
      </c>
      <c r="AI328" s="26">
        <f>AVERAGE([18]nd!$AL328:$AO328)</f>
        <v>0</v>
      </c>
      <c r="AJ328" s="26">
        <f>AVERAGE([19]nd!$AD328:$AK328)</f>
        <v>0</v>
      </c>
      <c r="AK328" s="26">
        <f>AVERAGE([19]nd!$AL328:$AO328)</f>
        <v>0</v>
      </c>
      <c r="AL328" s="26">
        <f>AVERAGE([20]nd!$AD328:$AK328)</f>
        <v>0</v>
      </c>
      <c r="AM328" s="26">
        <f>AVERAGE([20]nd!$AL328:$AO328)</f>
        <v>0</v>
      </c>
      <c r="AN328" s="26">
        <f>AVERAGE([21]nd!$AD328:$AK328)</f>
        <v>0</v>
      </c>
      <c r="AO328" s="26">
        <f>AVERAGE([21]nd!$AL328:$AO328)</f>
        <v>0</v>
      </c>
      <c r="AP328" s="26">
        <f>AVERAGE([22]nd!$AD328:$AK328)</f>
        <v>0</v>
      </c>
      <c r="AQ328" s="26">
        <f>AVERAGE([22]nd!$AL328:$AO328)</f>
        <v>0</v>
      </c>
      <c r="AR328" s="26">
        <f>AVERAGE([23]nd!$AD328:$AK328)</f>
        <v>0</v>
      </c>
      <c r="AS328" s="26">
        <f>AVERAGE([23]nd!$AL328:$AO328)</f>
        <v>0</v>
      </c>
      <c r="AT328" s="26">
        <f>AVERAGE([24]nd!$AD328:$AK328)</f>
        <v>0</v>
      </c>
      <c r="AU328" s="26">
        <f>AVERAGE([24]nd!$AL328:$AO328)</f>
        <v>0</v>
      </c>
      <c r="AV328" s="26">
        <f>AVERAGE([25]nd!$AD328:$AK328)</f>
        <v>0</v>
      </c>
      <c r="AW328" s="26">
        <f>AVERAGE([25]nd!$AL328:$AO328)</f>
        <v>0</v>
      </c>
      <c r="AX328" s="26">
        <f>AVERAGE([26]nd!$AD328:$AK328)</f>
        <v>0</v>
      </c>
      <c r="AY328" s="26">
        <f>AVERAGE([26]nd!$AL328:$AO328)</f>
        <v>0</v>
      </c>
      <c r="AZ328" s="26">
        <f>AVERAGE([27]nd!$AD328:$AK328)</f>
        <v>0</v>
      </c>
      <c r="BA328" s="26">
        <f>AVERAGE([27]nd!$AL328:$AO328)</f>
        <v>0</v>
      </c>
      <c r="BB328" s="26">
        <f>AVERAGE([28]nd!$AD328:$AK328)</f>
        <v>0</v>
      </c>
      <c r="BC328" s="26">
        <f>AVERAGE([28]nd!$AL328:$AO328)</f>
        <v>0</v>
      </c>
      <c r="BD328" s="26">
        <f>AVERAGE([29]nd!$AD328:$AK328)</f>
        <v>0</v>
      </c>
      <c r="BE328" s="26">
        <f>AVERAGE([29]nd!$AL328:$AO328)</f>
        <v>0</v>
      </c>
      <c r="BF328" s="26">
        <f>AVERAGE([30]nd!$AD328:$AK328)</f>
        <v>0</v>
      </c>
      <c r="BG328" s="26">
        <f>AVERAGE([30]nd!$AL328:$AO328)</f>
        <v>0</v>
      </c>
      <c r="BH328" s="26">
        <f>AVERAGE([31]nd!$AD328:$AK328)</f>
        <v>0</v>
      </c>
      <c r="BI328" s="26">
        <f>AVERAGE([31]nd!$AL328:$AO328)</f>
        <v>0</v>
      </c>
      <c r="BJ328" s="26">
        <f>AVERAGE([32]nd!$AD328:$AK328)</f>
        <v>0</v>
      </c>
      <c r="BK328" s="26">
        <f>AVERAGE([32]nd!$AL328:$AO328)</f>
        <v>0</v>
      </c>
      <c r="BL328" s="26">
        <f>AVERAGE([33]nd!$AD328:$AK328)</f>
        <v>0</v>
      </c>
      <c r="BM328" s="26">
        <f>AVERAGE([33]nd!$AL328:$AO328)</f>
        <v>0</v>
      </c>
      <c r="BN328" s="26">
        <f>AVERAGE([34]nd!$AD328:$AK328)</f>
        <v>0</v>
      </c>
      <c r="BO328" s="26">
        <f>AVERAGE([34]nd!$AL328:$AO328)</f>
        <v>0</v>
      </c>
    </row>
    <row r="329" spans="1:134" x14ac:dyDescent="0.2">
      <c r="B329">
        <f t="shared" ref="B329:Y329" si="204">IF(ISNUMBER(B328),B328,0)</f>
        <v>0</v>
      </c>
      <c r="C329">
        <f t="shared" si="204"/>
        <v>0</v>
      </c>
      <c r="D329">
        <f t="shared" si="204"/>
        <v>0</v>
      </c>
      <c r="E329">
        <f t="shared" si="204"/>
        <v>0</v>
      </c>
      <c r="F329">
        <f t="shared" si="204"/>
        <v>0</v>
      </c>
      <c r="G329">
        <f t="shared" si="204"/>
        <v>0</v>
      </c>
      <c r="H329">
        <f t="shared" si="204"/>
        <v>0</v>
      </c>
      <c r="I329">
        <f t="shared" si="204"/>
        <v>0</v>
      </c>
      <c r="J329">
        <f t="shared" si="204"/>
        <v>0</v>
      </c>
      <c r="K329">
        <f t="shared" si="204"/>
        <v>0</v>
      </c>
      <c r="L329">
        <f t="shared" si="204"/>
        <v>0</v>
      </c>
      <c r="M329">
        <f t="shared" si="204"/>
        <v>0</v>
      </c>
      <c r="N329">
        <f t="shared" si="204"/>
        <v>0</v>
      </c>
      <c r="O329">
        <f t="shared" si="204"/>
        <v>0</v>
      </c>
      <c r="P329">
        <f t="shared" si="204"/>
        <v>0</v>
      </c>
      <c r="Q329">
        <f t="shared" si="204"/>
        <v>0</v>
      </c>
      <c r="R329">
        <f t="shared" si="204"/>
        <v>0</v>
      </c>
      <c r="S329">
        <f t="shared" si="204"/>
        <v>0</v>
      </c>
      <c r="T329">
        <f t="shared" si="204"/>
        <v>0</v>
      </c>
      <c r="U329">
        <f t="shared" si="204"/>
        <v>0</v>
      </c>
      <c r="V329">
        <f t="shared" si="204"/>
        <v>0</v>
      </c>
      <c r="W329">
        <f t="shared" si="204"/>
        <v>0</v>
      </c>
      <c r="X329">
        <f t="shared" si="204"/>
        <v>0</v>
      </c>
      <c r="Y329">
        <f t="shared" si="204"/>
        <v>0</v>
      </c>
      <c r="Z329">
        <f t="shared" ref="Z329:BO329" si="205">IF(ISNUMBER(Z328),Z328,0)</f>
        <v>0</v>
      </c>
      <c r="AA329">
        <f t="shared" si="205"/>
        <v>0</v>
      </c>
      <c r="AB329">
        <f t="shared" si="205"/>
        <v>0</v>
      </c>
      <c r="AC329">
        <f t="shared" si="205"/>
        <v>0</v>
      </c>
      <c r="AD329">
        <f t="shared" si="205"/>
        <v>0</v>
      </c>
      <c r="AE329">
        <f t="shared" si="205"/>
        <v>0</v>
      </c>
      <c r="AF329">
        <f t="shared" si="205"/>
        <v>0</v>
      </c>
      <c r="AG329">
        <f t="shared" si="205"/>
        <v>0</v>
      </c>
      <c r="AH329">
        <f t="shared" si="205"/>
        <v>0</v>
      </c>
      <c r="AI329">
        <f t="shared" si="205"/>
        <v>0</v>
      </c>
      <c r="AJ329">
        <f t="shared" si="205"/>
        <v>0</v>
      </c>
      <c r="AK329">
        <f t="shared" si="205"/>
        <v>0</v>
      </c>
      <c r="AL329">
        <f t="shared" si="205"/>
        <v>0</v>
      </c>
      <c r="AM329">
        <f t="shared" si="205"/>
        <v>0</v>
      </c>
      <c r="AN329">
        <f t="shared" si="205"/>
        <v>0</v>
      </c>
      <c r="AO329">
        <f t="shared" si="205"/>
        <v>0</v>
      </c>
      <c r="AP329">
        <f t="shared" si="205"/>
        <v>0</v>
      </c>
      <c r="AQ329">
        <f t="shared" si="205"/>
        <v>0</v>
      </c>
      <c r="AR329">
        <f t="shared" si="205"/>
        <v>0</v>
      </c>
      <c r="AS329">
        <f t="shared" si="205"/>
        <v>0</v>
      </c>
      <c r="AT329">
        <f t="shared" si="205"/>
        <v>0</v>
      </c>
      <c r="AU329">
        <f t="shared" si="205"/>
        <v>0</v>
      </c>
      <c r="AV329">
        <f t="shared" si="205"/>
        <v>0</v>
      </c>
      <c r="AW329">
        <f t="shared" si="205"/>
        <v>0</v>
      </c>
      <c r="AX329">
        <f t="shared" si="205"/>
        <v>0</v>
      </c>
      <c r="AY329">
        <f t="shared" si="205"/>
        <v>0</v>
      </c>
      <c r="AZ329">
        <f t="shared" si="205"/>
        <v>0</v>
      </c>
      <c r="BA329">
        <f t="shared" si="205"/>
        <v>0</v>
      </c>
      <c r="BB329">
        <f t="shared" si="205"/>
        <v>0</v>
      </c>
      <c r="BC329">
        <f t="shared" si="205"/>
        <v>0</v>
      </c>
      <c r="BD329">
        <f t="shared" si="205"/>
        <v>0</v>
      </c>
      <c r="BE329">
        <f t="shared" si="205"/>
        <v>0</v>
      </c>
      <c r="BF329">
        <f t="shared" si="205"/>
        <v>0</v>
      </c>
      <c r="BG329">
        <f t="shared" si="205"/>
        <v>0</v>
      </c>
      <c r="BH329">
        <f t="shared" si="205"/>
        <v>0</v>
      </c>
      <c r="BI329">
        <f t="shared" si="205"/>
        <v>0</v>
      </c>
      <c r="BJ329">
        <f t="shared" si="205"/>
        <v>0</v>
      </c>
      <c r="BK329">
        <f t="shared" si="205"/>
        <v>0</v>
      </c>
      <c r="BL329">
        <f t="shared" si="205"/>
        <v>0</v>
      </c>
      <c r="BM329">
        <f t="shared" si="205"/>
        <v>0</v>
      </c>
      <c r="BN329">
        <f t="shared" si="205"/>
        <v>0</v>
      </c>
      <c r="BO329">
        <f t="shared" si="205"/>
        <v>0</v>
      </c>
      <c r="BQ329">
        <f t="shared" ref="BQ329:CN329" si="206">B329</f>
        <v>0</v>
      </c>
      <c r="BR329">
        <f t="shared" si="206"/>
        <v>0</v>
      </c>
      <c r="BS329">
        <f t="shared" si="206"/>
        <v>0</v>
      </c>
      <c r="BT329">
        <f t="shared" si="206"/>
        <v>0</v>
      </c>
      <c r="BU329">
        <f t="shared" si="206"/>
        <v>0</v>
      </c>
      <c r="BV329">
        <f t="shared" si="206"/>
        <v>0</v>
      </c>
      <c r="BW329">
        <f t="shared" si="206"/>
        <v>0</v>
      </c>
      <c r="BX329">
        <f t="shared" si="206"/>
        <v>0</v>
      </c>
      <c r="BY329">
        <f t="shared" si="206"/>
        <v>0</v>
      </c>
      <c r="BZ329">
        <f t="shared" si="206"/>
        <v>0</v>
      </c>
      <c r="CA329">
        <f t="shared" si="206"/>
        <v>0</v>
      </c>
      <c r="CB329">
        <f t="shared" si="206"/>
        <v>0</v>
      </c>
      <c r="CC329">
        <f t="shared" si="206"/>
        <v>0</v>
      </c>
      <c r="CD329">
        <f t="shared" si="206"/>
        <v>0</v>
      </c>
      <c r="CE329">
        <f t="shared" si="206"/>
        <v>0</v>
      </c>
      <c r="CF329">
        <f t="shared" si="206"/>
        <v>0</v>
      </c>
      <c r="CG329">
        <f t="shared" si="206"/>
        <v>0</v>
      </c>
      <c r="CH329">
        <f t="shared" si="206"/>
        <v>0</v>
      </c>
      <c r="CI329">
        <f t="shared" si="206"/>
        <v>0</v>
      </c>
      <c r="CJ329">
        <f t="shared" si="206"/>
        <v>0</v>
      </c>
      <c r="CK329">
        <f t="shared" si="206"/>
        <v>0</v>
      </c>
      <c r="CL329">
        <f t="shared" si="206"/>
        <v>0</v>
      </c>
      <c r="CM329">
        <f t="shared" si="206"/>
        <v>0</v>
      </c>
      <c r="CN329">
        <f t="shared" si="206"/>
        <v>0</v>
      </c>
      <c r="CO329">
        <f t="shared" ref="CO329:ED329" si="207">Z329</f>
        <v>0</v>
      </c>
      <c r="CP329">
        <f t="shared" si="207"/>
        <v>0</v>
      </c>
      <c r="CQ329">
        <f t="shared" si="207"/>
        <v>0</v>
      </c>
      <c r="CR329">
        <f t="shared" si="207"/>
        <v>0</v>
      </c>
      <c r="CS329">
        <f t="shared" si="207"/>
        <v>0</v>
      </c>
      <c r="CT329">
        <f t="shared" si="207"/>
        <v>0</v>
      </c>
      <c r="CU329">
        <f t="shared" si="207"/>
        <v>0</v>
      </c>
      <c r="CV329">
        <f t="shared" si="207"/>
        <v>0</v>
      </c>
      <c r="CW329">
        <f t="shared" si="207"/>
        <v>0</v>
      </c>
      <c r="CX329">
        <f t="shared" si="207"/>
        <v>0</v>
      </c>
      <c r="CY329">
        <f t="shared" si="207"/>
        <v>0</v>
      </c>
      <c r="CZ329">
        <f t="shared" si="207"/>
        <v>0</v>
      </c>
      <c r="DA329">
        <f t="shared" si="207"/>
        <v>0</v>
      </c>
      <c r="DB329">
        <f t="shared" si="207"/>
        <v>0</v>
      </c>
      <c r="DC329">
        <f t="shared" si="207"/>
        <v>0</v>
      </c>
      <c r="DD329">
        <f t="shared" si="207"/>
        <v>0</v>
      </c>
      <c r="DE329">
        <f t="shared" si="207"/>
        <v>0</v>
      </c>
      <c r="DF329">
        <f t="shared" si="207"/>
        <v>0</v>
      </c>
      <c r="DG329">
        <f t="shared" si="207"/>
        <v>0</v>
      </c>
      <c r="DH329">
        <f t="shared" si="207"/>
        <v>0</v>
      </c>
      <c r="DI329">
        <f t="shared" si="207"/>
        <v>0</v>
      </c>
      <c r="DJ329">
        <f t="shared" si="207"/>
        <v>0</v>
      </c>
      <c r="DK329">
        <f t="shared" si="207"/>
        <v>0</v>
      </c>
      <c r="DL329">
        <f t="shared" si="207"/>
        <v>0</v>
      </c>
      <c r="DM329">
        <f t="shared" si="207"/>
        <v>0</v>
      </c>
      <c r="DN329">
        <f t="shared" si="207"/>
        <v>0</v>
      </c>
      <c r="DO329">
        <f t="shared" si="207"/>
        <v>0</v>
      </c>
      <c r="DP329">
        <f t="shared" si="207"/>
        <v>0</v>
      </c>
      <c r="DQ329">
        <f t="shared" si="207"/>
        <v>0</v>
      </c>
      <c r="DR329">
        <f t="shared" si="207"/>
        <v>0</v>
      </c>
      <c r="DS329">
        <f t="shared" si="207"/>
        <v>0</v>
      </c>
      <c r="DT329">
        <f t="shared" si="207"/>
        <v>0</v>
      </c>
      <c r="DU329">
        <f t="shared" si="207"/>
        <v>0</v>
      </c>
      <c r="DV329">
        <f t="shared" si="207"/>
        <v>0</v>
      </c>
      <c r="DW329">
        <f t="shared" si="207"/>
        <v>0</v>
      </c>
      <c r="DX329">
        <f t="shared" si="207"/>
        <v>0</v>
      </c>
      <c r="DY329">
        <f t="shared" si="207"/>
        <v>0</v>
      </c>
      <c r="DZ329">
        <f t="shared" si="207"/>
        <v>0</v>
      </c>
      <c r="EA329">
        <f t="shared" si="207"/>
        <v>0</v>
      </c>
      <c r="EB329">
        <f t="shared" si="207"/>
        <v>0</v>
      </c>
      <c r="EC329">
        <f t="shared" si="207"/>
        <v>0</v>
      </c>
      <c r="ED329">
        <f t="shared" si="207"/>
        <v>0</v>
      </c>
    </row>
    <row r="334" spans="1:134" x14ac:dyDescent="0.2">
      <c r="A334" t="s">
        <v>54</v>
      </c>
      <c r="B334" s="26">
        <f>AVERAGE([2]nd!$AD334:$AK334)</f>
        <v>0</v>
      </c>
      <c r="C334" s="26">
        <f>AVERAGE([2]nd!$AL334:$AO334)</f>
        <v>0</v>
      </c>
      <c r="D334" s="26">
        <f>AVERAGE([3]nd!$AD334:$AK334)</f>
        <v>0</v>
      </c>
      <c r="E334" s="26">
        <f>AVERAGE([3]nd!$AL334:$AO334)</f>
        <v>0</v>
      </c>
      <c r="F334" s="26">
        <f>AVERAGE([4]nd!$AD334:$AK334)</f>
        <v>0</v>
      </c>
      <c r="G334" s="26">
        <f>AVERAGE([4]nd!$AL334:$AO334)</f>
        <v>0</v>
      </c>
      <c r="H334" s="26">
        <f>AVERAGE([5]nd!$AD334:$AK334)</f>
        <v>0</v>
      </c>
      <c r="I334" s="26">
        <f>AVERAGE([5]nd!$AL334:$AO334)</f>
        <v>0</v>
      </c>
      <c r="J334" s="26">
        <f>AVERAGE([6]nd!$AD334:$AK334)</f>
        <v>0</v>
      </c>
      <c r="K334" s="26">
        <f>AVERAGE([6]nd!$AL334:$AO334)</f>
        <v>0</v>
      </c>
      <c r="L334" s="26">
        <f>AVERAGE([7]nd!$AD334:$AK334)</f>
        <v>0</v>
      </c>
      <c r="M334" s="26">
        <f>AVERAGE([7]nd!$AL334:$AO334)</f>
        <v>0</v>
      </c>
      <c r="N334" s="26">
        <f>AVERAGE([8]nd!$AD334:$AK334)</f>
        <v>0</v>
      </c>
      <c r="O334" s="26">
        <f>AVERAGE([8]nd!$AL334:$AO334)</f>
        <v>0</v>
      </c>
      <c r="P334" s="26">
        <f>AVERAGE([9]nd!$AD334:$AK334)</f>
        <v>0</v>
      </c>
      <c r="Q334" s="26">
        <f>AVERAGE([9]nd!$AL334:$AO334)</f>
        <v>0</v>
      </c>
      <c r="R334" s="26">
        <f>AVERAGE([10]nd!$AD334:$AK334)</f>
        <v>0</v>
      </c>
      <c r="S334" s="26">
        <f>AVERAGE([10]nd!$AL334:$AO334)</f>
        <v>0</v>
      </c>
      <c r="T334" s="26">
        <f>AVERAGE([11]nd!$AD334:$AK334)</f>
        <v>0</v>
      </c>
      <c r="U334" s="26">
        <f>AVERAGE([11]nd!$AL334:$AO334)</f>
        <v>0</v>
      </c>
      <c r="V334" s="26">
        <f>AVERAGE([12]nd!$AD334:$AK334)</f>
        <v>0</v>
      </c>
      <c r="W334" s="26">
        <f>AVERAGE([12]nd!$AL334:$AO334)</f>
        <v>0</v>
      </c>
      <c r="X334" s="26">
        <f>AVERAGE([13]nd!$AD334:$AK334)</f>
        <v>0</v>
      </c>
      <c r="Y334" s="26">
        <f>AVERAGE([13]nd!$AL334:$AO334)</f>
        <v>0</v>
      </c>
      <c r="Z334" s="26">
        <f>AVERAGE([14]nd!$AD334:$AK334)</f>
        <v>0</v>
      </c>
      <c r="AA334" s="26">
        <f>AVERAGE([14]nd!$AL334:$AO334)</f>
        <v>0</v>
      </c>
      <c r="AB334" s="26">
        <f>AVERAGE([15]nd!$AD334:$AK334)</f>
        <v>0</v>
      </c>
      <c r="AC334" s="26">
        <f>AVERAGE([15]nd!$AL334:$AO334)</f>
        <v>0</v>
      </c>
      <c r="AD334" s="26">
        <f>AVERAGE([16]nd!$AD334:$AK334)</f>
        <v>0</v>
      </c>
      <c r="AE334" s="26">
        <f>AVERAGE([16]nd!$AL334:$AO334)</f>
        <v>0</v>
      </c>
      <c r="AF334" s="26">
        <f>AVERAGE([17]nd!$AD334:$AK334)</f>
        <v>0</v>
      </c>
      <c r="AG334" s="26">
        <f>AVERAGE([17]nd!$AL334:$AO334)</f>
        <v>0</v>
      </c>
      <c r="AH334" s="26">
        <f>AVERAGE([18]nd!$AD334:$AK334)</f>
        <v>0</v>
      </c>
      <c r="AI334" s="26">
        <f>AVERAGE([18]nd!$AL334:$AO334)</f>
        <v>0</v>
      </c>
      <c r="AJ334" s="26">
        <f>AVERAGE([19]nd!$AD334:$AK334)</f>
        <v>0</v>
      </c>
      <c r="AK334" s="26">
        <f>AVERAGE([19]nd!$AL334:$AO334)</f>
        <v>0</v>
      </c>
      <c r="AL334" s="26">
        <f>AVERAGE([20]nd!$AD334:$AK334)</f>
        <v>0</v>
      </c>
      <c r="AM334" s="26">
        <f>AVERAGE([20]nd!$AL334:$AO334)</f>
        <v>0</v>
      </c>
      <c r="AN334" s="26">
        <f>AVERAGE([21]nd!$AD334:$AK334)</f>
        <v>0</v>
      </c>
      <c r="AO334" s="26">
        <f>AVERAGE([21]nd!$AL334:$AO334)</f>
        <v>0</v>
      </c>
      <c r="AP334" s="26">
        <f>AVERAGE([22]nd!$AD334:$AK334)</f>
        <v>0</v>
      </c>
      <c r="AQ334" s="26">
        <f>AVERAGE([22]nd!$AL334:$AO334)</f>
        <v>0</v>
      </c>
      <c r="AR334" s="26">
        <f>AVERAGE([23]nd!$AD334:$AK334)</f>
        <v>0</v>
      </c>
      <c r="AS334" s="26">
        <f>AVERAGE([23]nd!$AL334:$AO334)</f>
        <v>0</v>
      </c>
      <c r="AT334" s="26">
        <f>AVERAGE([24]nd!$AD334:$AK334)</f>
        <v>0</v>
      </c>
      <c r="AU334" s="26">
        <f>AVERAGE([24]nd!$AL334:$AO334)</f>
        <v>0</v>
      </c>
      <c r="AV334" s="26">
        <f>AVERAGE([25]nd!$AD334:$AK334)</f>
        <v>0</v>
      </c>
      <c r="AW334" s="26">
        <f>AVERAGE([25]nd!$AL334:$AO334)</f>
        <v>0</v>
      </c>
      <c r="AX334" s="26">
        <f>AVERAGE([26]nd!$AD334:$AK334)</f>
        <v>0</v>
      </c>
      <c r="AY334" s="26">
        <f>AVERAGE([26]nd!$AL334:$AO334)</f>
        <v>0</v>
      </c>
      <c r="AZ334" s="26">
        <f>AVERAGE([27]nd!$AD334:$AK334)</f>
        <v>0</v>
      </c>
      <c r="BA334" s="26">
        <f>AVERAGE([27]nd!$AL334:$AO334)</f>
        <v>0</v>
      </c>
      <c r="BB334" s="26">
        <f>AVERAGE([28]nd!$AD334:$AK334)</f>
        <v>0</v>
      </c>
      <c r="BC334" s="26">
        <f>AVERAGE([28]nd!$AL334:$AO334)</f>
        <v>0</v>
      </c>
      <c r="BD334" s="26">
        <f>AVERAGE([29]nd!$AD334:$AK334)</f>
        <v>0</v>
      </c>
      <c r="BE334" s="26">
        <f>AVERAGE([29]nd!$AL334:$AO334)</f>
        <v>0</v>
      </c>
      <c r="BF334" s="26">
        <f>AVERAGE([30]nd!$AD334:$AK334)</f>
        <v>0</v>
      </c>
      <c r="BG334" s="26">
        <f>AVERAGE([30]nd!$AL334:$AO334)</f>
        <v>0</v>
      </c>
      <c r="BH334" s="26">
        <f>AVERAGE([31]nd!$AD334:$AK334)</f>
        <v>0</v>
      </c>
      <c r="BI334" s="26">
        <f>AVERAGE([31]nd!$AL334:$AO334)</f>
        <v>0</v>
      </c>
      <c r="BJ334" s="26">
        <f>AVERAGE([32]nd!$AD334:$AK334)</f>
        <v>0</v>
      </c>
      <c r="BK334" s="26">
        <f>AVERAGE([32]nd!$AL334:$AO334)</f>
        <v>0</v>
      </c>
      <c r="BL334" s="26">
        <f>AVERAGE([33]nd!$AD334:$AK334)</f>
        <v>0</v>
      </c>
      <c r="BM334" s="26">
        <f>AVERAGE([33]nd!$AL334:$AO334)</f>
        <v>0</v>
      </c>
      <c r="BN334" s="26">
        <f>AVERAGE([34]nd!$AD334:$AK334)</f>
        <v>0</v>
      </c>
      <c r="BO334" s="26">
        <f>AVERAGE([34]nd!$AL334:$AO334)</f>
        <v>0</v>
      </c>
    </row>
    <row r="335" spans="1:134" x14ac:dyDescent="0.2">
      <c r="B335">
        <f t="shared" ref="B335:Y335" si="208">IF(ISNUMBER(B334),B334,0)</f>
        <v>0</v>
      </c>
      <c r="C335">
        <f t="shared" si="208"/>
        <v>0</v>
      </c>
      <c r="D335">
        <f t="shared" si="208"/>
        <v>0</v>
      </c>
      <c r="E335">
        <f t="shared" si="208"/>
        <v>0</v>
      </c>
      <c r="F335">
        <f t="shared" si="208"/>
        <v>0</v>
      </c>
      <c r="G335">
        <f t="shared" si="208"/>
        <v>0</v>
      </c>
      <c r="H335">
        <f t="shared" si="208"/>
        <v>0</v>
      </c>
      <c r="I335">
        <f t="shared" si="208"/>
        <v>0</v>
      </c>
      <c r="J335">
        <f t="shared" si="208"/>
        <v>0</v>
      </c>
      <c r="K335">
        <f t="shared" si="208"/>
        <v>0</v>
      </c>
      <c r="L335">
        <f t="shared" si="208"/>
        <v>0</v>
      </c>
      <c r="M335">
        <f t="shared" si="208"/>
        <v>0</v>
      </c>
      <c r="N335">
        <f t="shared" si="208"/>
        <v>0</v>
      </c>
      <c r="O335">
        <f t="shared" si="208"/>
        <v>0</v>
      </c>
      <c r="P335">
        <f t="shared" si="208"/>
        <v>0</v>
      </c>
      <c r="Q335">
        <f t="shared" si="208"/>
        <v>0</v>
      </c>
      <c r="R335">
        <f t="shared" si="208"/>
        <v>0</v>
      </c>
      <c r="S335">
        <f t="shared" si="208"/>
        <v>0</v>
      </c>
      <c r="T335">
        <f t="shared" si="208"/>
        <v>0</v>
      </c>
      <c r="U335">
        <f t="shared" si="208"/>
        <v>0</v>
      </c>
      <c r="V335">
        <f t="shared" si="208"/>
        <v>0</v>
      </c>
      <c r="W335">
        <f t="shared" si="208"/>
        <v>0</v>
      </c>
      <c r="X335">
        <f t="shared" si="208"/>
        <v>0</v>
      </c>
      <c r="Y335">
        <f t="shared" si="208"/>
        <v>0</v>
      </c>
      <c r="Z335">
        <f t="shared" ref="Z335:BO335" si="209">IF(ISNUMBER(Z334),Z334,0)</f>
        <v>0</v>
      </c>
      <c r="AA335">
        <f t="shared" si="209"/>
        <v>0</v>
      </c>
      <c r="AB335">
        <f t="shared" si="209"/>
        <v>0</v>
      </c>
      <c r="AC335">
        <f t="shared" si="209"/>
        <v>0</v>
      </c>
      <c r="AD335">
        <f t="shared" si="209"/>
        <v>0</v>
      </c>
      <c r="AE335">
        <f t="shared" si="209"/>
        <v>0</v>
      </c>
      <c r="AF335">
        <f t="shared" si="209"/>
        <v>0</v>
      </c>
      <c r="AG335">
        <f t="shared" si="209"/>
        <v>0</v>
      </c>
      <c r="AH335">
        <f t="shared" si="209"/>
        <v>0</v>
      </c>
      <c r="AI335">
        <f t="shared" si="209"/>
        <v>0</v>
      </c>
      <c r="AJ335">
        <f t="shared" si="209"/>
        <v>0</v>
      </c>
      <c r="AK335">
        <f t="shared" si="209"/>
        <v>0</v>
      </c>
      <c r="AL335">
        <f t="shared" si="209"/>
        <v>0</v>
      </c>
      <c r="AM335">
        <f t="shared" si="209"/>
        <v>0</v>
      </c>
      <c r="AN335">
        <f t="shared" si="209"/>
        <v>0</v>
      </c>
      <c r="AO335">
        <f t="shared" si="209"/>
        <v>0</v>
      </c>
      <c r="AP335">
        <f t="shared" si="209"/>
        <v>0</v>
      </c>
      <c r="AQ335">
        <f t="shared" si="209"/>
        <v>0</v>
      </c>
      <c r="AR335">
        <f t="shared" si="209"/>
        <v>0</v>
      </c>
      <c r="AS335">
        <f t="shared" si="209"/>
        <v>0</v>
      </c>
      <c r="AT335">
        <f t="shared" si="209"/>
        <v>0</v>
      </c>
      <c r="AU335">
        <f t="shared" si="209"/>
        <v>0</v>
      </c>
      <c r="AV335">
        <f t="shared" si="209"/>
        <v>0</v>
      </c>
      <c r="AW335">
        <f t="shared" si="209"/>
        <v>0</v>
      </c>
      <c r="AX335">
        <f t="shared" si="209"/>
        <v>0</v>
      </c>
      <c r="AY335">
        <f t="shared" si="209"/>
        <v>0</v>
      </c>
      <c r="AZ335">
        <f t="shared" si="209"/>
        <v>0</v>
      </c>
      <c r="BA335">
        <f t="shared" si="209"/>
        <v>0</v>
      </c>
      <c r="BB335">
        <f t="shared" si="209"/>
        <v>0</v>
      </c>
      <c r="BC335">
        <f t="shared" si="209"/>
        <v>0</v>
      </c>
      <c r="BD335">
        <f t="shared" si="209"/>
        <v>0</v>
      </c>
      <c r="BE335">
        <f t="shared" si="209"/>
        <v>0</v>
      </c>
      <c r="BF335">
        <f t="shared" si="209"/>
        <v>0</v>
      </c>
      <c r="BG335">
        <f t="shared" si="209"/>
        <v>0</v>
      </c>
      <c r="BH335">
        <f t="shared" si="209"/>
        <v>0</v>
      </c>
      <c r="BI335">
        <f t="shared" si="209"/>
        <v>0</v>
      </c>
      <c r="BJ335">
        <f t="shared" si="209"/>
        <v>0</v>
      </c>
      <c r="BK335">
        <f t="shared" si="209"/>
        <v>0</v>
      </c>
      <c r="BL335">
        <f t="shared" si="209"/>
        <v>0</v>
      </c>
      <c r="BM335">
        <f t="shared" si="209"/>
        <v>0</v>
      </c>
      <c r="BN335">
        <f t="shared" si="209"/>
        <v>0</v>
      </c>
      <c r="BO335">
        <f t="shared" si="209"/>
        <v>0</v>
      </c>
      <c r="BQ335">
        <f t="shared" ref="BQ335:CN335" si="210">B335</f>
        <v>0</v>
      </c>
      <c r="BR335">
        <f t="shared" si="210"/>
        <v>0</v>
      </c>
      <c r="BS335">
        <f t="shared" si="210"/>
        <v>0</v>
      </c>
      <c r="BT335">
        <f t="shared" si="210"/>
        <v>0</v>
      </c>
      <c r="BU335">
        <f t="shared" si="210"/>
        <v>0</v>
      </c>
      <c r="BV335">
        <f t="shared" si="210"/>
        <v>0</v>
      </c>
      <c r="BW335">
        <f t="shared" si="210"/>
        <v>0</v>
      </c>
      <c r="BX335">
        <f t="shared" si="210"/>
        <v>0</v>
      </c>
      <c r="BY335">
        <f t="shared" si="210"/>
        <v>0</v>
      </c>
      <c r="BZ335">
        <f t="shared" si="210"/>
        <v>0</v>
      </c>
      <c r="CA335">
        <f t="shared" si="210"/>
        <v>0</v>
      </c>
      <c r="CB335">
        <f t="shared" si="210"/>
        <v>0</v>
      </c>
      <c r="CC335">
        <f t="shared" si="210"/>
        <v>0</v>
      </c>
      <c r="CD335">
        <f t="shared" si="210"/>
        <v>0</v>
      </c>
      <c r="CE335">
        <f t="shared" si="210"/>
        <v>0</v>
      </c>
      <c r="CF335">
        <f t="shared" si="210"/>
        <v>0</v>
      </c>
      <c r="CG335">
        <f t="shared" si="210"/>
        <v>0</v>
      </c>
      <c r="CH335">
        <f t="shared" si="210"/>
        <v>0</v>
      </c>
      <c r="CI335">
        <f t="shared" si="210"/>
        <v>0</v>
      </c>
      <c r="CJ335">
        <f t="shared" si="210"/>
        <v>0</v>
      </c>
      <c r="CK335">
        <f t="shared" si="210"/>
        <v>0</v>
      </c>
      <c r="CL335">
        <f t="shared" si="210"/>
        <v>0</v>
      </c>
      <c r="CM335">
        <f t="shared" si="210"/>
        <v>0</v>
      </c>
      <c r="CN335">
        <f t="shared" si="210"/>
        <v>0</v>
      </c>
      <c r="CO335">
        <f t="shared" ref="CO335:ED335" si="211">Z335</f>
        <v>0</v>
      </c>
      <c r="CP335">
        <f t="shared" si="211"/>
        <v>0</v>
      </c>
      <c r="CQ335">
        <f t="shared" si="211"/>
        <v>0</v>
      </c>
      <c r="CR335">
        <f t="shared" si="211"/>
        <v>0</v>
      </c>
      <c r="CS335">
        <f t="shared" si="211"/>
        <v>0</v>
      </c>
      <c r="CT335">
        <f t="shared" si="211"/>
        <v>0</v>
      </c>
      <c r="CU335">
        <f t="shared" si="211"/>
        <v>0</v>
      </c>
      <c r="CV335">
        <f t="shared" si="211"/>
        <v>0</v>
      </c>
      <c r="CW335">
        <f t="shared" si="211"/>
        <v>0</v>
      </c>
      <c r="CX335">
        <f t="shared" si="211"/>
        <v>0</v>
      </c>
      <c r="CY335">
        <f t="shared" si="211"/>
        <v>0</v>
      </c>
      <c r="CZ335">
        <f t="shared" si="211"/>
        <v>0</v>
      </c>
      <c r="DA335">
        <f t="shared" si="211"/>
        <v>0</v>
      </c>
      <c r="DB335">
        <f t="shared" si="211"/>
        <v>0</v>
      </c>
      <c r="DC335">
        <f t="shared" si="211"/>
        <v>0</v>
      </c>
      <c r="DD335">
        <f t="shared" si="211"/>
        <v>0</v>
      </c>
      <c r="DE335">
        <f t="shared" si="211"/>
        <v>0</v>
      </c>
      <c r="DF335">
        <f t="shared" si="211"/>
        <v>0</v>
      </c>
      <c r="DG335">
        <f t="shared" si="211"/>
        <v>0</v>
      </c>
      <c r="DH335">
        <f t="shared" si="211"/>
        <v>0</v>
      </c>
      <c r="DI335">
        <f t="shared" si="211"/>
        <v>0</v>
      </c>
      <c r="DJ335">
        <f t="shared" si="211"/>
        <v>0</v>
      </c>
      <c r="DK335">
        <f t="shared" si="211"/>
        <v>0</v>
      </c>
      <c r="DL335">
        <f t="shared" si="211"/>
        <v>0</v>
      </c>
      <c r="DM335">
        <f t="shared" si="211"/>
        <v>0</v>
      </c>
      <c r="DN335">
        <f t="shared" si="211"/>
        <v>0</v>
      </c>
      <c r="DO335">
        <f t="shared" si="211"/>
        <v>0</v>
      </c>
      <c r="DP335">
        <f t="shared" si="211"/>
        <v>0</v>
      </c>
      <c r="DQ335">
        <f t="shared" si="211"/>
        <v>0</v>
      </c>
      <c r="DR335">
        <f t="shared" si="211"/>
        <v>0</v>
      </c>
      <c r="DS335">
        <f t="shared" si="211"/>
        <v>0</v>
      </c>
      <c r="DT335">
        <f t="shared" si="211"/>
        <v>0</v>
      </c>
      <c r="DU335">
        <f t="shared" si="211"/>
        <v>0</v>
      </c>
      <c r="DV335">
        <f t="shared" si="211"/>
        <v>0</v>
      </c>
      <c r="DW335">
        <f t="shared" si="211"/>
        <v>0</v>
      </c>
      <c r="DX335">
        <f t="shared" si="211"/>
        <v>0</v>
      </c>
      <c r="DY335">
        <f t="shared" si="211"/>
        <v>0</v>
      </c>
      <c r="DZ335">
        <f t="shared" si="211"/>
        <v>0</v>
      </c>
      <c r="EA335">
        <f t="shared" si="211"/>
        <v>0</v>
      </c>
      <c r="EB335">
        <f t="shared" si="211"/>
        <v>0</v>
      </c>
      <c r="EC335">
        <f t="shared" si="211"/>
        <v>0</v>
      </c>
      <c r="ED335">
        <f t="shared" si="211"/>
        <v>0</v>
      </c>
    </row>
    <row r="340" spans="1:134" x14ac:dyDescent="0.2">
      <c r="A340" t="s">
        <v>54</v>
      </c>
      <c r="B340" s="26">
        <f>AVERAGE([2]nd!$AD340:$AK340)</f>
        <v>0</v>
      </c>
      <c r="C340" s="26">
        <f>AVERAGE([2]nd!$AL340:$AO340)</f>
        <v>0</v>
      </c>
      <c r="D340" s="26">
        <f>AVERAGE([3]nd!$AD340:$AK340)</f>
        <v>0</v>
      </c>
      <c r="E340" s="26">
        <f>AVERAGE([3]nd!$AL340:$AO340)</f>
        <v>0</v>
      </c>
      <c r="F340" s="26">
        <f>AVERAGE([4]nd!$AD340:$AK340)</f>
        <v>0</v>
      </c>
      <c r="G340" s="26">
        <f>AVERAGE([4]nd!$AL340:$AO340)</f>
        <v>0</v>
      </c>
      <c r="H340" s="26">
        <f>AVERAGE([5]nd!$AD340:$AK340)</f>
        <v>0</v>
      </c>
      <c r="I340" s="26">
        <f>AVERAGE([5]nd!$AL340:$AO340)</f>
        <v>0</v>
      </c>
      <c r="J340" s="26">
        <f>AVERAGE([6]nd!$AD340:$AK340)</f>
        <v>0</v>
      </c>
      <c r="K340" s="26">
        <f>AVERAGE([6]nd!$AL340:$AO340)</f>
        <v>0</v>
      </c>
      <c r="L340" s="26">
        <f>AVERAGE([7]nd!$AD340:$AK340)</f>
        <v>0</v>
      </c>
      <c r="M340" s="26">
        <f>AVERAGE([7]nd!$AL340:$AO340)</f>
        <v>0</v>
      </c>
      <c r="N340" s="26">
        <f>AVERAGE([8]nd!$AD340:$AK340)</f>
        <v>0</v>
      </c>
      <c r="O340" s="26">
        <f>AVERAGE([8]nd!$AL340:$AO340)</f>
        <v>0</v>
      </c>
      <c r="P340" s="26">
        <f>AVERAGE([9]nd!$AD340:$AK340)</f>
        <v>0</v>
      </c>
      <c r="Q340" s="26">
        <f>AVERAGE([9]nd!$AL340:$AO340)</f>
        <v>0</v>
      </c>
      <c r="R340" s="26">
        <f>AVERAGE([10]nd!$AD340:$AK340)</f>
        <v>0</v>
      </c>
      <c r="S340" s="26">
        <f>AVERAGE([10]nd!$AL340:$AO340)</f>
        <v>0</v>
      </c>
      <c r="T340" s="26">
        <f>AVERAGE([11]nd!$AD340:$AK340)</f>
        <v>0</v>
      </c>
      <c r="U340" s="26">
        <f>AVERAGE([11]nd!$AL340:$AO340)</f>
        <v>0</v>
      </c>
      <c r="V340" s="26">
        <f>AVERAGE([12]nd!$AD340:$AK340)</f>
        <v>0</v>
      </c>
      <c r="W340" s="26">
        <f>AVERAGE([12]nd!$AL340:$AO340)</f>
        <v>0</v>
      </c>
      <c r="X340" s="26">
        <f>AVERAGE([13]nd!$AD340:$AK340)</f>
        <v>0</v>
      </c>
      <c r="Y340" s="26">
        <f>AVERAGE([13]nd!$AL340:$AO340)</f>
        <v>0</v>
      </c>
      <c r="Z340" s="26">
        <f>AVERAGE([14]nd!$AD340:$AK340)</f>
        <v>0</v>
      </c>
      <c r="AA340" s="26">
        <f>AVERAGE([14]nd!$AL340:$AO340)</f>
        <v>0</v>
      </c>
      <c r="AB340" s="26">
        <f>AVERAGE([15]nd!$AD340:$AK340)</f>
        <v>0</v>
      </c>
      <c r="AC340" s="26">
        <f>AVERAGE([15]nd!$AL340:$AO340)</f>
        <v>0</v>
      </c>
      <c r="AD340" s="26">
        <f>AVERAGE([16]nd!$AD340:$AK340)</f>
        <v>0</v>
      </c>
      <c r="AE340" s="26">
        <f>AVERAGE([16]nd!$AL340:$AO340)</f>
        <v>0</v>
      </c>
      <c r="AF340" s="26">
        <f>AVERAGE([17]nd!$AD340:$AK340)</f>
        <v>0</v>
      </c>
      <c r="AG340" s="26">
        <f>AVERAGE([17]nd!$AL340:$AO340)</f>
        <v>0</v>
      </c>
      <c r="AH340" s="26">
        <f>AVERAGE([18]nd!$AD340:$AK340)</f>
        <v>0</v>
      </c>
      <c r="AI340" s="26">
        <f>AVERAGE([18]nd!$AL340:$AO340)</f>
        <v>0</v>
      </c>
      <c r="AJ340" s="26">
        <f>AVERAGE([19]nd!$AD340:$AK340)</f>
        <v>0</v>
      </c>
      <c r="AK340" s="26">
        <f>AVERAGE([19]nd!$AL340:$AO340)</f>
        <v>0</v>
      </c>
      <c r="AL340" s="26">
        <f>AVERAGE([20]nd!$AD340:$AK340)</f>
        <v>0</v>
      </c>
      <c r="AM340" s="26">
        <f>AVERAGE([20]nd!$AL340:$AO340)</f>
        <v>0</v>
      </c>
      <c r="AN340" s="26">
        <f>AVERAGE([21]nd!$AD340:$AK340)</f>
        <v>0</v>
      </c>
      <c r="AO340" s="26">
        <f>AVERAGE([21]nd!$AL340:$AO340)</f>
        <v>0</v>
      </c>
      <c r="AP340" s="26">
        <f>AVERAGE([22]nd!$AD340:$AK340)</f>
        <v>0</v>
      </c>
      <c r="AQ340" s="26">
        <f>AVERAGE([22]nd!$AL340:$AO340)</f>
        <v>0</v>
      </c>
      <c r="AR340" s="26">
        <f>AVERAGE([23]nd!$AD340:$AK340)</f>
        <v>0</v>
      </c>
      <c r="AS340" s="26">
        <f>AVERAGE([23]nd!$AL340:$AO340)</f>
        <v>0</v>
      </c>
      <c r="AT340" s="26">
        <f>AVERAGE([24]nd!$AD340:$AK340)</f>
        <v>0</v>
      </c>
      <c r="AU340" s="26">
        <f>AVERAGE([24]nd!$AL340:$AO340)</f>
        <v>0</v>
      </c>
      <c r="AV340" s="26">
        <f>AVERAGE([25]nd!$AD340:$AK340)</f>
        <v>0</v>
      </c>
      <c r="AW340" s="26">
        <f>AVERAGE([25]nd!$AL340:$AO340)</f>
        <v>0</v>
      </c>
      <c r="AX340" s="26">
        <f>AVERAGE([26]nd!$AD340:$AK340)</f>
        <v>0</v>
      </c>
      <c r="AY340" s="26">
        <f>AVERAGE([26]nd!$AL340:$AO340)</f>
        <v>0</v>
      </c>
      <c r="AZ340" s="26">
        <f>AVERAGE([27]nd!$AD340:$AK340)</f>
        <v>0</v>
      </c>
      <c r="BA340" s="26">
        <f>AVERAGE([27]nd!$AL340:$AO340)</f>
        <v>0</v>
      </c>
      <c r="BB340" s="26">
        <f>AVERAGE([28]nd!$AD340:$AK340)</f>
        <v>0</v>
      </c>
      <c r="BC340" s="26">
        <f>AVERAGE([28]nd!$AL340:$AO340)</f>
        <v>0</v>
      </c>
      <c r="BD340" s="26">
        <f>AVERAGE([29]nd!$AD340:$AK340)</f>
        <v>0</v>
      </c>
      <c r="BE340" s="26">
        <f>AVERAGE([29]nd!$AL340:$AO340)</f>
        <v>0</v>
      </c>
      <c r="BF340" s="26">
        <f>AVERAGE([30]nd!$AD340:$AK340)</f>
        <v>0</v>
      </c>
      <c r="BG340" s="26">
        <f>AVERAGE([30]nd!$AL340:$AO340)</f>
        <v>0</v>
      </c>
      <c r="BH340" s="26">
        <f>AVERAGE([31]nd!$AD340:$AK340)</f>
        <v>0</v>
      </c>
      <c r="BI340" s="26">
        <f>AVERAGE([31]nd!$AL340:$AO340)</f>
        <v>0</v>
      </c>
      <c r="BJ340" s="26">
        <f>AVERAGE([32]nd!$AD340:$AK340)</f>
        <v>0</v>
      </c>
      <c r="BK340" s="26">
        <f>AVERAGE([32]nd!$AL340:$AO340)</f>
        <v>0</v>
      </c>
      <c r="BL340" s="26">
        <f>AVERAGE([33]nd!$AD340:$AK340)</f>
        <v>0</v>
      </c>
      <c r="BM340" s="26">
        <f>AVERAGE([33]nd!$AL340:$AO340)</f>
        <v>0</v>
      </c>
      <c r="BN340" s="26">
        <f>AVERAGE([34]nd!$AD340:$AK340)</f>
        <v>0</v>
      </c>
      <c r="BO340" s="26">
        <f>AVERAGE([34]nd!$AL340:$AO340)</f>
        <v>0</v>
      </c>
    </row>
    <row r="341" spans="1:134" x14ac:dyDescent="0.2">
      <c r="B341">
        <f t="shared" ref="B341:Y341" si="212">IF(ISNUMBER(B340),B340,0)</f>
        <v>0</v>
      </c>
      <c r="C341">
        <f t="shared" si="212"/>
        <v>0</v>
      </c>
      <c r="D341">
        <f t="shared" si="212"/>
        <v>0</v>
      </c>
      <c r="E341">
        <f t="shared" si="212"/>
        <v>0</v>
      </c>
      <c r="F341">
        <f t="shared" si="212"/>
        <v>0</v>
      </c>
      <c r="G341">
        <f t="shared" si="212"/>
        <v>0</v>
      </c>
      <c r="H341">
        <f t="shared" si="212"/>
        <v>0</v>
      </c>
      <c r="I341">
        <f t="shared" si="212"/>
        <v>0</v>
      </c>
      <c r="J341">
        <f t="shared" si="212"/>
        <v>0</v>
      </c>
      <c r="K341">
        <f t="shared" si="212"/>
        <v>0</v>
      </c>
      <c r="L341">
        <f t="shared" si="212"/>
        <v>0</v>
      </c>
      <c r="M341">
        <f t="shared" si="212"/>
        <v>0</v>
      </c>
      <c r="N341">
        <f t="shared" si="212"/>
        <v>0</v>
      </c>
      <c r="O341">
        <f t="shared" si="212"/>
        <v>0</v>
      </c>
      <c r="P341">
        <f t="shared" si="212"/>
        <v>0</v>
      </c>
      <c r="Q341">
        <f t="shared" si="212"/>
        <v>0</v>
      </c>
      <c r="R341">
        <f t="shared" si="212"/>
        <v>0</v>
      </c>
      <c r="S341">
        <f t="shared" si="212"/>
        <v>0</v>
      </c>
      <c r="T341">
        <f t="shared" si="212"/>
        <v>0</v>
      </c>
      <c r="U341">
        <f t="shared" si="212"/>
        <v>0</v>
      </c>
      <c r="V341">
        <f t="shared" si="212"/>
        <v>0</v>
      </c>
      <c r="W341">
        <f t="shared" si="212"/>
        <v>0</v>
      </c>
      <c r="X341">
        <f t="shared" si="212"/>
        <v>0</v>
      </c>
      <c r="Y341">
        <f t="shared" si="212"/>
        <v>0</v>
      </c>
      <c r="Z341">
        <f t="shared" ref="Z341:BO341" si="213">IF(ISNUMBER(Z340),Z340,0)</f>
        <v>0</v>
      </c>
      <c r="AA341">
        <f t="shared" si="213"/>
        <v>0</v>
      </c>
      <c r="AB341">
        <f t="shared" si="213"/>
        <v>0</v>
      </c>
      <c r="AC341">
        <f t="shared" si="213"/>
        <v>0</v>
      </c>
      <c r="AD341">
        <f t="shared" si="213"/>
        <v>0</v>
      </c>
      <c r="AE341">
        <f t="shared" si="213"/>
        <v>0</v>
      </c>
      <c r="AF341">
        <f t="shared" si="213"/>
        <v>0</v>
      </c>
      <c r="AG341">
        <f t="shared" si="213"/>
        <v>0</v>
      </c>
      <c r="AH341">
        <f t="shared" si="213"/>
        <v>0</v>
      </c>
      <c r="AI341">
        <f t="shared" si="213"/>
        <v>0</v>
      </c>
      <c r="AJ341">
        <f t="shared" si="213"/>
        <v>0</v>
      </c>
      <c r="AK341">
        <f t="shared" si="213"/>
        <v>0</v>
      </c>
      <c r="AL341">
        <f t="shared" si="213"/>
        <v>0</v>
      </c>
      <c r="AM341">
        <f t="shared" si="213"/>
        <v>0</v>
      </c>
      <c r="AN341">
        <f t="shared" si="213"/>
        <v>0</v>
      </c>
      <c r="AO341">
        <f t="shared" si="213"/>
        <v>0</v>
      </c>
      <c r="AP341">
        <f t="shared" si="213"/>
        <v>0</v>
      </c>
      <c r="AQ341">
        <f t="shared" si="213"/>
        <v>0</v>
      </c>
      <c r="AR341">
        <f t="shared" si="213"/>
        <v>0</v>
      </c>
      <c r="AS341">
        <f t="shared" si="213"/>
        <v>0</v>
      </c>
      <c r="AT341">
        <f t="shared" si="213"/>
        <v>0</v>
      </c>
      <c r="AU341">
        <f t="shared" si="213"/>
        <v>0</v>
      </c>
      <c r="AV341">
        <f t="shared" si="213"/>
        <v>0</v>
      </c>
      <c r="AW341">
        <f t="shared" si="213"/>
        <v>0</v>
      </c>
      <c r="AX341">
        <f t="shared" si="213"/>
        <v>0</v>
      </c>
      <c r="AY341">
        <f t="shared" si="213"/>
        <v>0</v>
      </c>
      <c r="AZ341">
        <f t="shared" si="213"/>
        <v>0</v>
      </c>
      <c r="BA341">
        <f t="shared" si="213"/>
        <v>0</v>
      </c>
      <c r="BB341">
        <f t="shared" si="213"/>
        <v>0</v>
      </c>
      <c r="BC341">
        <f t="shared" si="213"/>
        <v>0</v>
      </c>
      <c r="BD341">
        <f t="shared" si="213"/>
        <v>0</v>
      </c>
      <c r="BE341">
        <f t="shared" si="213"/>
        <v>0</v>
      </c>
      <c r="BF341">
        <f t="shared" si="213"/>
        <v>0</v>
      </c>
      <c r="BG341">
        <f t="shared" si="213"/>
        <v>0</v>
      </c>
      <c r="BH341">
        <f t="shared" si="213"/>
        <v>0</v>
      </c>
      <c r="BI341">
        <f t="shared" si="213"/>
        <v>0</v>
      </c>
      <c r="BJ341">
        <f t="shared" si="213"/>
        <v>0</v>
      </c>
      <c r="BK341">
        <f t="shared" si="213"/>
        <v>0</v>
      </c>
      <c r="BL341">
        <f t="shared" si="213"/>
        <v>0</v>
      </c>
      <c r="BM341">
        <f t="shared" si="213"/>
        <v>0</v>
      </c>
      <c r="BN341">
        <f t="shared" si="213"/>
        <v>0</v>
      </c>
      <c r="BO341">
        <f t="shared" si="213"/>
        <v>0</v>
      </c>
      <c r="BQ341">
        <f t="shared" ref="BQ341:CN341" si="214">B341</f>
        <v>0</v>
      </c>
      <c r="BR341">
        <f t="shared" si="214"/>
        <v>0</v>
      </c>
      <c r="BS341">
        <f t="shared" si="214"/>
        <v>0</v>
      </c>
      <c r="BT341">
        <f t="shared" si="214"/>
        <v>0</v>
      </c>
      <c r="BU341">
        <f t="shared" si="214"/>
        <v>0</v>
      </c>
      <c r="BV341">
        <f t="shared" si="214"/>
        <v>0</v>
      </c>
      <c r="BW341">
        <f t="shared" si="214"/>
        <v>0</v>
      </c>
      <c r="BX341">
        <f t="shared" si="214"/>
        <v>0</v>
      </c>
      <c r="BY341">
        <f t="shared" si="214"/>
        <v>0</v>
      </c>
      <c r="BZ341">
        <f t="shared" si="214"/>
        <v>0</v>
      </c>
      <c r="CA341">
        <f t="shared" si="214"/>
        <v>0</v>
      </c>
      <c r="CB341">
        <f t="shared" si="214"/>
        <v>0</v>
      </c>
      <c r="CC341">
        <f t="shared" si="214"/>
        <v>0</v>
      </c>
      <c r="CD341">
        <f t="shared" si="214"/>
        <v>0</v>
      </c>
      <c r="CE341">
        <f t="shared" si="214"/>
        <v>0</v>
      </c>
      <c r="CF341">
        <f t="shared" si="214"/>
        <v>0</v>
      </c>
      <c r="CG341">
        <f t="shared" si="214"/>
        <v>0</v>
      </c>
      <c r="CH341">
        <f t="shared" si="214"/>
        <v>0</v>
      </c>
      <c r="CI341">
        <f t="shared" si="214"/>
        <v>0</v>
      </c>
      <c r="CJ341">
        <f t="shared" si="214"/>
        <v>0</v>
      </c>
      <c r="CK341">
        <f t="shared" si="214"/>
        <v>0</v>
      </c>
      <c r="CL341">
        <f t="shared" si="214"/>
        <v>0</v>
      </c>
      <c r="CM341">
        <f t="shared" si="214"/>
        <v>0</v>
      </c>
      <c r="CN341">
        <f t="shared" si="214"/>
        <v>0</v>
      </c>
      <c r="CO341">
        <f t="shared" ref="CO341:ED341" si="215">Z341</f>
        <v>0</v>
      </c>
      <c r="CP341">
        <f t="shared" si="215"/>
        <v>0</v>
      </c>
      <c r="CQ341">
        <f t="shared" si="215"/>
        <v>0</v>
      </c>
      <c r="CR341">
        <f t="shared" si="215"/>
        <v>0</v>
      </c>
      <c r="CS341">
        <f t="shared" si="215"/>
        <v>0</v>
      </c>
      <c r="CT341">
        <f t="shared" si="215"/>
        <v>0</v>
      </c>
      <c r="CU341">
        <f t="shared" si="215"/>
        <v>0</v>
      </c>
      <c r="CV341">
        <f t="shared" si="215"/>
        <v>0</v>
      </c>
      <c r="CW341">
        <f t="shared" si="215"/>
        <v>0</v>
      </c>
      <c r="CX341">
        <f t="shared" si="215"/>
        <v>0</v>
      </c>
      <c r="CY341">
        <f t="shared" si="215"/>
        <v>0</v>
      </c>
      <c r="CZ341">
        <f t="shared" si="215"/>
        <v>0</v>
      </c>
      <c r="DA341">
        <f t="shared" si="215"/>
        <v>0</v>
      </c>
      <c r="DB341">
        <f t="shared" si="215"/>
        <v>0</v>
      </c>
      <c r="DC341">
        <f t="shared" si="215"/>
        <v>0</v>
      </c>
      <c r="DD341">
        <f t="shared" si="215"/>
        <v>0</v>
      </c>
      <c r="DE341">
        <f t="shared" si="215"/>
        <v>0</v>
      </c>
      <c r="DF341">
        <f t="shared" si="215"/>
        <v>0</v>
      </c>
      <c r="DG341">
        <f t="shared" si="215"/>
        <v>0</v>
      </c>
      <c r="DH341">
        <f t="shared" si="215"/>
        <v>0</v>
      </c>
      <c r="DI341">
        <f t="shared" si="215"/>
        <v>0</v>
      </c>
      <c r="DJ341">
        <f t="shared" si="215"/>
        <v>0</v>
      </c>
      <c r="DK341">
        <f t="shared" si="215"/>
        <v>0</v>
      </c>
      <c r="DL341">
        <f t="shared" si="215"/>
        <v>0</v>
      </c>
      <c r="DM341">
        <f t="shared" si="215"/>
        <v>0</v>
      </c>
      <c r="DN341">
        <f t="shared" si="215"/>
        <v>0</v>
      </c>
      <c r="DO341">
        <f t="shared" si="215"/>
        <v>0</v>
      </c>
      <c r="DP341">
        <f t="shared" si="215"/>
        <v>0</v>
      </c>
      <c r="DQ341">
        <f t="shared" si="215"/>
        <v>0</v>
      </c>
      <c r="DR341">
        <f t="shared" si="215"/>
        <v>0</v>
      </c>
      <c r="DS341">
        <f t="shared" si="215"/>
        <v>0</v>
      </c>
      <c r="DT341">
        <f t="shared" si="215"/>
        <v>0</v>
      </c>
      <c r="DU341">
        <f t="shared" si="215"/>
        <v>0</v>
      </c>
      <c r="DV341">
        <f t="shared" si="215"/>
        <v>0</v>
      </c>
      <c r="DW341">
        <f t="shared" si="215"/>
        <v>0</v>
      </c>
      <c r="DX341">
        <f t="shared" si="215"/>
        <v>0</v>
      </c>
      <c r="DY341">
        <f t="shared" si="215"/>
        <v>0</v>
      </c>
      <c r="DZ341">
        <f t="shared" si="215"/>
        <v>0</v>
      </c>
      <c r="EA341">
        <f t="shared" si="215"/>
        <v>0</v>
      </c>
      <c r="EB341">
        <f t="shared" si="215"/>
        <v>0</v>
      </c>
      <c r="EC341">
        <f t="shared" si="215"/>
        <v>0</v>
      </c>
      <c r="ED341">
        <f t="shared" si="215"/>
        <v>0</v>
      </c>
    </row>
    <row r="346" spans="1:134" x14ac:dyDescent="0.2">
      <c r="A346" t="s">
        <v>54</v>
      </c>
      <c r="B346" s="26">
        <f>AVERAGE([2]nd!$AD346:$AK346)</f>
        <v>0</v>
      </c>
      <c r="C346" s="26">
        <f>AVERAGE([2]nd!$AL346:$AO346)</f>
        <v>0</v>
      </c>
      <c r="D346" s="26">
        <f>AVERAGE([3]nd!$AD346:$AK346)</f>
        <v>0</v>
      </c>
      <c r="E346" s="26">
        <f>AVERAGE([3]nd!$AL346:$AO346)</f>
        <v>0</v>
      </c>
      <c r="F346" s="26">
        <f>AVERAGE([4]nd!$AD346:$AK346)</f>
        <v>0</v>
      </c>
      <c r="G346" s="26">
        <f>AVERAGE([4]nd!$AL346:$AO346)</f>
        <v>0</v>
      </c>
      <c r="H346" s="26">
        <f>AVERAGE([5]nd!$AD346:$AK346)</f>
        <v>0</v>
      </c>
      <c r="I346" s="26">
        <f>AVERAGE([5]nd!$AL346:$AO346)</f>
        <v>0</v>
      </c>
      <c r="J346" s="26">
        <f>AVERAGE([6]nd!$AD346:$AK346)</f>
        <v>0</v>
      </c>
      <c r="K346" s="26">
        <f>AVERAGE([6]nd!$AL346:$AO346)</f>
        <v>0</v>
      </c>
      <c r="L346" s="26">
        <f>AVERAGE([7]nd!$AD346:$AK346)</f>
        <v>0</v>
      </c>
      <c r="M346" s="26">
        <f>AVERAGE([7]nd!$AL346:$AO346)</f>
        <v>0</v>
      </c>
      <c r="N346" s="26">
        <f>AVERAGE([8]nd!$AD346:$AK346)</f>
        <v>0</v>
      </c>
      <c r="O346" s="26">
        <f>AVERAGE([8]nd!$AL346:$AO346)</f>
        <v>0</v>
      </c>
      <c r="P346" s="26">
        <f>AVERAGE([9]nd!$AD346:$AK346)</f>
        <v>0</v>
      </c>
      <c r="Q346" s="26">
        <f>AVERAGE([9]nd!$AL346:$AO346)</f>
        <v>0</v>
      </c>
      <c r="R346" s="26">
        <f>AVERAGE([10]nd!$AD346:$AK346)</f>
        <v>0</v>
      </c>
      <c r="S346" s="26">
        <f>AVERAGE([10]nd!$AL346:$AO346)</f>
        <v>0</v>
      </c>
      <c r="T346" s="26">
        <f>AVERAGE([11]nd!$AD346:$AK346)</f>
        <v>0</v>
      </c>
      <c r="U346" s="26">
        <f>AVERAGE([11]nd!$AL346:$AO346)</f>
        <v>0</v>
      </c>
      <c r="V346" s="26">
        <f>AVERAGE([12]nd!$AD346:$AK346)</f>
        <v>0</v>
      </c>
      <c r="W346" s="26">
        <f>AVERAGE([12]nd!$AL346:$AO346)</f>
        <v>0</v>
      </c>
      <c r="X346" s="26">
        <f>AVERAGE([13]nd!$AD346:$AK346)</f>
        <v>0</v>
      </c>
      <c r="Y346" s="26">
        <f>AVERAGE([13]nd!$AL346:$AO346)</f>
        <v>0</v>
      </c>
      <c r="Z346" s="26">
        <f>AVERAGE([14]nd!$AD346:$AK346)</f>
        <v>0</v>
      </c>
      <c r="AA346" s="26">
        <f>AVERAGE([14]nd!$AL346:$AO346)</f>
        <v>0</v>
      </c>
      <c r="AB346" s="26">
        <f>AVERAGE([15]nd!$AD346:$AK346)</f>
        <v>0</v>
      </c>
      <c r="AC346" s="26">
        <f>AVERAGE([15]nd!$AL346:$AO346)</f>
        <v>0</v>
      </c>
      <c r="AD346" s="26">
        <f>AVERAGE([16]nd!$AD346:$AK346)</f>
        <v>0</v>
      </c>
      <c r="AE346" s="26">
        <f>AVERAGE([16]nd!$AL346:$AO346)</f>
        <v>0</v>
      </c>
      <c r="AF346" s="26">
        <f>AVERAGE([17]nd!$AD346:$AK346)</f>
        <v>0</v>
      </c>
      <c r="AG346" s="26">
        <f>AVERAGE([17]nd!$AL346:$AO346)</f>
        <v>0</v>
      </c>
      <c r="AH346" s="26">
        <f>AVERAGE([18]nd!$AD346:$AK346)</f>
        <v>0</v>
      </c>
      <c r="AI346" s="26">
        <f>AVERAGE([18]nd!$AL346:$AO346)</f>
        <v>0</v>
      </c>
      <c r="AJ346" s="26">
        <f>AVERAGE([19]nd!$AD346:$AK346)</f>
        <v>0</v>
      </c>
      <c r="AK346" s="26">
        <f>AVERAGE([19]nd!$AL346:$AO346)</f>
        <v>0</v>
      </c>
      <c r="AL346" s="26">
        <f>AVERAGE([20]nd!$AD346:$AK346)</f>
        <v>0</v>
      </c>
      <c r="AM346" s="26">
        <f>AVERAGE([20]nd!$AL346:$AO346)</f>
        <v>0</v>
      </c>
      <c r="AN346" s="26">
        <f>AVERAGE([21]nd!$AD346:$AK346)</f>
        <v>0</v>
      </c>
      <c r="AO346" s="26">
        <f>AVERAGE([21]nd!$AL346:$AO346)</f>
        <v>0</v>
      </c>
      <c r="AP346" s="26">
        <f>AVERAGE([22]nd!$AD346:$AK346)</f>
        <v>0</v>
      </c>
      <c r="AQ346" s="26">
        <f>AVERAGE([22]nd!$AL346:$AO346)</f>
        <v>0</v>
      </c>
      <c r="AR346" s="26">
        <f>AVERAGE([23]nd!$AD346:$AK346)</f>
        <v>0</v>
      </c>
      <c r="AS346" s="26">
        <f>AVERAGE([23]nd!$AL346:$AO346)</f>
        <v>0</v>
      </c>
      <c r="AT346" s="26">
        <f>AVERAGE([24]nd!$AD346:$AK346)</f>
        <v>0</v>
      </c>
      <c r="AU346" s="26">
        <f>AVERAGE([24]nd!$AL346:$AO346)</f>
        <v>0</v>
      </c>
      <c r="AV346" s="26">
        <f>AVERAGE([25]nd!$AD346:$AK346)</f>
        <v>0</v>
      </c>
      <c r="AW346" s="26">
        <f>AVERAGE([25]nd!$AL346:$AO346)</f>
        <v>0</v>
      </c>
      <c r="AX346" s="26">
        <f>AVERAGE([26]nd!$AD346:$AK346)</f>
        <v>0</v>
      </c>
      <c r="AY346" s="26">
        <f>AVERAGE([26]nd!$AL346:$AO346)</f>
        <v>0</v>
      </c>
      <c r="AZ346" s="26">
        <f>AVERAGE([27]nd!$AD346:$AK346)</f>
        <v>0</v>
      </c>
      <c r="BA346" s="26">
        <f>AVERAGE([27]nd!$AL346:$AO346)</f>
        <v>0</v>
      </c>
      <c r="BB346" s="26">
        <f>AVERAGE([28]nd!$AD346:$AK346)</f>
        <v>0</v>
      </c>
      <c r="BC346" s="26">
        <f>AVERAGE([28]nd!$AL346:$AO346)</f>
        <v>0</v>
      </c>
      <c r="BD346" s="26">
        <f>AVERAGE([29]nd!$AD346:$AK346)</f>
        <v>0</v>
      </c>
      <c r="BE346" s="26">
        <f>AVERAGE([29]nd!$AL346:$AO346)</f>
        <v>0</v>
      </c>
      <c r="BF346" s="26">
        <f>AVERAGE([30]nd!$AD346:$AK346)</f>
        <v>0</v>
      </c>
      <c r="BG346" s="26">
        <f>AVERAGE([30]nd!$AL346:$AO346)</f>
        <v>0</v>
      </c>
      <c r="BH346" s="26">
        <f>AVERAGE([31]nd!$AD346:$AK346)</f>
        <v>0</v>
      </c>
      <c r="BI346" s="26">
        <f>AVERAGE([31]nd!$AL346:$AO346)</f>
        <v>0</v>
      </c>
      <c r="BJ346" s="26">
        <f>AVERAGE([32]nd!$AD346:$AK346)</f>
        <v>0</v>
      </c>
      <c r="BK346" s="26">
        <f>AVERAGE([32]nd!$AL346:$AO346)</f>
        <v>0</v>
      </c>
      <c r="BL346" s="26">
        <f>AVERAGE([33]nd!$AD346:$AK346)</f>
        <v>0</v>
      </c>
      <c r="BM346" s="26">
        <f>AVERAGE([33]nd!$AL346:$AO346)</f>
        <v>0</v>
      </c>
      <c r="BN346" s="26">
        <f>AVERAGE([34]nd!$AD346:$AK346)</f>
        <v>0</v>
      </c>
      <c r="BO346" s="26">
        <f>AVERAGE([34]nd!$AL346:$AO346)</f>
        <v>0</v>
      </c>
    </row>
    <row r="347" spans="1:134" x14ac:dyDescent="0.2">
      <c r="B347">
        <f t="shared" ref="B347:Y347" si="216">IF(ISNUMBER(B346),B346,0)</f>
        <v>0</v>
      </c>
      <c r="C347">
        <f t="shared" si="216"/>
        <v>0</v>
      </c>
      <c r="D347">
        <f t="shared" si="216"/>
        <v>0</v>
      </c>
      <c r="E347">
        <f t="shared" si="216"/>
        <v>0</v>
      </c>
      <c r="F347">
        <f t="shared" si="216"/>
        <v>0</v>
      </c>
      <c r="G347">
        <f t="shared" si="216"/>
        <v>0</v>
      </c>
      <c r="H347">
        <f t="shared" si="216"/>
        <v>0</v>
      </c>
      <c r="I347">
        <f t="shared" si="216"/>
        <v>0</v>
      </c>
      <c r="J347">
        <f t="shared" si="216"/>
        <v>0</v>
      </c>
      <c r="K347">
        <f t="shared" si="216"/>
        <v>0</v>
      </c>
      <c r="L347">
        <f t="shared" si="216"/>
        <v>0</v>
      </c>
      <c r="M347">
        <f t="shared" si="216"/>
        <v>0</v>
      </c>
      <c r="N347">
        <f t="shared" si="216"/>
        <v>0</v>
      </c>
      <c r="O347">
        <f t="shared" si="216"/>
        <v>0</v>
      </c>
      <c r="P347">
        <f t="shared" si="216"/>
        <v>0</v>
      </c>
      <c r="Q347">
        <f t="shared" si="216"/>
        <v>0</v>
      </c>
      <c r="R347">
        <f t="shared" si="216"/>
        <v>0</v>
      </c>
      <c r="S347">
        <f t="shared" si="216"/>
        <v>0</v>
      </c>
      <c r="T347">
        <f t="shared" si="216"/>
        <v>0</v>
      </c>
      <c r="U347">
        <f t="shared" si="216"/>
        <v>0</v>
      </c>
      <c r="V347">
        <f t="shared" si="216"/>
        <v>0</v>
      </c>
      <c r="W347">
        <f t="shared" si="216"/>
        <v>0</v>
      </c>
      <c r="X347">
        <f t="shared" si="216"/>
        <v>0</v>
      </c>
      <c r="Y347">
        <f t="shared" si="216"/>
        <v>0</v>
      </c>
      <c r="Z347">
        <f t="shared" ref="Z347:BO347" si="217">IF(ISNUMBER(Z346),Z346,0)</f>
        <v>0</v>
      </c>
      <c r="AA347">
        <f t="shared" si="217"/>
        <v>0</v>
      </c>
      <c r="AB347">
        <f t="shared" si="217"/>
        <v>0</v>
      </c>
      <c r="AC347">
        <f t="shared" si="217"/>
        <v>0</v>
      </c>
      <c r="AD347">
        <f t="shared" si="217"/>
        <v>0</v>
      </c>
      <c r="AE347">
        <f t="shared" si="217"/>
        <v>0</v>
      </c>
      <c r="AF347">
        <f t="shared" si="217"/>
        <v>0</v>
      </c>
      <c r="AG347">
        <f t="shared" si="217"/>
        <v>0</v>
      </c>
      <c r="AH347">
        <f t="shared" si="217"/>
        <v>0</v>
      </c>
      <c r="AI347">
        <f t="shared" si="217"/>
        <v>0</v>
      </c>
      <c r="AJ347">
        <f t="shared" si="217"/>
        <v>0</v>
      </c>
      <c r="AK347">
        <f t="shared" si="217"/>
        <v>0</v>
      </c>
      <c r="AL347">
        <f t="shared" si="217"/>
        <v>0</v>
      </c>
      <c r="AM347">
        <f t="shared" si="217"/>
        <v>0</v>
      </c>
      <c r="AN347">
        <f t="shared" si="217"/>
        <v>0</v>
      </c>
      <c r="AO347">
        <f t="shared" si="217"/>
        <v>0</v>
      </c>
      <c r="AP347">
        <f t="shared" si="217"/>
        <v>0</v>
      </c>
      <c r="AQ347">
        <f t="shared" si="217"/>
        <v>0</v>
      </c>
      <c r="AR347">
        <f t="shared" si="217"/>
        <v>0</v>
      </c>
      <c r="AS347">
        <f t="shared" si="217"/>
        <v>0</v>
      </c>
      <c r="AT347">
        <f t="shared" si="217"/>
        <v>0</v>
      </c>
      <c r="AU347">
        <f t="shared" si="217"/>
        <v>0</v>
      </c>
      <c r="AV347">
        <f t="shared" si="217"/>
        <v>0</v>
      </c>
      <c r="AW347">
        <f t="shared" si="217"/>
        <v>0</v>
      </c>
      <c r="AX347">
        <f t="shared" si="217"/>
        <v>0</v>
      </c>
      <c r="AY347">
        <f t="shared" si="217"/>
        <v>0</v>
      </c>
      <c r="AZ347">
        <f t="shared" si="217"/>
        <v>0</v>
      </c>
      <c r="BA347">
        <f t="shared" si="217"/>
        <v>0</v>
      </c>
      <c r="BB347">
        <f t="shared" si="217"/>
        <v>0</v>
      </c>
      <c r="BC347">
        <f t="shared" si="217"/>
        <v>0</v>
      </c>
      <c r="BD347">
        <f t="shared" si="217"/>
        <v>0</v>
      </c>
      <c r="BE347">
        <f t="shared" si="217"/>
        <v>0</v>
      </c>
      <c r="BF347">
        <f t="shared" si="217"/>
        <v>0</v>
      </c>
      <c r="BG347">
        <f t="shared" si="217"/>
        <v>0</v>
      </c>
      <c r="BH347">
        <f t="shared" si="217"/>
        <v>0</v>
      </c>
      <c r="BI347">
        <f t="shared" si="217"/>
        <v>0</v>
      </c>
      <c r="BJ347">
        <f t="shared" si="217"/>
        <v>0</v>
      </c>
      <c r="BK347">
        <f t="shared" si="217"/>
        <v>0</v>
      </c>
      <c r="BL347">
        <f t="shared" si="217"/>
        <v>0</v>
      </c>
      <c r="BM347">
        <f t="shared" si="217"/>
        <v>0</v>
      </c>
      <c r="BN347">
        <f t="shared" si="217"/>
        <v>0</v>
      </c>
      <c r="BO347">
        <f t="shared" si="217"/>
        <v>0</v>
      </c>
      <c r="BQ347">
        <f t="shared" ref="BQ347:CN347" si="218">B347</f>
        <v>0</v>
      </c>
      <c r="BR347">
        <f t="shared" si="218"/>
        <v>0</v>
      </c>
      <c r="BS347">
        <f t="shared" si="218"/>
        <v>0</v>
      </c>
      <c r="BT347">
        <f t="shared" si="218"/>
        <v>0</v>
      </c>
      <c r="BU347">
        <f t="shared" si="218"/>
        <v>0</v>
      </c>
      <c r="BV347">
        <f t="shared" si="218"/>
        <v>0</v>
      </c>
      <c r="BW347">
        <f t="shared" si="218"/>
        <v>0</v>
      </c>
      <c r="BX347">
        <f t="shared" si="218"/>
        <v>0</v>
      </c>
      <c r="BY347">
        <f t="shared" si="218"/>
        <v>0</v>
      </c>
      <c r="BZ347">
        <f t="shared" si="218"/>
        <v>0</v>
      </c>
      <c r="CA347">
        <f t="shared" si="218"/>
        <v>0</v>
      </c>
      <c r="CB347">
        <f t="shared" si="218"/>
        <v>0</v>
      </c>
      <c r="CC347">
        <f t="shared" si="218"/>
        <v>0</v>
      </c>
      <c r="CD347">
        <f t="shared" si="218"/>
        <v>0</v>
      </c>
      <c r="CE347">
        <f t="shared" si="218"/>
        <v>0</v>
      </c>
      <c r="CF347">
        <f t="shared" si="218"/>
        <v>0</v>
      </c>
      <c r="CG347">
        <f t="shared" si="218"/>
        <v>0</v>
      </c>
      <c r="CH347">
        <f t="shared" si="218"/>
        <v>0</v>
      </c>
      <c r="CI347">
        <f t="shared" si="218"/>
        <v>0</v>
      </c>
      <c r="CJ347">
        <f t="shared" si="218"/>
        <v>0</v>
      </c>
      <c r="CK347">
        <f t="shared" si="218"/>
        <v>0</v>
      </c>
      <c r="CL347">
        <f t="shared" si="218"/>
        <v>0</v>
      </c>
      <c r="CM347">
        <f t="shared" si="218"/>
        <v>0</v>
      </c>
      <c r="CN347">
        <f t="shared" si="218"/>
        <v>0</v>
      </c>
      <c r="CO347">
        <f t="shared" ref="CO347:ED347" si="219">Z347</f>
        <v>0</v>
      </c>
      <c r="CP347">
        <f t="shared" si="219"/>
        <v>0</v>
      </c>
      <c r="CQ347">
        <f t="shared" si="219"/>
        <v>0</v>
      </c>
      <c r="CR347">
        <f t="shared" si="219"/>
        <v>0</v>
      </c>
      <c r="CS347">
        <f t="shared" si="219"/>
        <v>0</v>
      </c>
      <c r="CT347">
        <f t="shared" si="219"/>
        <v>0</v>
      </c>
      <c r="CU347">
        <f t="shared" si="219"/>
        <v>0</v>
      </c>
      <c r="CV347">
        <f t="shared" si="219"/>
        <v>0</v>
      </c>
      <c r="CW347">
        <f t="shared" si="219"/>
        <v>0</v>
      </c>
      <c r="CX347">
        <f t="shared" si="219"/>
        <v>0</v>
      </c>
      <c r="CY347">
        <f t="shared" si="219"/>
        <v>0</v>
      </c>
      <c r="CZ347">
        <f t="shared" si="219"/>
        <v>0</v>
      </c>
      <c r="DA347">
        <f t="shared" si="219"/>
        <v>0</v>
      </c>
      <c r="DB347">
        <f t="shared" si="219"/>
        <v>0</v>
      </c>
      <c r="DC347">
        <f t="shared" si="219"/>
        <v>0</v>
      </c>
      <c r="DD347">
        <f t="shared" si="219"/>
        <v>0</v>
      </c>
      <c r="DE347">
        <f t="shared" si="219"/>
        <v>0</v>
      </c>
      <c r="DF347">
        <f t="shared" si="219"/>
        <v>0</v>
      </c>
      <c r="DG347">
        <f t="shared" si="219"/>
        <v>0</v>
      </c>
      <c r="DH347">
        <f t="shared" si="219"/>
        <v>0</v>
      </c>
      <c r="DI347">
        <f t="shared" si="219"/>
        <v>0</v>
      </c>
      <c r="DJ347">
        <f t="shared" si="219"/>
        <v>0</v>
      </c>
      <c r="DK347">
        <f t="shared" si="219"/>
        <v>0</v>
      </c>
      <c r="DL347">
        <f t="shared" si="219"/>
        <v>0</v>
      </c>
      <c r="DM347">
        <f t="shared" si="219"/>
        <v>0</v>
      </c>
      <c r="DN347">
        <f t="shared" si="219"/>
        <v>0</v>
      </c>
      <c r="DO347">
        <f t="shared" si="219"/>
        <v>0</v>
      </c>
      <c r="DP347">
        <f t="shared" si="219"/>
        <v>0</v>
      </c>
      <c r="DQ347">
        <f t="shared" si="219"/>
        <v>0</v>
      </c>
      <c r="DR347">
        <f t="shared" si="219"/>
        <v>0</v>
      </c>
      <c r="DS347">
        <f t="shared" si="219"/>
        <v>0</v>
      </c>
      <c r="DT347">
        <f t="shared" si="219"/>
        <v>0</v>
      </c>
      <c r="DU347">
        <f t="shared" si="219"/>
        <v>0</v>
      </c>
      <c r="DV347">
        <f t="shared" si="219"/>
        <v>0</v>
      </c>
      <c r="DW347">
        <f t="shared" si="219"/>
        <v>0</v>
      </c>
      <c r="DX347">
        <f t="shared" si="219"/>
        <v>0</v>
      </c>
      <c r="DY347">
        <f t="shared" si="219"/>
        <v>0</v>
      </c>
      <c r="DZ347">
        <f t="shared" si="219"/>
        <v>0</v>
      </c>
      <c r="EA347">
        <f t="shared" si="219"/>
        <v>0</v>
      </c>
      <c r="EB347">
        <f t="shared" si="219"/>
        <v>0</v>
      </c>
      <c r="EC347">
        <f t="shared" si="219"/>
        <v>0</v>
      </c>
      <c r="ED347">
        <f t="shared" si="219"/>
        <v>0</v>
      </c>
    </row>
    <row r="352" spans="1:134" x14ac:dyDescent="0.2">
      <c r="A352" t="s">
        <v>54</v>
      </c>
      <c r="B352" s="26">
        <f>AVERAGE([2]nd!$AD352:$AK352)</f>
        <v>0</v>
      </c>
      <c r="C352" s="26">
        <f>AVERAGE([2]nd!$AL352:$AO352)</f>
        <v>0</v>
      </c>
      <c r="D352" s="26">
        <f>AVERAGE([3]nd!$AD352:$AK352)</f>
        <v>0</v>
      </c>
      <c r="E352" s="26">
        <f>AVERAGE([3]nd!$AL352:$AO352)</f>
        <v>0</v>
      </c>
      <c r="F352" s="26">
        <f>AVERAGE([4]nd!$AD352:$AK352)</f>
        <v>0</v>
      </c>
      <c r="G352" s="26">
        <f>AVERAGE([4]nd!$AL352:$AO352)</f>
        <v>0</v>
      </c>
      <c r="H352" s="26">
        <f>AVERAGE([5]nd!$AD352:$AK352)</f>
        <v>0</v>
      </c>
      <c r="I352" s="26">
        <f>AVERAGE([5]nd!$AL352:$AO352)</f>
        <v>0</v>
      </c>
      <c r="J352" s="26">
        <f>AVERAGE([6]nd!$AD352:$AK352)</f>
        <v>0</v>
      </c>
      <c r="K352" s="26">
        <f>AVERAGE([6]nd!$AL352:$AO352)</f>
        <v>0</v>
      </c>
      <c r="L352" s="26">
        <f>AVERAGE([7]nd!$AD352:$AK352)</f>
        <v>0</v>
      </c>
      <c r="M352" s="26">
        <f>AVERAGE([7]nd!$AL352:$AO352)</f>
        <v>0</v>
      </c>
      <c r="N352" s="26">
        <f>AVERAGE([8]nd!$AD352:$AK352)</f>
        <v>0</v>
      </c>
      <c r="O352" s="26">
        <f>AVERAGE([8]nd!$AL352:$AO352)</f>
        <v>0</v>
      </c>
      <c r="P352" s="26">
        <f>AVERAGE([9]nd!$AD352:$AK352)</f>
        <v>0</v>
      </c>
      <c r="Q352" s="26">
        <f>AVERAGE([9]nd!$AL352:$AO352)</f>
        <v>0</v>
      </c>
      <c r="R352" s="26">
        <f>AVERAGE([10]nd!$AD352:$AK352)</f>
        <v>0</v>
      </c>
      <c r="S352" s="26">
        <f>AVERAGE([10]nd!$AL352:$AO352)</f>
        <v>0</v>
      </c>
      <c r="T352" s="26">
        <f>AVERAGE([11]nd!$AD352:$AK352)</f>
        <v>0</v>
      </c>
      <c r="U352" s="26">
        <f>AVERAGE([11]nd!$AL352:$AO352)</f>
        <v>0</v>
      </c>
      <c r="V352" s="26">
        <f>AVERAGE([12]nd!$AD352:$AK352)</f>
        <v>0</v>
      </c>
      <c r="W352" s="26">
        <f>AVERAGE([12]nd!$AL352:$AO352)</f>
        <v>0</v>
      </c>
      <c r="X352" s="26">
        <f>AVERAGE([13]nd!$AD352:$AK352)</f>
        <v>0</v>
      </c>
      <c r="Y352" s="26">
        <f>AVERAGE([13]nd!$AL352:$AO352)</f>
        <v>0</v>
      </c>
      <c r="Z352" s="26">
        <f>AVERAGE([14]nd!$AD352:$AK352)</f>
        <v>0</v>
      </c>
      <c r="AA352" s="26">
        <f>AVERAGE([14]nd!$AL352:$AO352)</f>
        <v>0</v>
      </c>
      <c r="AB352" s="26">
        <f>AVERAGE([15]nd!$AD352:$AK352)</f>
        <v>0</v>
      </c>
      <c r="AC352" s="26">
        <f>AVERAGE([15]nd!$AL352:$AO352)</f>
        <v>0</v>
      </c>
      <c r="AD352" s="26">
        <f>AVERAGE([16]nd!$AD352:$AK352)</f>
        <v>0</v>
      </c>
      <c r="AE352" s="26">
        <f>AVERAGE([16]nd!$AL352:$AO352)</f>
        <v>0</v>
      </c>
      <c r="AF352" s="26">
        <f>AVERAGE([17]nd!$AD352:$AK352)</f>
        <v>0</v>
      </c>
      <c r="AG352" s="26">
        <f>AVERAGE([17]nd!$AL352:$AO352)</f>
        <v>0</v>
      </c>
      <c r="AH352" s="26">
        <f>AVERAGE([18]nd!$AD352:$AK352)</f>
        <v>0</v>
      </c>
      <c r="AI352" s="26">
        <f>AVERAGE([18]nd!$AL352:$AO352)</f>
        <v>0</v>
      </c>
      <c r="AJ352" s="26">
        <f>AVERAGE([19]nd!$AD352:$AK352)</f>
        <v>0</v>
      </c>
      <c r="AK352" s="26">
        <f>AVERAGE([19]nd!$AL352:$AO352)</f>
        <v>0</v>
      </c>
      <c r="AL352" s="26">
        <f>AVERAGE([20]nd!$AD352:$AK352)</f>
        <v>0</v>
      </c>
      <c r="AM352" s="26">
        <f>AVERAGE([20]nd!$AL352:$AO352)</f>
        <v>0</v>
      </c>
      <c r="AN352" s="26">
        <f>AVERAGE([21]nd!$AD352:$AK352)</f>
        <v>0</v>
      </c>
      <c r="AO352" s="26">
        <f>AVERAGE([21]nd!$AL352:$AO352)</f>
        <v>0</v>
      </c>
      <c r="AP352" s="26">
        <f>AVERAGE([22]nd!$AD352:$AK352)</f>
        <v>0</v>
      </c>
      <c r="AQ352" s="26">
        <f>AVERAGE([22]nd!$AL352:$AO352)</f>
        <v>0</v>
      </c>
      <c r="AR352" s="26">
        <f>AVERAGE([23]nd!$AD352:$AK352)</f>
        <v>0</v>
      </c>
      <c r="AS352" s="26">
        <f>AVERAGE([23]nd!$AL352:$AO352)</f>
        <v>0</v>
      </c>
      <c r="AT352" s="26">
        <f>AVERAGE([24]nd!$AD352:$AK352)</f>
        <v>0</v>
      </c>
      <c r="AU352" s="26">
        <f>AVERAGE([24]nd!$AL352:$AO352)</f>
        <v>0</v>
      </c>
      <c r="AV352" s="26">
        <f>AVERAGE([25]nd!$AD352:$AK352)</f>
        <v>0</v>
      </c>
      <c r="AW352" s="26">
        <f>AVERAGE([25]nd!$AL352:$AO352)</f>
        <v>0</v>
      </c>
      <c r="AX352" s="26">
        <f>AVERAGE([26]nd!$AD352:$AK352)</f>
        <v>0</v>
      </c>
      <c r="AY352" s="26">
        <f>AVERAGE([26]nd!$AL352:$AO352)</f>
        <v>0</v>
      </c>
      <c r="AZ352" s="26">
        <f>AVERAGE([27]nd!$AD352:$AK352)</f>
        <v>0</v>
      </c>
      <c r="BA352" s="26">
        <f>AVERAGE([27]nd!$AL352:$AO352)</f>
        <v>0</v>
      </c>
      <c r="BB352" s="26">
        <f>AVERAGE([28]nd!$AD352:$AK352)</f>
        <v>0</v>
      </c>
      <c r="BC352" s="26">
        <f>AVERAGE([28]nd!$AL352:$AO352)</f>
        <v>0</v>
      </c>
      <c r="BD352" s="26">
        <f>AVERAGE([29]nd!$AD352:$AK352)</f>
        <v>0</v>
      </c>
      <c r="BE352" s="26">
        <f>AVERAGE([29]nd!$AL352:$AO352)</f>
        <v>0</v>
      </c>
      <c r="BF352" s="26">
        <f>AVERAGE([30]nd!$AD352:$AK352)</f>
        <v>0</v>
      </c>
      <c r="BG352" s="26">
        <f>AVERAGE([30]nd!$AL352:$AO352)</f>
        <v>0</v>
      </c>
      <c r="BH352" s="26">
        <f>AVERAGE([31]nd!$AD352:$AK352)</f>
        <v>0</v>
      </c>
      <c r="BI352" s="26">
        <f>AVERAGE([31]nd!$AL352:$AO352)</f>
        <v>0</v>
      </c>
      <c r="BJ352" s="26">
        <f>AVERAGE([32]nd!$AD352:$AK352)</f>
        <v>0</v>
      </c>
      <c r="BK352" s="26">
        <f>AVERAGE([32]nd!$AL352:$AO352)</f>
        <v>0</v>
      </c>
      <c r="BL352" s="26">
        <f>AVERAGE([33]nd!$AD352:$AK352)</f>
        <v>0</v>
      </c>
      <c r="BM352" s="26">
        <f>AVERAGE([33]nd!$AL352:$AO352)</f>
        <v>0</v>
      </c>
      <c r="BN352" s="26">
        <f>AVERAGE([34]nd!$AD352:$AK352)</f>
        <v>0</v>
      </c>
      <c r="BO352" s="26">
        <f>AVERAGE([34]nd!$AL352:$AO352)</f>
        <v>0</v>
      </c>
    </row>
    <row r="353" spans="1:134" x14ac:dyDescent="0.2">
      <c r="B353">
        <f t="shared" ref="B353:Y353" si="220">IF(ISNUMBER(B352),B352,0)</f>
        <v>0</v>
      </c>
      <c r="C353">
        <f t="shared" si="220"/>
        <v>0</v>
      </c>
      <c r="D353">
        <f t="shared" si="220"/>
        <v>0</v>
      </c>
      <c r="E353">
        <f t="shared" si="220"/>
        <v>0</v>
      </c>
      <c r="F353">
        <f t="shared" si="220"/>
        <v>0</v>
      </c>
      <c r="G353">
        <f t="shared" si="220"/>
        <v>0</v>
      </c>
      <c r="H353">
        <f t="shared" si="220"/>
        <v>0</v>
      </c>
      <c r="I353">
        <f t="shared" si="220"/>
        <v>0</v>
      </c>
      <c r="J353">
        <f t="shared" si="220"/>
        <v>0</v>
      </c>
      <c r="K353">
        <f t="shared" si="220"/>
        <v>0</v>
      </c>
      <c r="L353">
        <f t="shared" si="220"/>
        <v>0</v>
      </c>
      <c r="M353">
        <f t="shared" si="220"/>
        <v>0</v>
      </c>
      <c r="N353">
        <f t="shared" si="220"/>
        <v>0</v>
      </c>
      <c r="O353">
        <f t="shared" si="220"/>
        <v>0</v>
      </c>
      <c r="P353">
        <f t="shared" si="220"/>
        <v>0</v>
      </c>
      <c r="Q353">
        <f t="shared" si="220"/>
        <v>0</v>
      </c>
      <c r="R353">
        <f t="shared" si="220"/>
        <v>0</v>
      </c>
      <c r="S353">
        <f t="shared" si="220"/>
        <v>0</v>
      </c>
      <c r="T353">
        <f t="shared" si="220"/>
        <v>0</v>
      </c>
      <c r="U353">
        <f t="shared" si="220"/>
        <v>0</v>
      </c>
      <c r="V353">
        <f t="shared" si="220"/>
        <v>0</v>
      </c>
      <c r="W353">
        <f t="shared" si="220"/>
        <v>0</v>
      </c>
      <c r="X353">
        <f t="shared" si="220"/>
        <v>0</v>
      </c>
      <c r="Y353">
        <f t="shared" si="220"/>
        <v>0</v>
      </c>
      <c r="Z353">
        <f t="shared" ref="Z353:BO353" si="221">IF(ISNUMBER(Z352),Z352,0)</f>
        <v>0</v>
      </c>
      <c r="AA353">
        <f t="shared" si="221"/>
        <v>0</v>
      </c>
      <c r="AB353">
        <f t="shared" si="221"/>
        <v>0</v>
      </c>
      <c r="AC353">
        <f t="shared" si="221"/>
        <v>0</v>
      </c>
      <c r="AD353">
        <f t="shared" si="221"/>
        <v>0</v>
      </c>
      <c r="AE353">
        <f t="shared" si="221"/>
        <v>0</v>
      </c>
      <c r="AF353">
        <f t="shared" si="221"/>
        <v>0</v>
      </c>
      <c r="AG353">
        <f t="shared" si="221"/>
        <v>0</v>
      </c>
      <c r="AH353">
        <f t="shared" si="221"/>
        <v>0</v>
      </c>
      <c r="AI353">
        <f t="shared" si="221"/>
        <v>0</v>
      </c>
      <c r="AJ353">
        <f t="shared" si="221"/>
        <v>0</v>
      </c>
      <c r="AK353">
        <f t="shared" si="221"/>
        <v>0</v>
      </c>
      <c r="AL353">
        <f t="shared" si="221"/>
        <v>0</v>
      </c>
      <c r="AM353">
        <f t="shared" si="221"/>
        <v>0</v>
      </c>
      <c r="AN353">
        <f t="shared" si="221"/>
        <v>0</v>
      </c>
      <c r="AO353">
        <f t="shared" si="221"/>
        <v>0</v>
      </c>
      <c r="AP353">
        <f t="shared" si="221"/>
        <v>0</v>
      </c>
      <c r="AQ353">
        <f t="shared" si="221"/>
        <v>0</v>
      </c>
      <c r="AR353">
        <f t="shared" si="221"/>
        <v>0</v>
      </c>
      <c r="AS353">
        <f t="shared" si="221"/>
        <v>0</v>
      </c>
      <c r="AT353">
        <f t="shared" si="221"/>
        <v>0</v>
      </c>
      <c r="AU353">
        <f t="shared" si="221"/>
        <v>0</v>
      </c>
      <c r="AV353">
        <f t="shared" si="221"/>
        <v>0</v>
      </c>
      <c r="AW353">
        <f t="shared" si="221"/>
        <v>0</v>
      </c>
      <c r="AX353">
        <f t="shared" si="221"/>
        <v>0</v>
      </c>
      <c r="AY353">
        <f t="shared" si="221"/>
        <v>0</v>
      </c>
      <c r="AZ353">
        <f t="shared" si="221"/>
        <v>0</v>
      </c>
      <c r="BA353">
        <f t="shared" si="221"/>
        <v>0</v>
      </c>
      <c r="BB353">
        <f t="shared" si="221"/>
        <v>0</v>
      </c>
      <c r="BC353">
        <f t="shared" si="221"/>
        <v>0</v>
      </c>
      <c r="BD353">
        <f t="shared" si="221"/>
        <v>0</v>
      </c>
      <c r="BE353">
        <f t="shared" si="221"/>
        <v>0</v>
      </c>
      <c r="BF353">
        <f t="shared" si="221"/>
        <v>0</v>
      </c>
      <c r="BG353">
        <f t="shared" si="221"/>
        <v>0</v>
      </c>
      <c r="BH353">
        <f t="shared" si="221"/>
        <v>0</v>
      </c>
      <c r="BI353">
        <f t="shared" si="221"/>
        <v>0</v>
      </c>
      <c r="BJ353">
        <f t="shared" si="221"/>
        <v>0</v>
      </c>
      <c r="BK353">
        <f t="shared" si="221"/>
        <v>0</v>
      </c>
      <c r="BL353">
        <f t="shared" si="221"/>
        <v>0</v>
      </c>
      <c r="BM353">
        <f t="shared" si="221"/>
        <v>0</v>
      </c>
      <c r="BN353">
        <f t="shared" si="221"/>
        <v>0</v>
      </c>
      <c r="BO353">
        <f t="shared" si="221"/>
        <v>0</v>
      </c>
      <c r="BQ353">
        <f t="shared" ref="BQ353:CN353" si="222">B353</f>
        <v>0</v>
      </c>
      <c r="BR353">
        <f t="shared" si="222"/>
        <v>0</v>
      </c>
      <c r="BS353">
        <f t="shared" si="222"/>
        <v>0</v>
      </c>
      <c r="BT353">
        <f t="shared" si="222"/>
        <v>0</v>
      </c>
      <c r="BU353">
        <f t="shared" si="222"/>
        <v>0</v>
      </c>
      <c r="BV353">
        <f t="shared" si="222"/>
        <v>0</v>
      </c>
      <c r="BW353">
        <f t="shared" si="222"/>
        <v>0</v>
      </c>
      <c r="BX353">
        <f t="shared" si="222"/>
        <v>0</v>
      </c>
      <c r="BY353">
        <f t="shared" si="222"/>
        <v>0</v>
      </c>
      <c r="BZ353">
        <f t="shared" si="222"/>
        <v>0</v>
      </c>
      <c r="CA353">
        <f t="shared" si="222"/>
        <v>0</v>
      </c>
      <c r="CB353">
        <f t="shared" si="222"/>
        <v>0</v>
      </c>
      <c r="CC353">
        <f t="shared" si="222"/>
        <v>0</v>
      </c>
      <c r="CD353">
        <f t="shared" si="222"/>
        <v>0</v>
      </c>
      <c r="CE353">
        <f t="shared" si="222"/>
        <v>0</v>
      </c>
      <c r="CF353">
        <f t="shared" si="222"/>
        <v>0</v>
      </c>
      <c r="CG353">
        <f t="shared" si="222"/>
        <v>0</v>
      </c>
      <c r="CH353">
        <f t="shared" si="222"/>
        <v>0</v>
      </c>
      <c r="CI353">
        <f t="shared" si="222"/>
        <v>0</v>
      </c>
      <c r="CJ353">
        <f t="shared" si="222"/>
        <v>0</v>
      </c>
      <c r="CK353">
        <f t="shared" si="222"/>
        <v>0</v>
      </c>
      <c r="CL353">
        <f t="shared" si="222"/>
        <v>0</v>
      </c>
      <c r="CM353">
        <f t="shared" si="222"/>
        <v>0</v>
      </c>
      <c r="CN353">
        <f t="shared" si="222"/>
        <v>0</v>
      </c>
      <c r="CO353">
        <f t="shared" ref="CO353:ED353" si="223">Z353</f>
        <v>0</v>
      </c>
      <c r="CP353">
        <f t="shared" si="223"/>
        <v>0</v>
      </c>
      <c r="CQ353">
        <f t="shared" si="223"/>
        <v>0</v>
      </c>
      <c r="CR353">
        <f t="shared" si="223"/>
        <v>0</v>
      </c>
      <c r="CS353">
        <f t="shared" si="223"/>
        <v>0</v>
      </c>
      <c r="CT353">
        <f t="shared" si="223"/>
        <v>0</v>
      </c>
      <c r="CU353">
        <f t="shared" si="223"/>
        <v>0</v>
      </c>
      <c r="CV353">
        <f t="shared" si="223"/>
        <v>0</v>
      </c>
      <c r="CW353">
        <f t="shared" si="223"/>
        <v>0</v>
      </c>
      <c r="CX353">
        <f t="shared" si="223"/>
        <v>0</v>
      </c>
      <c r="CY353">
        <f t="shared" si="223"/>
        <v>0</v>
      </c>
      <c r="CZ353">
        <f t="shared" si="223"/>
        <v>0</v>
      </c>
      <c r="DA353">
        <f t="shared" si="223"/>
        <v>0</v>
      </c>
      <c r="DB353">
        <f t="shared" si="223"/>
        <v>0</v>
      </c>
      <c r="DC353">
        <f t="shared" si="223"/>
        <v>0</v>
      </c>
      <c r="DD353">
        <f t="shared" si="223"/>
        <v>0</v>
      </c>
      <c r="DE353">
        <f t="shared" si="223"/>
        <v>0</v>
      </c>
      <c r="DF353">
        <f t="shared" si="223"/>
        <v>0</v>
      </c>
      <c r="DG353">
        <f t="shared" si="223"/>
        <v>0</v>
      </c>
      <c r="DH353">
        <f t="shared" si="223"/>
        <v>0</v>
      </c>
      <c r="DI353">
        <f t="shared" si="223"/>
        <v>0</v>
      </c>
      <c r="DJ353">
        <f t="shared" si="223"/>
        <v>0</v>
      </c>
      <c r="DK353">
        <f t="shared" si="223"/>
        <v>0</v>
      </c>
      <c r="DL353">
        <f t="shared" si="223"/>
        <v>0</v>
      </c>
      <c r="DM353">
        <f t="shared" si="223"/>
        <v>0</v>
      </c>
      <c r="DN353">
        <f t="shared" si="223"/>
        <v>0</v>
      </c>
      <c r="DO353">
        <f t="shared" si="223"/>
        <v>0</v>
      </c>
      <c r="DP353">
        <f t="shared" si="223"/>
        <v>0</v>
      </c>
      <c r="DQ353">
        <f t="shared" si="223"/>
        <v>0</v>
      </c>
      <c r="DR353">
        <f t="shared" si="223"/>
        <v>0</v>
      </c>
      <c r="DS353">
        <f t="shared" si="223"/>
        <v>0</v>
      </c>
      <c r="DT353">
        <f t="shared" si="223"/>
        <v>0</v>
      </c>
      <c r="DU353">
        <f t="shared" si="223"/>
        <v>0</v>
      </c>
      <c r="DV353">
        <f t="shared" si="223"/>
        <v>0</v>
      </c>
      <c r="DW353">
        <f t="shared" si="223"/>
        <v>0</v>
      </c>
      <c r="DX353">
        <f t="shared" si="223"/>
        <v>0</v>
      </c>
      <c r="DY353">
        <f t="shared" si="223"/>
        <v>0</v>
      </c>
      <c r="DZ353">
        <f t="shared" si="223"/>
        <v>0</v>
      </c>
      <c r="EA353">
        <f t="shared" si="223"/>
        <v>0</v>
      </c>
      <c r="EB353">
        <f t="shared" si="223"/>
        <v>0</v>
      </c>
      <c r="EC353">
        <f t="shared" si="223"/>
        <v>0</v>
      </c>
      <c r="ED353">
        <f t="shared" si="223"/>
        <v>0</v>
      </c>
    </row>
    <row r="358" spans="1:134" x14ac:dyDescent="0.2">
      <c r="A358" t="s">
        <v>54</v>
      </c>
      <c r="B358" s="26">
        <f>AVERAGE([2]nd!$AD358:$AK358)</f>
        <v>0</v>
      </c>
      <c r="C358" s="26">
        <f>AVERAGE([2]nd!$AL358:$AO358)</f>
        <v>0</v>
      </c>
      <c r="D358" s="26">
        <f>AVERAGE([3]nd!$AD358:$AK358)</f>
        <v>0</v>
      </c>
      <c r="E358" s="26">
        <f>AVERAGE([3]nd!$AL358:$AO358)</f>
        <v>0</v>
      </c>
      <c r="F358" s="26">
        <f>AVERAGE([4]nd!$AD358:$AK358)</f>
        <v>0</v>
      </c>
      <c r="G358" s="26">
        <f>AVERAGE([4]nd!$AL358:$AO358)</f>
        <v>0</v>
      </c>
      <c r="H358" s="26">
        <f>AVERAGE([5]nd!$AD358:$AK358)</f>
        <v>0</v>
      </c>
      <c r="I358" s="26">
        <f>AVERAGE([5]nd!$AL358:$AO358)</f>
        <v>0</v>
      </c>
      <c r="J358" s="26">
        <f>AVERAGE([6]nd!$AD358:$AK358)</f>
        <v>0</v>
      </c>
      <c r="K358" s="26">
        <f>AVERAGE([6]nd!$AL358:$AO358)</f>
        <v>0</v>
      </c>
      <c r="L358" s="26">
        <f>AVERAGE([7]nd!$AD358:$AK358)</f>
        <v>0</v>
      </c>
      <c r="M358" s="26">
        <f>AVERAGE([7]nd!$AL358:$AO358)</f>
        <v>0</v>
      </c>
      <c r="N358" s="26">
        <f>AVERAGE([8]nd!$AD358:$AK358)</f>
        <v>0</v>
      </c>
      <c r="O358" s="26">
        <f>AVERAGE([8]nd!$AL358:$AO358)</f>
        <v>0</v>
      </c>
      <c r="P358" s="26">
        <f>AVERAGE([9]nd!$AD358:$AK358)</f>
        <v>0</v>
      </c>
      <c r="Q358" s="26">
        <f>AVERAGE([9]nd!$AL358:$AO358)</f>
        <v>0</v>
      </c>
      <c r="R358" s="26">
        <f>AVERAGE([10]nd!$AD358:$AK358)</f>
        <v>0</v>
      </c>
      <c r="S358" s="26">
        <f>AVERAGE([10]nd!$AL358:$AO358)</f>
        <v>0</v>
      </c>
      <c r="T358" s="26">
        <f>AVERAGE([11]nd!$AD358:$AK358)</f>
        <v>0</v>
      </c>
      <c r="U358" s="26">
        <f>AVERAGE([11]nd!$AL358:$AO358)</f>
        <v>0</v>
      </c>
      <c r="V358" s="26">
        <f>AVERAGE([12]nd!$AD358:$AK358)</f>
        <v>0</v>
      </c>
      <c r="W358" s="26">
        <f>AVERAGE([12]nd!$AL358:$AO358)</f>
        <v>0</v>
      </c>
      <c r="X358" s="26">
        <f>AVERAGE([13]nd!$AD358:$AK358)</f>
        <v>0</v>
      </c>
      <c r="Y358" s="26">
        <f>AVERAGE([13]nd!$AL358:$AO358)</f>
        <v>0</v>
      </c>
      <c r="Z358" s="26">
        <f>AVERAGE([14]nd!$AD358:$AK358)</f>
        <v>0</v>
      </c>
      <c r="AA358" s="26">
        <f>AVERAGE([14]nd!$AL358:$AO358)</f>
        <v>0</v>
      </c>
      <c r="AB358" s="26">
        <f>AVERAGE([15]nd!$AD358:$AK358)</f>
        <v>0</v>
      </c>
      <c r="AC358" s="26">
        <f>AVERAGE([15]nd!$AL358:$AO358)</f>
        <v>0</v>
      </c>
      <c r="AD358" s="26">
        <f>AVERAGE([16]nd!$AD358:$AK358)</f>
        <v>0</v>
      </c>
      <c r="AE358" s="26">
        <f>AVERAGE([16]nd!$AL358:$AO358)</f>
        <v>0</v>
      </c>
      <c r="AF358" s="26">
        <f>AVERAGE([17]nd!$AD358:$AK358)</f>
        <v>0</v>
      </c>
      <c r="AG358" s="26">
        <f>AVERAGE([17]nd!$AL358:$AO358)</f>
        <v>0</v>
      </c>
      <c r="AH358" s="26">
        <f>AVERAGE([18]nd!$AD358:$AK358)</f>
        <v>0</v>
      </c>
      <c r="AI358" s="26">
        <f>AVERAGE([18]nd!$AL358:$AO358)</f>
        <v>0</v>
      </c>
      <c r="AJ358" s="26">
        <f>AVERAGE([19]nd!$AD358:$AK358)</f>
        <v>0</v>
      </c>
      <c r="AK358" s="26">
        <f>AVERAGE([19]nd!$AL358:$AO358)</f>
        <v>0</v>
      </c>
      <c r="AL358" s="26">
        <f>AVERAGE([20]nd!$AD358:$AK358)</f>
        <v>0</v>
      </c>
      <c r="AM358" s="26">
        <f>AVERAGE([20]nd!$AL358:$AO358)</f>
        <v>0</v>
      </c>
      <c r="AN358" s="26">
        <f>AVERAGE([21]nd!$AD358:$AK358)</f>
        <v>0</v>
      </c>
      <c r="AO358" s="26">
        <f>AVERAGE([21]nd!$AL358:$AO358)</f>
        <v>0</v>
      </c>
      <c r="AP358" s="26">
        <f>AVERAGE([22]nd!$AD358:$AK358)</f>
        <v>0</v>
      </c>
      <c r="AQ358" s="26">
        <f>AVERAGE([22]nd!$AL358:$AO358)</f>
        <v>0</v>
      </c>
      <c r="AR358" s="26">
        <f>AVERAGE([23]nd!$AD358:$AK358)</f>
        <v>0</v>
      </c>
      <c r="AS358" s="26">
        <f>AVERAGE([23]nd!$AL358:$AO358)</f>
        <v>0</v>
      </c>
      <c r="AT358" s="26">
        <f>AVERAGE([24]nd!$AD358:$AK358)</f>
        <v>0</v>
      </c>
      <c r="AU358" s="26">
        <f>AVERAGE([24]nd!$AL358:$AO358)</f>
        <v>0</v>
      </c>
      <c r="AV358" s="26">
        <f>AVERAGE([25]nd!$AD358:$AK358)</f>
        <v>0</v>
      </c>
      <c r="AW358" s="26">
        <f>AVERAGE([25]nd!$AL358:$AO358)</f>
        <v>0</v>
      </c>
      <c r="AX358" s="26">
        <f>AVERAGE([26]nd!$AD358:$AK358)</f>
        <v>0</v>
      </c>
      <c r="AY358" s="26">
        <f>AVERAGE([26]nd!$AL358:$AO358)</f>
        <v>0</v>
      </c>
      <c r="AZ358" s="26">
        <f>AVERAGE([27]nd!$AD358:$AK358)</f>
        <v>0</v>
      </c>
      <c r="BA358" s="26">
        <f>AVERAGE([27]nd!$AL358:$AO358)</f>
        <v>0</v>
      </c>
      <c r="BB358" s="26">
        <f>AVERAGE([28]nd!$AD358:$AK358)</f>
        <v>0</v>
      </c>
      <c r="BC358" s="26">
        <f>AVERAGE([28]nd!$AL358:$AO358)</f>
        <v>0</v>
      </c>
      <c r="BD358" s="26">
        <f>AVERAGE([29]nd!$AD358:$AK358)</f>
        <v>0</v>
      </c>
      <c r="BE358" s="26">
        <f>AVERAGE([29]nd!$AL358:$AO358)</f>
        <v>0</v>
      </c>
      <c r="BF358" s="26">
        <f>AVERAGE([30]nd!$AD358:$AK358)</f>
        <v>0</v>
      </c>
      <c r="BG358" s="26">
        <f>AVERAGE([30]nd!$AL358:$AO358)</f>
        <v>0</v>
      </c>
      <c r="BH358" s="26">
        <f>AVERAGE([31]nd!$AD358:$AK358)</f>
        <v>0</v>
      </c>
      <c r="BI358" s="26">
        <f>AVERAGE([31]nd!$AL358:$AO358)</f>
        <v>0</v>
      </c>
      <c r="BJ358" s="26">
        <f>AVERAGE([32]nd!$AD358:$AK358)</f>
        <v>0</v>
      </c>
      <c r="BK358" s="26">
        <f>AVERAGE([32]nd!$AL358:$AO358)</f>
        <v>0</v>
      </c>
      <c r="BL358" s="26">
        <f>AVERAGE([33]nd!$AD358:$AK358)</f>
        <v>0</v>
      </c>
      <c r="BM358" s="26">
        <f>AVERAGE([33]nd!$AL358:$AO358)</f>
        <v>0</v>
      </c>
      <c r="BN358" s="26">
        <f>AVERAGE([34]nd!$AD358:$AK358)</f>
        <v>0</v>
      </c>
      <c r="BO358" s="26">
        <f>AVERAGE([34]nd!$AL358:$AO358)</f>
        <v>0</v>
      </c>
    </row>
    <row r="359" spans="1:134" x14ac:dyDescent="0.2">
      <c r="B359">
        <f t="shared" ref="B359:Y359" si="224">IF(ISNUMBER(B358),B358,0)</f>
        <v>0</v>
      </c>
      <c r="C359">
        <f t="shared" si="224"/>
        <v>0</v>
      </c>
      <c r="D359">
        <f t="shared" si="224"/>
        <v>0</v>
      </c>
      <c r="E359">
        <f t="shared" si="224"/>
        <v>0</v>
      </c>
      <c r="F359">
        <f t="shared" si="224"/>
        <v>0</v>
      </c>
      <c r="G359">
        <f t="shared" si="224"/>
        <v>0</v>
      </c>
      <c r="H359">
        <f t="shared" si="224"/>
        <v>0</v>
      </c>
      <c r="I359">
        <f t="shared" si="224"/>
        <v>0</v>
      </c>
      <c r="J359">
        <f t="shared" si="224"/>
        <v>0</v>
      </c>
      <c r="K359">
        <f t="shared" si="224"/>
        <v>0</v>
      </c>
      <c r="L359">
        <f t="shared" si="224"/>
        <v>0</v>
      </c>
      <c r="M359">
        <f t="shared" si="224"/>
        <v>0</v>
      </c>
      <c r="N359">
        <f t="shared" si="224"/>
        <v>0</v>
      </c>
      <c r="O359">
        <f t="shared" si="224"/>
        <v>0</v>
      </c>
      <c r="P359">
        <f t="shared" si="224"/>
        <v>0</v>
      </c>
      <c r="Q359">
        <f t="shared" si="224"/>
        <v>0</v>
      </c>
      <c r="R359">
        <f t="shared" si="224"/>
        <v>0</v>
      </c>
      <c r="S359">
        <f t="shared" si="224"/>
        <v>0</v>
      </c>
      <c r="T359">
        <f t="shared" si="224"/>
        <v>0</v>
      </c>
      <c r="U359">
        <f t="shared" si="224"/>
        <v>0</v>
      </c>
      <c r="V359">
        <f t="shared" si="224"/>
        <v>0</v>
      </c>
      <c r="W359">
        <f t="shared" si="224"/>
        <v>0</v>
      </c>
      <c r="X359">
        <f t="shared" si="224"/>
        <v>0</v>
      </c>
      <c r="Y359">
        <f t="shared" si="224"/>
        <v>0</v>
      </c>
      <c r="Z359">
        <f t="shared" ref="Z359:BO359" si="225">IF(ISNUMBER(Z358),Z358,0)</f>
        <v>0</v>
      </c>
      <c r="AA359">
        <f t="shared" si="225"/>
        <v>0</v>
      </c>
      <c r="AB359">
        <f t="shared" si="225"/>
        <v>0</v>
      </c>
      <c r="AC359">
        <f t="shared" si="225"/>
        <v>0</v>
      </c>
      <c r="AD359">
        <f t="shared" si="225"/>
        <v>0</v>
      </c>
      <c r="AE359">
        <f t="shared" si="225"/>
        <v>0</v>
      </c>
      <c r="AF359">
        <f t="shared" si="225"/>
        <v>0</v>
      </c>
      <c r="AG359">
        <f t="shared" si="225"/>
        <v>0</v>
      </c>
      <c r="AH359">
        <f t="shared" si="225"/>
        <v>0</v>
      </c>
      <c r="AI359">
        <f t="shared" si="225"/>
        <v>0</v>
      </c>
      <c r="AJ359">
        <f t="shared" si="225"/>
        <v>0</v>
      </c>
      <c r="AK359">
        <f t="shared" si="225"/>
        <v>0</v>
      </c>
      <c r="AL359">
        <f t="shared" si="225"/>
        <v>0</v>
      </c>
      <c r="AM359">
        <f t="shared" si="225"/>
        <v>0</v>
      </c>
      <c r="AN359">
        <f t="shared" si="225"/>
        <v>0</v>
      </c>
      <c r="AO359">
        <f t="shared" si="225"/>
        <v>0</v>
      </c>
      <c r="AP359">
        <f t="shared" si="225"/>
        <v>0</v>
      </c>
      <c r="AQ359">
        <f t="shared" si="225"/>
        <v>0</v>
      </c>
      <c r="AR359">
        <f t="shared" si="225"/>
        <v>0</v>
      </c>
      <c r="AS359">
        <f t="shared" si="225"/>
        <v>0</v>
      </c>
      <c r="AT359">
        <f t="shared" si="225"/>
        <v>0</v>
      </c>
      <c r="AU359">
        <f t="shared" si="225"/>
        <v>0</v>
      </c>
      <c r="AV359">
        <f t="shared" si="225"/>
        <v>0</v>
      </c>
      <c r="AW359">
        <f t="shared" si="225"/>
        <v>0</v>
      </c>
      <c r="AX359">
        <f t="shared" si="225"/>
        <v>0</v>
      </c>
      <c r="AY359">
        <f t="shared" si="225"/>
        <v>0</v>
      </c>
      <c r="AZ359">
        <f t="shared" si="225"/>
        <v>0</v>
      </c>
      <c r="BA359">
        <f t="shared" si="225"/>
        <v>0</v>
      </c>
      <c r="BB359">
        <f t="shared" si="225"/>
        <v>0</v>
      </c>
      <c r="BC359">
        <f t="shared" si="225"/>
        <v>0</v>
      </c>
      <c r="BD359">
        <f t="shared" si="225"/>
        <v>0</v>
      </c>
      <c r="BE359">
        <f t="shared" si="225"/>
        <v>0</v>
      </c>
      <c r="BF359">
        <f t="shared" si="225"/>
        <v>0</v>
      </c>
      <c r="BG359">
        <f t="shared" si="225"/>
        <v>0</v>
      </c>
      <c r="BH359">
        <f t="shared" si="225"/>
        <v>0</v>
      </c>
      <c r="BI359">
        <f t="shared" si="225"/>
        <v>0</v>
      </c>
      <c r="BJ359">
        <f t="shared" si="225"/>
        <v>0</v>
      </c>
      <c r="BK359">
        <f t="shared" si="225"/>
        <v>0</v>
      </c>
      <c r="BL359">
        <f t="shared" si="225"/>
        <v>0</v>
      </c>
      <c r="BM359">
        <f t="shared" si="225"/>
        <v>0</v>
      </c>
      <c r="BN359">
        <f t="shared" si="225"/>
        <v>0</v>
      </c>
      <c r="BO359">
        <f t="shared" si="225"/>
        <v>0</v>
      </c>
      <c r="BQ359">
        <f t="shared" ref="BQ359:CN359" si="226">B359</f>
        <v>0</v>
      </c>
      <c r="BR359">
        <f t="shared" si="226"/>
        <v>0</v>
      </c>
      <c r="BS359">
        <f t="shared" si="226"/>
        <v>0</v>
      </c>
      <c r="BT359">
        <f t="shared" si="226"/>
        <v>0</v>
      </c>
      <c r="BU359">
        <f t="shared" si="226"/>
        <v>0</v>
      </c>
      <c r="BV359">
        <f t="shared" si="226"/>
        <v>0</v>
      </c>
      <c r="BW359">
        <f t="shared" si="226"/>
        <v>0</v>
      </c>
      <c r="BX359">
        <f t="shared" si="226"/>
        <v>0</v>
      </c>
      <c r="BY359">
        <f t="shared" si="226"/>
        <v>0</v>
      </c>
      <c r="BZ359">
        <f t="shared" si="226"/>
        <v>0</v>
      </c>
      <c r="CA359">
        <f t="shared" si="226"/>
        <v>0</v>
      </c>
      <c r="CB359">
        <f t="shared" si="226"/>
        <v>0</v>
      </c>
      <c r="CC359">
        <f t="shared" si="226"/>
        <v>0</v>
      </c>
      <c r="CD359">
        <f t="shared" si="226"/>
        <v>0</v>
      </c>
      <c r="CE359">
        <f t="shared" si="226"/>
        <v>0</v>
      </c>
      <c r="CF359">
        <f t="shared" si="226"/>
        <v>0</v>
      </c>
      <c r="CG359">
        <f t="shared" si="226"/>
        <v>0</v>
      </c>
      <c r="CH359">
        <f t="shared" si="226"/>
        <v>0</v>
      </c>
      <c r="CI359">
        <f t="shared" si="226"/>
        <v>0</v>
      </c>
      <c r="CJ359">
        <f t="shared" si="226"/>
        <v>0</v>
      </c>
      <c r="CK359">
        <f t="shared" si="226"/>
        <v>0</v>
      </c>
      <c r="CL359">
        <f t="shared" si="226"/>
        <v>0</v>
      </c>
      <c r="CM359">
        <f t="shared" si="226"/>
        <v>0</v>
      </c>
      <c r="CN359">
        <f t="shared" si="226"/>
        <v>0</v>
      </c>
      <c r="CO359">
        <f t="shared" ref="CO359:ED359" si="227">Z359</f>
        <v>0</v>
      </c>
      <c r="CP359">
        <f t="shared" si="227"/>
        <v>0</v>
      </c>
      <c r="CQ359">
        <f t="shared" si="227"/>
        <v>0</v>
      </c>
      <c r="CR359">
        <f t="shared" si="227"/>
        <v>0</v>
      </c>
      <c r="CS359">
        <f t="shared" si="227"/>
        <v>0</v>
      </c>
      <c r="CT359">
        <f t="shared" si="227"/>
        <v>0</v>
      </c>
      <c r="CU359">
        <f t="shared" si="227"/>
        <v>0</v>
      </c>
      <c r="CV359">
        <f t="shared" si="227"/>
        <v>0</v>
      </c>
      <c r="CW359">
        <f t="shared" si="227"/>
        <v>0</v>
      </c>
      <c r="CX359">
        <f t="shared" si="227"/>
        <v>0</v>
      </c>
      <c r="CY359">
        <f t="shared" si="227"/>
        <v>0</v>
      </c>
      <c r="CZ359">
        <f t="shared" si="227"/>
        <v>0</v>
      </c>
      <c r="DA359">
        <f t="shared" si="227"/>
        <v>0</v>
      </c>
      <c r="DB359">
        <f t="shared" si="227"/>
        <v>0</v>
      </c>
      <c r="DC359">
        <f t="shared" si="227"/>
        <v>0</v>
      </c>
      <c r="DD359">
        <f t="shared" si="227"/>
        <v>0</v>
      </c>
      <c r="DE359">
        <f t="shared" si="227"/>
        <v>0</v>
      </c>
      <c r="DF359">
        <f t="shared" si="227"/>
        <v>0</v>
      </c>
      <c r="DG359">
        <f t="shared" si="227"/>
        <v>0</v>
      </c>
      <c r="DH359">
        <f t="shared" si="227"/>
        <v>0</v>
      </c>
      <c r="DI359">
        <f t="shared" si="227"/>
        <v>0</v>
      </c>
      <c r="DJ359">
        <f t="shared" si="227"/>
        <v>0</v>
      </c>
      <c r="DK359">
        <f t="shared" si="227"/>
        <v>0</v>
      </c>
      <c r="DL359">
        <f t="shared" si="227"/>
        <v>0</v>
      </c>
      <c r="DM359">
        <f t="shared" si="227"/>
        <v>0</v>
      </c>
      <c r="DN359">
        <f t="shared" si="227"/>
        <v>0</v>
      </c>
      <c r="DO359">
        <f t="shared" si="227"/>
        <v>0</v>
      </c>
      <c r="DP359">
        <f t="shared" si="227"/>
        <v>0</v>
      </c>
      <c r="DQ359">
        <f t="shared" si="227"/>
        <v>0</v>
      </c>
      <c r="DR359">
        <f t="shared" si="227"/>
        <v>0</v>
      </c>
      <c r="DS359">
        <f t="shared" si="227"/>
        <v>0</v>
      </c>
      <c r="DT359">
        <f t="shared" si="227"/>
        <v>0</v>
      </c>
      <c r="DU359">
        <f t="shared" si="227"/>
        <v>0</v>
      </c>
      <c r="DV359">
        <f t="shared" si="227"/>
        <v>0</v>
      </c>
      <c r="DW359">
        <f t="shared" si="227"/>
        <v>0</v>
      </c>
      <c r="DX359">
        <f t="shared" si="227"/>
        <v>0</v>
      </c>
      <c r="DY359">
        <f t="shared" si="227"/>
        <v>0</v>
      </c>
      <c r="DZ359">
        <f t="shared" si="227"/>
        <v>0</v>
      </c>
      <c r="EA359">
        <f t="shared" si="227"/>
        <v>0</v>
      </c>
      <c r="EB359">
        <f t="shared" si="227"/>
        <v>0</v>
      </c>
      <c r="EC359">
        <f t="shared" si="227"/>
        <v>0</v>
      </c>
      <c r="ED359">
        <f t="shared" si="227"/>
        <v>0</v>
      </c>
    </row>
    <row r="364" spans="1:134" x14ac:dyDescent="0.2">
      <c r="A364" t="s">
        <v>54</v>
      </c>
      <c r="B364" s="26">
        <f>AVERAGE([2]nd!$AD364:$AK364)</f>
        <v>0</v>
      </c>
      <c r="C364" s="26">
        <f>AVERAGE([2]nd!$AL364:$AO364)</f>
        <v>0</v>
      </c>
      <c r="D364" s="26">
        <f>AVERAGE([3]nd!$AD364:$AK364)</f>
        <v>0</v>
      </c>
      <c r="E364" s="26">
        <f>AVERAGE([3]nd!$AL364:$AO364)</f>
        <v>0</v>
      </c>
      <c r="F364" s="26">
        <f>AVERAGE([4]nd!$AD364:$AK364)</f>
        <v>0</v>
      </c>
      <c r="G364" s="26">
        <f>AVERAGE([4]nd!$AL364:$AO364)</f>
        <v>0</v>
      </c>
      <c r="H364" s="26">
        <f>AVERAGE([5]nd!$AD364:$AK364)</f>
        <v>0</v>
      </c>
      <c r="I364" s="26">
        <f>AVERAGE([5]nd!$AL364:$AO364)</f>
        <v>0</v>
      </c>
      <c r="J364" s="26">
        <f>AVERAGE([6]nd!$AD364:$AK364)</f>
        <v>0</v>
      </c>
      <c r="K364" s="26">
        <f>AVERAGE([6]nd!$AL364:$AO364)</f>
        <v>0</v>
      </c>
      <c r="L364" s="26">
        <f>AVERAGE([7]nd!$AD364:$AK364)</f>
        <v>0</v>
      </c>
      <c r="M364" s="26">
        <f>AVERAGE([7]nd!$AL364:$AO364)</f>
        <v>0</v>
      </c>
      <c r="N364" s="26">
        <f>AVERAGE([8]nd!$AD364:$AK364)</f>
        <v>0</v>
      </c>
      <c r="O364" s="26">
        <f>AVERAGE([8]nd!$AL364:$AO364)</f>
        <v>0</v>
      </c>
      <c r="P364" s="26">
        <f>AVERAGE([9]nd!$AD364:$AK364)</f>
        <v>0</v>
      </c>
      <c r="Q364" s="26">
        <f>AVERAGE([9]nd!$AL364:$AO364)</f>
        <v>0</v>
      </c>
      <c r="R364" s="26">
        <f>AVERAGE([10]nd!$AD364:$AK364)</f>
        <v>0</v>
      </c>
      <c r="S364" s="26">
        <f>AVERAGE([10]nd!$AL364:$AO364)</f>
        <v>0</v>
      </c>
      <c r="T364" s="26">
        <f>AVERAGE([11]nd!$AD364:$AK364)</f>
        <v>0</v>
      </c>
      <c r="U364" s="26">
        <f>AVERAGE([11]nd!$AL364:$AO364)</f>
        <v>0</v>
      </c>
      <c r="V364" s="26">
        <f>AVERAGE([12]nd!$AD364:$AK364)</f>
        <v>0</v>
      </c>
      <c r="W364" s="26">
        <f>AVERAGE([12]nd!$AL364:$AO364)</f>
        <v>0</v>
      </c>
      <c r="X364" s="26">
        <f>AVERAGE([13]nd!$AD364:$AK364)</f>
        <v>0</v>
      </c>
      <c r="Y364" s="26">
        <f>AVERAGE([13]nd!$AL364:$AO364)</f>
        <v>0</v>
      </c>
      <c r="Z364" s="26">
        <f>AVERAGE([14]nd!$AD364:$AK364)</f>
        <v>0</v>
      </c>
      <c r="AA364" s="26">
        <f>AVERAGE([14]nd!$AL364:$AO364)</f>
        <v>0</v>
      </c>
      <c r="AB364" s="26">
        <f>AVERAGE([15]nd!$AD364:$AK364)</f>
        <v>0</v>
      </c>
      <c r="AC364" s="26">
        <f>AVERAGE([15]nd!$AL364:$AO364)</f>
        <v>0</v>
      </c>
      <c r="AD364" s="26">
        <f>AVERAGE([16]nd!$AD364:$AK364)</f>
        <v>0</v>
      </c>
      <c r="AE364" s="26">
        <f>AVERAGE([16]nd!$AL364:$AO364)</f>
        <v>0</v>
      </c>
      <c r="AF364" s="26">
        <f>AVERAGE([17]nd!$AD364:$AK364)</f>
        <v>0</v>
      </c>
      <c r="AG364" s="26">
        <f>AVERAGE([17]nd!$AL364:$AO364)</f>
        <v>0</v>
      </c>
      <c r="AH364" s="26">
        <f>AVERAGE([18]nd!$AD364:$AK364)</f>
        <v>0</v>
      </c>
      <c r="AI364" s="26">
        <f>AVERAGE([18]nd!$AL364:$AO364)</f>
        <v>0</v>
      </c>
      <c r="AJ364" s="26">
        <f>AVERAGE([19]nd!$AD364:$AK364)</f>
        <v>0</v>
      </c>
      <c r="AK364" s="26">
        <f>AVERAGE([19]nd!$AL364:$AO364)</f>
        <v>0</v>
      </c>
      <c r="AL364" s="26">
        <f>AVERAGE([20]nd!$AD364:$AK364)</f>
        <v>0</v>
      </c>
      <c r="AM364" s="26">
        <f>AVERAGE([20]nd!$AL364:$AO364)</f>
        <v>0</v>
      </c>
      <c r="AN364" s="26">
        <f>AVERAGE([21]nd!$AD364:$AK364)</f>
        <v>0</v>
      </c>
      <c r="AO364" s="26">
        <f>AVERAGE([21]nd!$AL364:$AO364)</f>
        <v>0</v>
      </c>
      <c r="AP364" s="26">
        <f>AVERAGE([22]nd!$AD364:$AK364)</f>
        <v>0</v>
      </c>
      <c r="AQ364" s="26">
        <f>AVERAGE([22]nd!$AL364:$AO364)</f>
        <v>0</v>
      </c>
      <c r="AR364" s="26">
        <f>AVERAGE([23]nd!$AD364:$AK364)</f>
        <v>0</v>
      </c>
      <c r="AS364" s="26">
        <f>AVERAGE([23]nd!$AL364:$AO364)</f>
        <v>0</v>
      </c>
      <c r="AT364" s="26">
        <f>AVERAGE([24]nd!$AD364:$AK364)</f>
        <v>0</v>
      </c>
      <c r="AU364" s="26">
        <f>AVERAGE([24]nd!$AL364:$AO364)</f>
        <v>0</v>
      </c>
      <c r="AV364" s="26">
        <f>AVERAGE([25]nd!$AD364:$AK364)</f>
        <v>0</v>
      </c>
      <c r="AW364" s="26">
        <f>AVERAGE([25]nd!$AL364:$AO364)</f>
        <v>0</v>
      </c>
      <c r="AX364" s="26">
        <f>AVERAGE([26]nd!$AD364:$AK364)</f>
        <v>0</v>
      </c>
      <c r="AY364" s="26">
        <f>AVERAGE([26]nd!$AL364:$AO364)</f>
        <v>0</v>
      </c>
      <c r="AZ364" s="26">
        <f>AVERAGE([27]nd!$AD364:$AK364)</f>
        <v>0</v>
      </c>
      <c r="BA364" s="26">
        <f>AVERAGE([27]nd!$AL364:$AO364)</f>
        <v>0</v>
      </c>
      <c r="BB364" s="26">
        <f>AVERAGE([28]nd!$AD364:$AK364)</f>
        <v>0</v>
      </c>
      <c r="BC364" s="26">
        <f>AVERAGE([28]nd!$AL364:$AO364)</f>
        <v>0</v>
      </c>
      <c r="BD364" s="26">
        <f>AVERAGE([29]nd!$AD364:$AK364)</f>
        <v>0</v>
      </c>
      <c r="BE364" s="26">
        <f>AVERAGE([29]nd!$AL364:$AO364)</f>
        <v>0</v>
      </c>
      <c r="BF364" s="26">
        <f>AVERAGE([30]nd!$AD364:$AK364)</f>
        <v>0</v>
      </c>
      <c r="BG364" s="26">
        <f>AVERAGE([30]nd!$AL364:$AO364)</f>
        <v>0</v>
      </c>
      <c r="BH364" s="26">
        <f>AVERAGE([31]nd!$AD364:$AK364)</f>
        <v>0</v>
      </c>
      <c r="BI364" s="26">
        <f>AVERAGE([31]nd!$AL364:$AO364)</f>
        <v>0</v>
      </c>
      <c r="BJ364" s="26">
        <f>AVERAGE([32]nd!$AD364:$AK364)</f>
        <v>0</v>
      </c>
      <c r="BK364" s="26">
        <f>AVERAGE([32]nd!$AL364:$AO364)</f>
        <v>0</v>
      </c>
      <c r="BL364" s="26">
        <f>AVERAGE([33]nd!$AD364:$AK364)</f>
        <v>0</v>
      </c>
      <c r="BM364" s="26">
        <f>AVERAGE([33]nd!$AL364:$AO364)</f>
        <v>0</v>
      </c>
      <c r="BN364" s="26">
        <f>AVERAGE([34]nd!$AD364:$AK364)</f>
        <v>0</v>
      </c>
      <c r="BO364" s="26">
        <f>AVERAGE([34]nd!$AL364:$AO364)</f>
        <v>0</v>
      </c>
    </row>
    <row r="365" spans="1:134" x14ac:dyDescent="0.2">
      <c r="B365">
        <f t="shared" ref="B365:Y365" si="228">IF(ISNUMBER(B364),B364,0)</f>
        <v>0</v>
      </c>
      <c r="C365">
        <f t="shared" si="228"/>
        <v>0</v>
      </c>
      <c r="D365">
        <f t="shared" si="228"/>
        <v>0</v>
      </c>
      <c r="E365">
        <f t="shared" si="228"/>
        <v>0</v>
      </c>
      <c r="F365">
        <f t="shared" si="228"/>
        <v>0</v>
      </c>
      <c r="G365">
        <f t="shared" si="228"/>
        <v>0</v>
      </c>
      <c r="H365">
        <f t="shared" si="228"/>
        <v>0</v>
      </c>
      <c r="I365">
        <f t="shared" si="228"/>
        <v>0</v>
      </c>
      <c r="J365">
        <f t="shared" si="228"/>
        <v>0</v>
      </c>
      <c r="K365">
        <f t="shared" si="228"/>
        <v>0</v>
      </c>
      <c r="L365">
        <f t="shared" si="228"/>
        <v>0</v>
      </c>
      <c r="M365">
        <f t="shared" si="228"/>
        <v>0</v>
      </c>
      <c r="N365">
        <f t="shared" si="228"/>
        <v>0</v>
      </c>
      <c r="O365">
        <f t="shared" si="228"/>
        <v>0</v>
      </c>
      <c r="P365">
        <f t="shared" si="228"/>
        <v>0</v>
      </c>
      <c r="Q365">
        <f t="shared" si="228"/>
        <v>0</v>
      </c>
      <c r="R365">
        <f t="shared" si="228"/>
        <v>0</v>
      </c>
      <c r="S365">
        <f t="shared" si="228"/>
        <v>0</v>
      </c>
      <c r="T365">
        <f t="shared" si="228"/>
        <v>0</v>
      </c>
      <c r="U365">
        <f t="shared" si="228"/>
        <v>0</v>
      </c>
      <c r="V365">
        <f t="shared" si="228"/>
        <v>0</v>
      </c>
      <c r="W365">
        <f t="shared" si="228"/>
        <v>0</v>
      </c>
      <c r="X365">
        <f t="shared" si="228"/>
        <v>0</v>
      </c>
      <c r="Y365">
        <f t="shared" si="228"/>
        <v>0</v>
      </c>
      <c r="Z365">
        <f t="shared" ref="Z365:BO365" si="229">IF(ISNUMBER(Z364),Z364,0)</f>
        <v>0</v>
      </c>
      <c r="AA365">
        <f t="shared" si="229"/>
        <v>0</v>
      </c>
      <c r="AB365">
        <f t="shared" si="229"/>
        <v>0</v>
      </c>
      <c r="AC365">
        <f t="shared" si="229"/>
        <v>0</v>
      </c>
      <c r="AD365">
        <f t="shared" si="229"/>
        <v>0</v>
      </c>
      <c r="AE365">
        <f t="shared" si="229"/>
        <v>0</v>
      </c>
      <c r="AF365">
        <f t="shared" si="229"/>
        <v>0</v>
      </c>
      <c r="AG365">
        <f t="shared" si="229"/>
        <v>0</v>
      </c>
      <c r="AH365">
        <f t="shared" si="229"/>
        <v>0</v>
      </c>
      <c r="AI365">
        <f t="shared" si="229"/>
        <v>0</v>
      </c>
      <c r="AJ365">
        <f t="shared" si="229"/>
        <v>0</v>
      </c>
      <c r="AK365">
        <f t="shared" si="229"/>
        <v>0</v>
      </c>
      <c r="AL365">
        <f t="shared" si="229"/>
        <v>0</v>
      </c>
      <c r="AM365">
        <f t="shared" si="229"/>
        <v>0</v>
      </c>
      <c r="AN365">
        <f t="shared" si="229"/>
        <v>0</v>
      </c>
      <c r="AO365">
        <f t="shared" si="229"/>
        <v>0</v>
      </c>
      <c r="AP365">
        <f t="shared" si="229"/>
        <v>0</v>
      </c>
      <c r="AQ365">
        <f t="shared" si="229"/>
        <v>0</v>
      </c>
      <c r="AR365">
        <f t="shared" si="229"/>
        <v>0</v>
      </c>
      <c r="AS365">
        <f t="shared" si="229"/>
        <v>0</v>
      </c>
      <c r="AT365">
        <f t="shared" si="229"/>
        <v>0</v>
      </c>
      <c r="AU365">
        <f t="shared" si="229"/>
        <v>0</v>
      </c>
      <c r="AV365">
        <f t="shared" si="229"/>
        <v>0</v>
      </c>
      <c r="AW365">
        <f t="shared" si="229"/>
        <v>0</v>
      </c>
      <c r="AX365">
        <f t="shared" si="229"/>
        <v>0</v>
      </c>
      <c r="AY365">
        <f t="shared" si="229"/>
        <v>0</v>
      </c>
      <c r="AZ365">
        <f t="shared" si="229"/>
        <v>0</v>
      </c>
      <c r="BA365">
        <f t="shared" si="229"/>
        <v>0</v>
      </c>
      <c r="BB365">
        <f t="shared" si="229"/>
        <v>0</v>
      </c>
      <c r="BC365">
        <f t="shared" si="229"/>
        <v>0</v>
      </c>
      <c r="BD365">
        <f t="shared" si="229"/>
        <v>0</v>
      </c>
      <c r="BE365">
        <f t="shared" si="229"/>
        <v>0</v>
      </c>
      <c r="BF365">
        <f t="shared" si="229"/>
        <v>0</v>
      </c>
      <c r="BG365">
        <f t="shared" si="229"/>
        <v>0</v>
      </c>
      <c r="BH365">
        <f t="shared" si="229"/>
        <v>0</v>
      </c>
      <c r="BI365">
        <f t="shared" si="229"/>
        <v>0</v>
      </c>
      <c r="BJ365">
        <f t="shared" si="229"/>
        <v>0</v>
      </c>
      <c r="BK365">
        <f t="shared" si="229"/>
        <v>0</v>
      </c>
      <c r="BL365">
        <f t="shared" si="229"/>
        <v>0</v>
      </c>
      <c r="BM365">
        <f t="shared" si="229"/>
        <v>0</v>
      </c>
      <c r="BN365">
        <f t="shared" si="229"/>
        <v>0</v>
      </c>
      <c r="BO365">
        <f t="shared" si="229"/>
        <v>0</v>
      </c>
      <c r="BQ365">
        <f t="shared" ref="BQ365:CN365" si="230">B365</f>
        <v>0</v>
      </c>
      <c r="BR365">
        <f t="shared" si="230"/>
        <v>0</v>
      </c>
      <c r="BS365">
        <f t="shared" si="230"/>
        <v>0</v>
      </c>
      <c r="BT365">
        <f t="shared" si="230"/>
        <v>0</v>
      </c>
      <c r="BU365">
        <f t="shared" si="230"/>
        <v>0</v>
      </c>
      <c r="BV365">
        <f t="shared" si="230"/>
        <v>0</v>
      </c>
      <c r="BW365">
        <f t="shared" si="230"/>
        <v>0</v>
      </c>
      <c r="BX365">
        <f t="shared" si="230"/>
        <v>0</v>
      </c>
      <c r="BY365">
        <f t="shared" si="230"/>
        <v>0</v>
      </c>
      <c r="BZ365">
        <f t="shared" si="230"/>
        <v>0</v>
      </c>
      <c r="CA365">
        <f t="shared" si="230"/>
        <v>0</v>
      </c>
      <c r="CB365">
        <f t="shared" si="230"/>
        <v>0</v>
      </c>
      <c r="CC365">
        <f t="shared" si="230"/>
        <v>0</v>
      </c>
      <c r="CD365">
        <f t="shared" si="230"/>
        <v>0</v>
      </c>
      <c r="CE365">
        <f t="shared" si="230"/>
        <v>0</v>
      </c>
      <c r="CF365">
        <f t="shared" si="230"/>
        <v>0</v>
      </c>
      <c r="CG365">
        <f t="shared" si="230"/>
        <v>0</v>
      </c>
      <c r="CH365">
        <f t="shared" si="230"/>
        <v>0</v>
      </c>
      <c r="CI365">
        <f t="shared" si="230"/>
        <v>0</v>
      </c>
      <c r="CJ365">
        <f t="shared" si="230"/>
        <v>0</v>
      </c>
      <c r="CK365">
        <f t="shared" si="230"/>
        <v>0</v>
      </c>
      <c r="CL365">
        <f t="shared" si="230"/>
        <v>0</v>
      </c>
      <c r="CM365">
        <f t="shared" si="230"/>
        <v>0</v>
      </c>
      <c r="CN365">
        <f t="shared" si="230"/>
        <v>0</v>
      </c>
      <c r="CO365">
        <f t="shared" ref="CO365:ED365" si="231">Z365</f>
        <v>0</v>
      </c>
      <c r="CP365">
        <f t="shared" si="231"/>
        <v>0</v>
      </c>
      <c r="CQ365">
        <f t="shared" si="231"/>
        <v>0</v>
      </c>
      <c r="CR365">
        <f t="shared" si="231"/>
        <v>0</v>
      </c>
      <c r="CS365">
        <f t="shared" si="231"/>
        <v>0</v>
      </c>
      <c r="CT365">
        <f t="shared" si="231"/>
        <v>0</v>
      </c>
      <c r="CU365">
        <f t="shared" si="231"/>
        <v>0</v>
      </c>
      <c r="CV365">
        <f t="shared" si="231"/>
        <v>0</v>
      </c>
      <c r="CW365">
        <f t="shared" si="231"/>
        <v>0</v>
      </c>
      <c r="CX365">
        <f t="shared" si="231"/>
        <v>0</v>
      </c>
      <c r="CY365">
        <f t="shared" si="231"/>
        <v>0</v>
      </c>
      <c r="CZ365">
        <f t="shared" si="231"/>
        <v>0</v>
      </c>
      <c r="DA365">
        <f t="shared" si="231"/>
        <v>0</v>
      </c>
      <c r="DB365">
        <f t="shared" si="231"/>
        <v>0</v>
      </c>
      <c r="DC365">
        <f t="shared" si="231"/>
        <v>0</v>
      </c>
      <c r="DD365">
        <f t="shared" si="231"/>
        <v>0</v>
      </c>
      <c r="DE365">
        <f t="shared" si="231"/>
        <v>0</v>
      </c>
      <c r="DF365">
        <f t="shared" si="231"/>
        <v>0</v>
      </c>
      <c r="DG365">
        <f t="shared" si="231"/>
        <v>0</v>
      </c>
      <c r="DH365">
        <f t="shared" si="231"/>
        <v>0</v>
      </c>
      <c r="DI365">
        <f t="shared" si="231"/>
        <v>0</v>
      </c>
      <c r="DJ365">
        <f t="shared" si="231"/>
        <v>0</v>
      </c>
      <c r="DK365">
        <f t="shared" si="231"/>
        <v>0</v>
      </c>
      <c r="DL365">
        <f t="shared" si="231"/>
        <v>0</v>
      </c>
      <c r="DM365">
        <f t="shared" si="231"/>
        <v>0</v>
      </c>
      <c r="DN365">
        <f t="shared" si="231"/>
        <v>0</v>
      </c>
      <c r="DO365">
        <f t="shared" si="231"/>
        <v>0</v>
      </c>
      <c r="DP365">
        <f t="shared" si="231"/>
        <v>0</v>
      </c>
      <c r="DQ365">
        <f t="shared" si="231"/>
        <v>0</v>
      </c>
      <c r="DR365">
        <f t="shared" si="231"/>
        <v>0</v>
      </c>
      <c r="DS365">
        <f t="shared" si="231"/>
        <v>0</v>
      </c>
      <c r="DT365">
        <f t="shared" si="231"/>
        <v>0</v>
      </c>
      <c r="DU365">
        <f t="shared" si="231"/>
        <v>0</v>
      </c>
      <c r="DV365">
        <f t="shared" si="231"/>
        <v>0</v>
      </c>
      <c r="DW365">
        <f t="shared" si="231"/>
        <v>0</v>
      </c>
      <c r="DX365">
        <f t="shared" si="231"/>
        <v>0</v>
      </c>
      <c r="DY365">
        <f t="shared" si="231"/>
        <v>0</v>
      </c>
      <c r="DZ365">
        <f t="shared" si="231"/>
        <v>0</v>
      </c>
      <c r="EA365">
        <f t="shared" si="231"/>
        <v>0</v>
      </c>
      <c r="EB365">
        <f t="shared" si="231"/>
        <v>0</v>
      </c>
      <c r="EC365">
        <f t="shared" si="231"/>
        <v>0</v>
      </c>
      <c r="ED365">
        <f t="shared" si="231"/>
        <v>0</v>
      </c>
    </row>
    <row r="370" spans="1:134" x14ac:dyDescent="0.2">
      <c r="A370" t="s">
        <v>54</v>
      </c>
      <c r="B370" s="26">
        <f>AVERAGE([2]nd!$AD370:$AK370)</f>
        <v>0</v>
      </c>
      <c r="C370" s="26">
        <f>AVERAGE([2]nd!$AL370:$AO370)</f>
        <v>0</v>
      </c>
      <c r="D370" s="26">
        <f>AVERAGE([3]nd!$AD370:$AK370)</f>
        <v>0</v>
      </c>
      <c r="E370" s="26">
        <f>AVERAGE([3]nd!$AL370:$AO370)</f>
        <v>0</v>
      </c>
      <c r="F370" s="26">
        <f>AVERAGE([4]nd!$AD370:$AK370)</f>
        <v>0</v>
      </c>
      <c r="G370" s="26">
        <f>AVERAGE([4]nd!$AL370:$AO370)</f>
        <v>0</v>
      </c>
      <c r="H370" s="26">
        <f>AVERAGE([5]nd!$AD370:$AK370)</f>
        <v>0</v>
      </c>
      <c r="I370" s="26">
        <f>AVERAGE([5]nd!$AL370:$AO370)</f>
        <v>0</v>
      </c>
      <c r="J370" s="26">
        <f>AVERAGE([6]nd!$AD370:$AK370)</f>
        <v>0</v>
      </c>
      <c r="K370" s="26">
        <f>AVERAGE([6]nd!$AL370:$AO370)</f>
        <v>0</v>
      </c>
      <c r="L370" s="26">
        <f>AVERAGE([7]nd!$AD370:$AK370)</f>
        <v>0</v>
      </c>
      <c r="M370" s="26">
        <f>AVERAGE([7]nd!$AL370:$AO370)</f>
        <v>0</v>
      </c>
      <c r="N370" s="26">
        <f>AVERAGE([8]nd!$AD370:$AK370)</f>
        <v>0</v>
      </c>
      <c r="O370" s="26">
        <f>AVERAGE([8]nd!$AL370:$AO370)</f>
        <v>0</v>
      </c>
      <c r="P370" s="26">
        <f>AVERAGE([9]nd!$AD370:$AK370)</f>
        <v>0</v>
      </c>
      <c r="Q370" s="26">
        <f>AVERAGE([9]nd!$AL370:$AO370)</f>
        <v>0</v>
      </c>
      <c r="R370" s="26">
        <f>AVERAGE([10]nd!$AD370:$AK370)</f>
        <v>0</v>
      </c>
      <c r="S370" s="26">
        <f>AVERAGE([10]nd!$AL370:$AO370)</f>
        <v>0</v>
      </c>
      <c r="T370" s="26">
        <f>AVERAGE([11]nd!$AD370:$AK370)</f>
        <v>0</v>
      </c>
      <c r="U370" s="26">
        <f>AVERAGE([11]nd!$AL370:$AO370)</f>
        <v>0</v>
      </c>
      <c r="V370" s="26">
        <f>AVERAGE([12]nd!$AD370:$AK370)</f>
        <v>0</v>
      </c>
      <c r="W370" s="26">
        <f>AVERAGE([12]nd!$AL370:$AO370)</f>
        <v>0</v>
      </c>
      <c r="X370" s="26">
        <f>AVERAGE([13]nd!$AD370:$AK370)</f>
        <v>0</v>
      </c>
      <c r="Y370" s="26">
        <f>AVERAGE([13]nd!$AL370:$AO370)</f>
        <v>0</v>
      </c>
      <c r="Z370" s="26">
        <f>AVERAGE([14]nd!$AD370:$AK370)</f>
        <v>0</v>
      </c>
      <c r="AA370" s="26">
        <f>AVERAGE([14]nd!$AL370:$AO370)</f>
        <v>0</v>
      </c>
      <c r="AB370" s="26">
        <f>AVERAGE([15]nd!$AD370:$AK370)</f>
        <v>0</v>
      </c>
      <c r="AC370" s="26">
        <f>AVERAGE([15]nd!$AL370:$AO370)</f>
        <v>0</v>
      </c>
      <c r="AD370" s="26">
        <f>AVERAGE([16]nd!$AD370:$AK370)</f>
        <v>0</v>
      </c>
      <c r="AE370" s="26">
        <f>AVERAGE([16]nd!$AL370:$AO370)</f>
        <v>0</v>
      </c>
      <c r="AF370" s="26">
        <f>AVERAGE([17]nd!$AD370:$AK370)</f>
        <v>0</v>
      </c>
      <c r="AG370" s="26">
        <f>AVERAGE([17]nd!$AL370:$AO370)</f>
        <v>0</v>
      </c>
      <c r="AH370" s="26">
        <f>AVERAGE([18]nd!$AD370:$AK370)</f>
        <v>0</v>
      </c>
      <c r="AI370" s="26">
        <f>AVERAGE([18]nd!$AL370:$AO370)</f>
        <v>0</v>
      </c>
      <c r="AJ370" s="26">
        <f>AVERAGE([19]nd!$AD370:$AK370)</f>
        <v>0</v>
      </c>
      <c r="AK370" s="26">
        <f>AVERAGE([19]nd!$AL370:$AO370)</f>
        <v>0</v>
      </c>
      <c r="AL370" s="26">
        <f>AVERAGE([20]nd!$AD370:$AK370)</f>
        <v>0</v>
      </c>
      <c r="AM370" s="26">
        <f>AVERAGE([20]nd!$AL370:$AO370)</f>
        <v>0</v>
      </c>
      <c r="AN370" s="26">
        <f>AVERAGE([21]nd!$AD370:$AK370)</f>
        <v>0</v>
      </c>
      <c r="AO370" s="26">
        <f>AVERAGE([21]nd!$AL370:$AO370)</f>
        <v>0</v>
      </c>
      <c r="AP370" s="26">
        <f>AVERAGE([22]nd!$AD370:$AK370)</f>
        <v>0</v>
      </c>
      <c r="AQ370" s="26">
        <f>AVERAGE([22]nd!$AL370:$AO370)</f>
        <v>0</v>
      </c>
      <c r="AR370" s="26">
        <f>AVERAGE([23]nd!$AD370:$AK370)</f>
        <v>0</v>
      </c>
      <c r="AS370" s="26">
        <f>AVERAGE([23]nd!$AL370:$AO370)</f>
        <v>0</v>
      </c>
      <c r="AT370" s="26">
        <f>AVERAGE([24]nd!$AD370:$AK370)</f>
        <v>0</v>
      </c>
      <c r="AU370" s="26">
        <f>AVERAGE([24]nd!$AL370:$AO370)</f>
        <v>0</v>
      </c>
      <c r="AV370" s="26">
        <f>AVERAGE([25]nd!$AD370:$AK370)</f>
        <v>0</v>
      </c>
      <c r="AW370" s="26">
        <f>AVERAGE([25]nd!$AL370:$AO370)</f>
        <v>0</v>
      </c>
      <c r="AX370" s="26">
        <f>AVERAGE([26]nd!$AD370:$AK370)</f>
        <v>0</v>
      </c>
      <c r="AY370" s="26">
        <f>AVERAGE([26]nd!$AL370:$AO370)</f>
        <v>0</v>
      </c>
      <c r="AZ370" s="26">
        <f>AVERAGE([27]nd!$AD370:$AK370)</f>
        <v>0</v>
      </c>
      <c r="BA370" s="26">
        <f>AVERAGE([27]nd!$AL370:$AO370)</f>
        <v>0</v>
      </c>
      <c r="BB370" s="26">
        <f>AVERAGE([28]nd!$AD370:$AK370)</f>
        <v>0</v>
      </c>
      <c r="BC370" s="26">
        <f>AVERAGE([28]nd!$AL370:$AO370)</f>
        <v>0</v>
      </c>
      <c r="BD370" s="26">
        <f>AVERAGE([29]nd!$AD370:$AK370)</f>
        <v>0</v>
      </c>
      <c r="BE370" s="26">
        <f>AVERAGE([29]nd!$AL370:$AO370)</f>
        <v>0</v>
      </c>
      <c r="BF370" s="26">
        <f>AVERAGE([30]nd!$AD370:$AK370)</f>
        <v>0</v>
      </c>
      <c r="BG370" s="26">
        <f>AVERAGE([30]nd!$AL370:$AO370)</f>
        <v>0</v>
      </c>
      <c r="BH370" s="26">
        <f>AVERAGE([31]nd!$AD370:$AK370)</f>
        <v>0</v>
      </c>
      <c r="BI370" s="26">
        <f>AVERAGE([31]nd!$AL370:$AO370)</f>
        <v>0</v>
      </c>
      <c r="BJ370" s="26">
        <f>AVERAGE([32]nd!$AD370:$AK370)</f>
        <v>0</v>
      </c>
      <c r="BK370" s="26">
        <f>AVERAGE([32]nd!$AL370:$AO370)</f>
        <v>0</v>
      </c>
      <c r="BL370" s="26">
        <f>AVERAGE([33]nd!$AD370:$AK370)</f>
        <v>0</v>
      </c>
      <c r="BM370" s="26">
        <f>AVERAGE([33]nd!$AL370:$AO370)</f>
        <v>0</v>
      </c>
      <c r="BN370" s="26">
        <f>AVERAGE([34]nd!$AD370:$AK370)</f>
        <v>0</v>
      </c>
      <c r="BO370" s="26">
        <f>AVERAGE([34]nd!$AL370:$AO370)</f>
        <v>0</v>
      </c>
    </row>
    <row r="371" spans="1:134" x14ac:dyDescent="0.2">
      <c r="B371">
        <f t="shared" ref="B371:Y371" si="232">IF(ISNUMBER(B370),B370,0)</f>
        <v>0</v>
      </c>
      <c r="C371">
        <f t="shared" si="232"/>
        <v>0</v>
      </c>
      <c r="D371">
        <f t="shared" si="232"/>
        <v>0</v>
      </c>
      <c r="E371">
        <f t="shared" si="232"/>
        <v>0</v>
      </c>
      <c r="F371">
        <f t="shared" si="232"/>
        <v>0</v>
      </c>
      <c r="G371">
        <f t="shared" si="232"/>
        <v>0</v>
      </c>
      <c r="H371">
        <f t="shared" si="232"/>
        <v>0</v>
      </c>
      <c r="I371">
        <f t="shared" si="232"/>
        <v>0</v>
      </c>
      <c r="J371">
        <f t="shared" si="232"/>
        <v>0</v>
      </c>
      <c r="K371">
        <f t="shared" si="232"/>
        <v>0</v>
      </c>
      <c r="L371">
        <f t="shared" si="232"/>
        <v>0</v>
      </c>
      <c r="M371">
        <f t="shared" si="232"/>
        <v>0</v>
      </c>
      <c r="N371">
        <f t="shared" si="232"/>
        <v>0</v>
      </c>
      <c r="O371">
        <f t="shared" si="232"/>
        <v>0</v>
      </c>
      <c r="P371">
        <f t="shared" si="232"/>
        <v>0</v>
      </c>
      <c r="Q371">
        <f t="shared" si="232"/>
        <v>0</v>
      </c>
      <c r="R371">
        <f t="shared" si="232"/>
        <v>0</v>
      </c>
      <c r="S371">
        <f t="shared" si="232"/>
        <v>0</v>
      </c>
      <c r="T371">
        <f t="shared" si="232"/>
        <v>0</v>
      </c>
      <c r="U371">
        <f t="shared" si="232"/>
        <v>0</v>
      </c>
      <c r="V371">
        <f t="shared" si="232"/>
        <v>0</v>
      </c>
      <c r="W371">
        <f t="shared" si="232"/>
        <v>0</v>
      </c>
      <c r="X371">
        <f t="shared" si="232"/>
        <v>0</v>
      </c>
      <c r="Y371">
        <f t="shared" si="232"/>
        <v>0</v>
      </c>
      <c r="Z371">
        <f t="shared" ref="Z371:BO371" si="233">IF(ISNUMBER(Z370),Z370,0)</f>
        <v>0</v>
      </c>
      <c r="AA371">
        <f t="shared" si="233"/>
        <v>0</v>
      </c>
      <c r="AB371">
        <f t="shared" si="233"/>
        <v>0</v>
      </c>
      <c r="AC371">
        <f t="shared" si="233"/>
        <v>0</v>
      </c>
      <c r="AD371">
        <f t="shared" si="233"/>
        <v>0</v>
      </c>
      <c r="AE371">
        <f t="shared" si="233"/>
        <v>0</v>
      </c>
      <c r="AF371">
        <f t="shared" si="233"/>
        <v>0</v>
      </c>
      <c r="AG371">
        <f t="shared" si="233"/>
        <v>0</v>
      </c>
      <c r="AH371">
        <f t="shared" si="233"/>
        <v>0</v>
      </c>
      <c r="AI371">
        <f t="shared" si="233"/>
        <v>0</v>
      </c>
      <c r="AJ371">
        <f t="shared" si="233"/>
        <v>0</v>
      </c>
      <c r="AK371">
        <f t="shared" si="233"/>
        <v>0</v>
      </c>
      <c r="AL371">
        <f t="shared" si="233"/>
        <v>0</v>
      </c>
      <c r="AM371">
        <f t="shared" si="233"/>
        <v>0</v>
      </c>
      <c r="AN371">
        <f t="shared" si="233"/>
        <v>0</v>
      </c>
      <c r="AO371">
        <f t="shared" si="233"/>
        <v>0</v>
      </c>
      <c r="AP371">
        <f t="shared" si="233"/>
        <v>0</v>
      </c>
      <c r="AQ371">
        <f t="shared" si="233"/>
        <v>0</v>
      </c>
      <c r="AR371">
        <f t="shared" si="233"/>
        <v>0</v>
      </c>
      <c r="AS371">
        <f t="shared" si="233"/>
        <v>0</v>
      </c>
      <c r="AT371">
        <f t="shared" si="233"/>
        <v>0</v>
      </c>
      <c r="AU371">
        <f t="shared" si="233"/>
        <v>0</v>
      </c>
      <c r="AV371">
        <f t="shared" si="233"/>
        <v>0</v>
      </c>
      <c r="AW371">
        <f t="shared" si="233"/>
        <v>0</v>
      </c>
      <c r="AX371">
        <f t="shared" si="233"/>
        <v>0</v>
      </c>
      <c r="AY371">
        <f t="shared" si="233"/>
        <v>0</v>
      </c>
      <c r="AZ371">
        <f t="shared" si="233"/>
        <v>0</v>
      </c>
      <c r="BA371">
        <f t="shared" si="233"/>
        <v>0</v>
      </c>
      <c r="BB371">
        <f t="shared" si="233"/>
        <v>0</v>
      </c>
      <c r="BC371">
        <f t="shared" si="233"/>
        <v>0</v>
      </c>
      <c r="BD371">
        <f t="shared" si="233"/>
        <v>0</v>
      </c>
      <c r="BE371">
        <f t="shared" si="233"/>
        <v>0</v>
      </c>
      <c r="BF371">
        <f t="shared" si="233"/>
        <v>0</v>
      </c>
      <c r="BG371">
        <f t="shared" si="233"/>
        <v>0</v>
      </c>
      <c r="BH371">
        <f t="shared" si="233"/>
        <v>0</v>
      </c>
      <c r="BI371">
        <f t="shared" si="233"/>
        <v>0</v>
      </c>
      <c r="BJ371">
        <f t="shared" si="233"/>
        <v>0</v>
      </c>
      <c r="BK371">
        <f t="shared" si="233"/>
        <v>0</v>
      </c>
      <c r="BL371">
        <f t="shared" si="233"/>
        <v>0</v>
      </c>
      <c r="BM371">
        <f t="shared" si="233"/>
        <v>0</v>
      </c>
      <c r="BN371">
        <f t="shared" si="233"/>
        <v>0</v>
      </c>
      <c r="BO371">
        <f t="shared" si="233"/>
        <v>0</v>
      </c>
      <c r="BQ371">
        <f t="shared" ref="BQ371:CN371" si="234">B371</f>
        <v>0</v>
      </c>
      <c r="BR371">
        <f t="shared" si="234"/>
        <v>0</v>
      </c>
      <c r="BS371">
        <f t="shared" si="234"/>
        <v>0</v>
      </c>
      <c r="BT371">
        <f t="shared" si="234"/>
        <v>0</v>
      </c>
      <c r="BU371">
        <f t="shared" si="234"/>
        <v>0</v>
      </c>
      <c r="BV371">
        <f t="shared" si="234"/>
        <v>0</v>
      </c>
      <c r="BW371">
        <f t="shared" si="234"/>
        <v>0</v>
      </c>
      <c r="BX371">
        <f t="shared" si="234"/>
        <v>0</v>
      </c>
      <c r="BY371">
        <f t="shared" si="234"/>
        <v>0</v>
      </c>
      <c r="BZ371">
        <f t="shared" si="234"/>
        <v>0</v>
      </c>
      <c r="CA371">
        <f t="shared" si="234"/>
        <v>0</v>
      </c>
      <c r="CB371">
        <f t="shared" si="234"/>
        <v>0</v>
      </c>
      <c r="CC371">
        <f t="shared" si="234"/>
        <v>0</v>
      </c>
      <c r="CD371">
        <f t="shared" si="234"/>
        <v>0</v>
      </c>
      <c r="CE371">
        <f t="shared" si="234"/>
        <v>0</v>
      </c>
      <c r="CF371">
        <f t="shared" si="234"/>
        <v>0</v>
      </c>
      <c r="CG371">
        <f t="shared" si="234"/>
        <v>0</v>
      </c>
      <c r="CH371">
        <f t="shared" si="234"/>
        <v>0</v>
      </c>
      <c r="CI371">
        <f t="shared" si="234"/>
        <v>0</v>
      </c>
      <c r="CJ371">
        <f t="shared" si="234"/>
        <v>0</v>
      </c>
      <c r="CK371">
        <f t="shared" si="234"/>
        <v>0</v>
      </c>
      <c r="CL371">
        <f t="shared" si="234"/>
        <v>0</v>
      </c>
      <c r="CM371">
        <f t="shared" si="234"/>
        <v>0</v>
      </c>
      <c r="CN371">
        <f t="shared" si="234"/>
        <v>0</v>
      </c>
      <c r="CO371">
        <f t="shared" ref="CO371:ED371" si="235">Z371</f>
        <v>0</v>
      </c>
      <c r="CP371">
        <f t="shared" si="235"/>
        <v>0</v>
      </c>
      <c r="CQ371">
        <f t="shared" si="235"/>
        <v>0</v>
      </c>
      <c r="CR371">
        <f t="shared" si="235"/>
        <v>0</v>
      </c>
      <c r="CS371">
        <f t="shared" si="235"/>
        <v>0</v>
      </c>
      <c r="CT371">
        <f t="shared" si="235"/>
        <v>0</v>
      </c>
      <c r="CU371">
        <f t="shared" si="235"/>
        <v>0</v>
      </c>
      <c r="CV371">
        <f t="shared" si="235"/>
        <v>0</v>
      </c>
      <c r="CW371">
        <f t="shared" si="235"/>
        <v>0</v>
      </c>
      <c r="CX371">
        <f t="shared" si="235"/>
        <v>0</v>
      </c>
      <c r="CY371">
        <f t="shared" si="235"/>
        <v>0</v>
      </c>
      <c r="CZ371">
        <f t="shared" si="235"/>
        <v>0</v>
      </c>
      <c r="DA371">
        <f t="shared" si="235"/>
        <v>0</v>
      </c>
      <c r="DB371">
        <f t="shared" si="235"/>
        <v>0</v>
      </c>
      <c r="DC371">
        <f t="shared" si="235"/>
        <v>0</v>
      </c>
      <c r="DD371">
        <f t="shared" si="235"/>
        <v>0</v>
      </c>
      <c r="DE371">
        <f t="shared" si="235"/>
        <v>0</v>
      </c>
      <c r="DF371">
        <f t="shared" si="235"/>
        <v>0</v>
      </c>
      <c r="DG371">
        <f t="shared" si="235"/>
        <v>0</v>
      </c>
      <c r="DH371">
        <f t="shared" si="235"/>
        <v>0</v>
      </c>
      <c r="DI371">
        <f t="shared" si="235"/>
        <v>0</v>
      </c>
      <c r="DJ371">
        <f t="shared" si="235"/>
        <v>0</v>
      </c>
      <c r="DK371">
        <f t="shared" si="235"/>
        <v>0</v>
      </c>
      <c r="DL371">
        <f t="shared" si="235"/>
        <v>0</v>
      </c>
      <c r="DM371">
        <f t="shared" si="235"/>
        <v>0</v>
      </c>
      <c r="DN371">
        <f t="shared" si="235"/>
        <v>0</v>
      </c>
      <c r="DO371">
        <f t="shared" si="235"/>
        <v>0</v>
      </c>
      <c r="DP371">
        <f t="shared" si="235"/>
        <v>0</v>
      </c>
      <c r="DQ371">
        <f t="shared" si="235"/>
        <v>0</v>
      </c>
      <c r="DR371">
        <f t="shared" si="235"/>
        <v>0</v>
      </c>
      <c r="DS371">
        <f t="shared" si="235"/>
        <v>0</v>
      </c>
      <c r="DT371">
        <f t="shared" si="235"/>
        <v>0</v>
      </c>
      <c r="DU371">
        <f t="shared" si="235"/>
        <v>0</v>
      </c>
      <c r="DV371">
        <f t="shared" si="235"/>
        <v>0</v>
      </c>
      <c r="DW371">
        <f t="shared" si="235"/>
        <v>0</v>
      </c>
      <c r="DX371">
        <f t="shared" si="235"/>
        <v>0</v>
      </c>
      <c r="DY371">
        <f t="shared" si="235"/>
        <v>0</v>
      </c>
      <c r="DZ371">
        <f t="shared" si="235"/>
        <v>0</v>
      </c>
      <c r="EA371">
        <f t="shared" si="235"/>
        <v>0</v>
      </c>
      <c r="EB371">
        <f t="shared" si="235"/>
        <v>0</v>
      </c>
      <c r="EC371">
        <f t="shared" si="235"/>
        <v>0</v>
      </c>
      <c r="ED371">
        <f t="shared" si="235"/>
        <v>0</v>
      </c>
    </row>
    <row r="376" spans="1:134" x14ac:dyDescent="0.2">
      <c r="A376" t="s">
        <v>54</v>
      </c>
      <c r="B376" s="26">
        <f>AVERAGE([2]nd!$AD376:$AK376)</f>
        <v>0</v>
      </c>
      <c r="C376" s="26">
        <f>AVERAGE([2]nd!$AL376:$AO376)</f>
        <v>0</v>
      </c>
      <c r="D376" s="26">
        <f>AVERAGE([3]nd!$AD376:$AK376)</f>
        <v>0</v>
      </c>
      <c r="E376" s="26">
        <f>AVERAGE([3]nd!$AL376:$AO376)</f>
        <v>0</v>
      </c>
      <c r="F376" s="26">
        <f>AVERAGE([4]nd!$AD376:$AK376)</f>
        <v>0</v>
      </c>
      <c r="G376" s="26">
        <f>AVERAGE([4]nd!$AL376:$AO376)</f>
        <v>0</v>
      </c>
      <c r="H376" s="26">
        <f>AVERAGE([5]nd!$AD376:$AK376)</f>
        <v>0</v>
      </c>
      <c r="I376" s="26">
        <f>AVERAGE([5]nd!$AL376:$AO376)</f>
        <v>0</v>
      </c>
      <c r="J376" s="26">
        <f>AVERAGE([6]nd!$AD376:$AK376)</f>
        <v>0</v>
      </c>
      <c r="K376" s="26">
        <f>AVERAGE([6]nd!$AL376:$AO376)</f>
        <v>0</v>
      </c>
      <c r="L376" s="26">
        <f>AVERAGE([7]nd!$AD376:$AK376)</f>
        <v>0</v>
      </c>
      <c r="M376" s="26">
        <f>AVERAGE([7]nd!$AL376:$AO376)</f>
        <v>0</v>
      </c>
      <c r="N376" s="26">
        <f>AVERAGE([8]nd!$AD376:$AK376)</f>
        <v>0</v>
      </c>
      <c r="O376" s="26">
        <f>AVERAGE([8]nd!$AL376:$AO376)</f>
        <v>0</v>
      </c>
      <c r="P376" s="26">
        <f>AVERAGE([9]nd!$AD376:$AK376)</f>
        <v>0</v>
      </c>
      <c r="Q376" s="26">
        <f>AVERAGE([9]nd!$AL376:$AO376)</f>
        <v>0</v>
      </c>
      <c r="R376" s="26">
        <f>AVERAGE([10]nd!$AD376:$AK376)</f>
        <v>0</v>
      </c>
      <c r="S376" s="26">
        <f>AVERAGE([10]nd!$AL376:$AO376)</f>
        <v>0</v>
      </c>
      <c r="T376" s="26">
        <f>AVERAGE([11]nd!$AD376:$AK376)</f>
        <v>0</v>
      </c>
      <c r="U376" s="26">
        <f>AVERAGE([11]nd!$AL376:$AO376)</f>
        <v>0</v>
      </c>
      <c r="V376" s="26">
        <f>AVERAGE([12]nd!$AD376:$AK376)</f>
        <v>0</v>
      </c>
      <c r="W376" s="26">
        <f>AVERAGE([12]nd!$AL376:$AO376)</f>
        <v>0</v>
      </c>
      <c r="X376" s="26">
        <f>AVERAGE([13]nd!$AD376:$AK376)</f>
        <v>0</v>
      </c>
      <c r="Y376" s="26">
        <f>AVERAGE([13]nd!$AL376:$AO376)</f>
        <v>0</v>
      </c>
      <c r="Z376" s="26">
        <f>AVERAGE([14]nd!$AD376:$AK376)</f>
        <v>0</v>
      </c>
      <c r="AA376" s="26">
        <f>AVERAGE([14]nd!$AL376:$AO376)</f>
        <v>0</v>
      </c>
      <c r="AB376" s="26">
        <f>AVERAGE([15]nd!$AD376:$AK376)</f>
        <v>0</v>
      </c>
      <c r="AC376" s="26">
        <f>AVERAGE([15]nd!$AL376:$AO376)</f>
        <v>0</v>
      </c>
      <c r="AD376" s="26">
        <f>AVERAGE([16]nd!$AD376:$AK376)</f>
        <v>0</v>
      </c>
      <c r="AE376" s="26">
        <f>AVERAGE([16]nd!$AL376:$AO376)</f>
        <v>0</v>
      </c>
      <c r="AF376" s="26">
        <f>AVERAGE([17]nd!$AD376:$AK376)</f>
        <v>0</v>
      </c>
      <c r="AG376" s="26">
        <f>AVERAGE([17]nd!$AL376:$AO376)</f>
        <v>0</v>
      </c>
      <c r="AH376" s="26">
        <f>AVERAGE([18]nd!$AD376:$AK376)</f>
        <v>0</v>
      </c>
      <c r="AI376" s="26">
        <f>AVERAGE([18]nd!$AL376:$AO376)</f>
        <v>0</v>
      </c>
      <c r="AJ376" s="26">
        <f>AVERAGE([19]nd!$AD376:$AK376)</f>
        <v>0</v>
      </c>
      <c r="AK376" s="26">
        <f>AVERAGE([19]nd!$AL376:$AO376)</f>
        <v>0</v>
      </c>
      <c r="AL376" s="26">
        <f>AVERAGE([20]nd!$AD376:$AK376)</f>
        <v>0</v>
      </c>
      <c r="AM376" s="26">
        <f>AVERAGE([20]nd!$AL376:$AO376)</f>
        <v>0</v>
      </c>
      <c r="AN376" s="26">
        <f>AVERAGE([21]nd!$AD376:$AK376)</f>
        <v>0</v>
      </c>
      <c r="AO376" s="26">
        <f>AVERAGE([21]nd!$AL376:$AO376)</f>
        <v>0</v>
      </c>
      <c r="AP376" s="26">
        <f>AVERAGE([22]nd!$AD376:$AK376)</f>
        <v>0</v>
      </c>
      <c r="AQ376" s="26">
        <f>AVERAGE([22]nd!$AL376:$AO376)</f>
        <v>0</v>
      </c>
      <c r="AR376" s="26">
        <f>AVERAGE([23]nd!$AD376:$AK376)</f>
        <v>0</v>
      </c>
      <c r="AS376" s="26">
        <f>AVERAGE([23]nd!$AL376:$AO376)</f>
        <v>0</v>
      </c>
      <c r="AT376" s="26">
        <f>AVERAGE([24]nd!$AD376:$AK376)</f>
        <v>0</v>
      </c>
      <c r="AU376" s="26">
        <f>AVERAGE([24]nd!$AL376:$AO376)</f>
        <v>0</v>
      </c>
      <c r="AV376" s="26">
        <f>AVERAGE([25]nd!$AD376:$AK376)</f>
        <v>0</v>
      </c>
      <c r="AW376" s="26">
        <f>AVERAGE([25]nd!$AL376:$AO376)</f>
        <v>0</v>
      </c>
      <c r="AX376" s="26">
        <f>AVERAGE([26]nd!$AD376:$AK376)</f>
        <v>0</v>
      </c>
      <c r="AY376" s="26">
        <f>AVERAGE([26]nd!$AL376:$AO376)</f>
        <v>0</v>
      </c>
      <c r="AZ376" s="26">
        <f>AVERAGE([27]nd!$AD376:$AK376)</f>
        <v>0</v>
      </c>
      <c r="BA376" s="26">
        <f>AVERAGE([27]nd!$AL376:$AO376)</f>
        <v>0</v>
      </c>
      <c r="BB376" s="26">
        <f>AVERAGE([28]nd!$AD376:$AK376)</f>
        <v>0</v>
      </c>
      <c r="BC376" s="26">
        <f>AVERAGE([28]nd!$AL376:$AO376)</f>
        <v>0</v>
      </c>
      <c r="BD376" s="26">
        <f>AVERAGE([29]nd!$AD376:$AK376)</f>
        <v>0</v>
      </c>
      <c r="BE376" s="26">
        <f>AVERAGE([29]nd!$AL376:$AO376)</f>
        <v>0</v>
      </c>
      <c r="BF376" s="26">
        <f>AVERAGE([30]nd!$AD376:$AK376)</f>
        <v>0</v>
      </c>
      <c r="BG376" s="26">
        <f>AVERAGE([30]nd!$AL376:$AO376)</f>
        <v>0</v>
      </c>
      <c r="BH376" s="26">
        <f>AVERAGE([31]nd!$AD376:$AK376)</f>
        <v>0</v>
      </c>
      <c r="BI376" s="26">
        <f>AVERAGE([31]nd!$AL376:$AO376)</f>
        <v>0</v>
      </c>
      <c r="BJ376" s="26">
        <f>AVERAGE([32]nd!$AD376:$AK376)</f>
        <v>0</v>
      </c>
      <c r="BK376" s="26">
        <f>AVERAGE([32]nd!$AL376:$AO376)</f>
        <v>0</v>
      </c>
      <c r="BL376" s="26">
        <f>AVERAGE([33]nd!$AD376:$AK376)</f>
        <v>0</v>
      </c>
      <c r="BM376" s="26">
        <f>AVERAGE([33]nd!$AL376:$AO376)</f>
        <v>0</v>
      </c>
      <c r="BN376" s="26">
        <f>AVERAGE([34]nd!$AD376:$AK376)</f>
        <v>0</v>
      </c>
      <c r="BO376" s="26">
        <f>AVERAGE([34]nd!$AL376:$AO376)</f>
        <v>0</v>
      </c>
    </row>
    <row r="377" spans="1:134" x14ac:dyDescent="0.2">
      <c r="B377">
        <f t="shared" ref="B377:Y377" si="236">IF(ISNUMBER(B376),B376,0)</f>
        <v>0</v>
      </c>
      <c r="C377">
        <f t="shared" si="236"/>
        <v>0</v>
      </c>
      <c r="D377">
        <f t="shared" si="236"/>
        <v>0</v>
      </c>
      <c r="E377">
        <f t="shared" si="236"/>
        <v>0</v>
      </c>
      <c r="F377">
        <f t="shared" si="236"/>
        <v>0</v>
      </c>
      <c r="G377">
        <f t="shared" si="236"/>
        <v>0</v>
      </c>
      <c r="H377">
        <f t="shared" si="236"/>
        <v>0</v>
      </c>
      <c r="I377">
        <f t="shared" si="236"/>
        <v>0</v>
      </c>
      <c r="J377">
        <f t="shared" si="236"/>
        <v>0</v>
      </c>
      <c r="K377">
        <f t="shared" si="236"/>
        <v>0</v>
      </c>
      <c r="L377">
        <f t="shared" si="236"/>
        <v>0</v>
      </c>
      <c r="M377">
        <f t="shared" si="236"/>
        <v>0</v>
      </c>
      <c r="N377">
        <f t="shared" si="236"/>
        <v>0</v>
      </c>
      <c r="O377">
        <f t="shared" si="236"/>
        <v>0</v>
      </c>
      <c r="P377">
        <f t="shared" si="236"/>
        <v>0</v>
      </c>
      <c r="Q377">
        <f t="shared" si="236"/>
        <v>0</v>
      </c>
      <c r="R377">
        <f t="shared" si="236"/>
        <v>0</v>
      </c>
      <c r="S377">
        <f t="shared" si="236"/>
        <v>0</v>
      </c>
      <c r="T377">
        <f t="shared" si="236"/>
        <v>0</v>
      </c>
      <c r="U377">
        <f t="shared" si="236"/>
        <v>0</v>
      </c>
      <c r="V377">
        <f t="shared" si="236"/>
        <v>0</v>
      </c>
      <c r="W377">
        <f t="shared" si="236"/>
        <v>0</v>
      </c>
      <c r="X377">
        <f t="shared" si="236"/>
        <v>0</v>
      </c>
      <c r="Y377">
        <f t="shared" si="236"/>
        <v>0</v>
      </c>
      <c r="Z377">
        <f t="shared" ref="Z377:BO377" si="237">IF(ISNUMBER(Z376),Z376,0)</f>
        <v>0</v>
      </c>
      <c r="AA377">
        <f t="shared" si="237"/>
        <v>0</v>
      </c>
      <c r="AB377">
        <f t="shared" si="237"/>
        <v>0</v>
      </c>
      <c r="AC377">
        <f t="shared" si="237"/>
        <v>0</v>
      </c>
      <c r="AD377">
        <f t="shared" si="237"/>
        <v>0</v>
      </c>
      <c r="AE377">
        <f t="shared" si="237"/>
        <v>0</v>
      </c>
      <c r="AF377">
        <f t="shared" si="237"/>
        <v>0</v>
      </c>
      <c r="AG377">
        <f t="shared" si="237"/>
        <v>0</v>
      </c>
      <c r="AH377">
        <f t="shared" si="237"/>
        <v>0</v>
      </c>
      <c r="AI377">
        <f t="shared" si="237"/>
        <v>0</v>
      </c>
      <c r="AJ377">
        <f t="shared" si="237"/>
        <v>0</v>
      </c>
      <c r="AK377">
        <f t="shared" si="237"/>
        <v>0</v>
      </c>
      <c r="AL377">
        <f t="shared" si="237"/>
        <v>0</v>
      </c>
      <c r="AM377">
        <f t="shared" si="237"/>
        <v>0</v>
      </c>
      <c r="AN377">
        <f t="shared" si="237"/>
        <v>0</v>
      </c>
      <c r="AO377">
        <f t="shared" si="237"/>
        <v>0</v>
      </c>
      <c r="AP377">
        <f t="shared" si="237"/>
        <v>0</v>
      </c>
      <c r="AQ377">
        <f t="shared" si="237"/>
        <v>0</v>
      </c>
      <c r="AR377">
        <f t="shared" si="237"/>
        <v>0</v>
      </c>
      <c r="AS377">
        <f t="shared" si="237"/>
        <v>0</v>
      </c>
      <c r="AT377">
        <f t="shared" si="237"/>
        <v>0</v>
      </c>
      <c r="AU377">
        <f t="shared" si="237"/>
        <v>0</v>
      </c>
      <c r="AV377">
        <f t="shared" si="237"/>
        <v>0</v>
      </c>
      <c r="AW377">
        <f t="shared" si="237"/>
        <v>0</v>
      </c>
      <c r="AX377">
        <f t="shared" si="237"/>
        <v>0</v>
      </c>
      <c r="AY377">
        <f t="shared" si="237"/>
        <v>0</v>
      </c>
      <c r="AZ377">
        <f t="shared" si="237"/>
        <v>0</v>
      </c>
      <c r="BA377">
        <f t="shared" si="237"/>
        <v>0</v>
      </c>
      <c r="BB377">
        <f t="shared" si="237"/>
        <v>0</v>
      </c>
      <c r="BC377">
        <f t="shared" si="237"/>
        <v>0</v>
      </c>
      <c r="BD377">
        <f t="shared" si="237"/>
        <v>0</v>
      </c>
      <c r="BE377">
        <f t="shared" si="237"/>
        <v>0</v>
      </c>
      <c r="BF377">
        <f t="shared" si="237"/>
        <v>0</v>
      </c>
      <c r="BG377">
        <f t="shared" si="237"/>
        <v>0</v>
      </c>
      <c r="BH377">
        <f t="shared" si="237"/>
        <v>0</v>
      </c>
      <c r="BI377">
        <f t="shared" si="237"/>
        <v>0</v>
      </c>
      <c r="BJ377">
        <f t="shared" si="237"/>
        <v>0</v>
      </c>
      <c r="BK377">
        <f t="shared" si="237"/>
        <v>0</v>
      </c>
      <c r="BL377">
        <f t="shared" si="237"/>
        <v>0</v>
      </c>
      <c r="BM377">
        <f t="shared" si="237"/>
        <v>0</v>
      </c>
      <c r="BN377">
        <f t="shared" si="237"/>
        <v>0</v>
      </c>
      <c r="BO377">
        <f t="shared" si="237"/>
        <v>0</v>
      </c>
      <c r="BQ377">
        <f t="shared" ref="BQ377:CN377" si="238">B377</f>
        <v>0</v>
      </c>
      <c r="BR377">
        <f t="shared" si="238"/>
        <v>0</v>
      </c>
      <c r="BS377">
        <f t="shared" si="238"/>
        <v>0</v>
      </c>
      <c r="BT377">
        <f t="shared" si="238"/>
        <v>0</v>
      </c>
      <c r="BU377">
        <f t="shared" si="238"/>
        <v>0</v>
      </c>
      <c r="BV377">
        <f t="shared" si="238"/>
        <v>0</v>
      </c>
      <c r="BW377">
        <f t="shared" si="238"/>
        <v>0</v>
      </c>
      <c r="BX377">
        <f t="shared" si="238"/>
        <v>0</v>
      </c>
      <c r="BY377">
        <f t="shared" si="238"/>
        <v>0</v>
      </c>
      <c r="BZ377">
        <f t="shared" si="238"/>
        <v>0</v>
      </c>
      <c r="CA377">
        <f t="shared" si="238"/>
        <v>0</v>
      </c>
      <c r="CB377">
        <f t="shared" si="238"/>
        <v>0</v>
      </c>
      <c r="CC377">
        <f t="shared" si="238"/>
        <v>0</v>
      </c>
      <c r="CD377">
        <f t="shared" si="238"/>
        <v>0</v>
      </c>
      <c r="CE377">
        <f t="shared" si="238"/>
        <v>0</v>
      </c>
      <c r="CF377">
        <f t="shared" si="238"/>
        <v>0</v>
      </c>
      <c r="CG377">
        <f t="shared" si="238"/>
        <v>0</v>
      </c>
      <c r="CH377">
        <f t="shared" si="238"/>
        <v>0</v>
      </c>
      <c r="CI377">
        <f t="shared" si="238"/>
        <v>0</v>
      </c>
      <c r="CJ377">
        <f t="shared" si="238"/>
        <v>0</v>
      </c>
      <c r="CK377">
        <f t="shared" si="238"/>
        <v>0</v>
      </c>
      <c r="CL377">
        <f t="shared" si="238"/>
        <v>0</v>
      </c>
      <c r="CM377">
        <f t="shared" si="238"/>
        <v>0</v>
      </c>
      <c r="CN377">
        <f t="shared" si="238"/>
        <v>0</v>
      </c>
      <c r="CO377">
        <f t="shared" ref="CO377:ED377" si="239">Z377</f>
        <v>0</v>
      </c>
      <c r="CP377">
        <f t="shared" si="239"/>
        <v>0</v>
      </c>
      <c r="CQ377">
        <f t="shared" si="239"/>
        <v>0</v>
      </c>
      <c r="CR377">
        <f t="shared" si="239"/>
        <v>0</v>
      </c>
      <c r="CS377">
        <f t="shared" si="239"/>
        <v>0</v>
      </c>
      <c r="CT377">
        <f t="shared" si="239"/>
        <v>0</v>
      </c>
      <c r="CU377">
        <f t="shared" si="239"/>
        <v>0</v>
      </c>
      <c r="CV377">
        <f t="shared" si="239"/>
        <v>0</v>
      </c>
      <c r="CW377">
        <f t="shared" si="239"/>
        <v>0</v>
      </c>
      <c r="CX377">
        <f t="shared" si="239"/>
        <v>0</v>
      </c>
      <c r="CY377">
        <f t="shared" si="239"/>
        <v>0</v>
      </c>
      <c r="CZ377">
        <f t="shared" si="239"/>
        <v>0</v>
      </c>
      <c r="DA377">
        <f t="shared" si="239"/>
        <v>0</v>
      </c>
      <c r="DB377">
        <f t="shared" si="239"/>
        <v>0</v>
      </c>
      <c r="DC377">
        <f t="shared" si="239"/>
        <v>0</v>
      </c>
      <c r="DD377">
        <f t="shared" si="239"/>
        <v>0</v>
      </c>
      <c r="DE377">
        <f t="shared" si="239"/>
        <v>0</v>
      </c>
      <c r="DF377">
        <f t="shared" si="239"/>
        <v>0</v>
      </c>
      <c r="DG377">
        <f t="shared" si="239"/>
        <v>0</v>
      </c>
      <c r="DH377">
        <f t="shared" si="239"/>
        <v>0</v>
      </c>
      <c r="DI377">
        <f t="shared" si="239"/>
        <v>0</v>
      </c>
      <c r="DJ377">
        <f t="shared" si="239"/>
        <v>0</v>
      </c>
      <c r="DK377">
        <f t="shared" si="239"/>
        <v>0</v>
      </c>
      <c r="DL377">
        <f t="shared" si="239"/>
        <v>0</v>
      </c>
      <c r="DM377">
        <f t="shared" si="239"/>
        <v>0</v>
      </c>
      <c r="DN377">
        <f t="shared" si="239"/>
        <v>0</v>
      </c>
      <c r="DO377">
        <f t="shared" si="239"/>
        <v>0</v>
      </c>
      <c r="DP377">
        <f t="shared" si="239"/>
        <v>0</v>
      </c>
      <c r="DQ377">
        <f t="shared" si="239"/>
        <v>0</v>
      </c>
      <c r="DR377">
        <f t="shared" si="239"/>
        <v>0</v>
      </c>
      <c r="DS377">
        <f t="shared" si="239"/>
        <v>0</v>
      </c>
      <c r="DT377">
        <f t="shared" si="239"/>
        <v>0</v>
      </c>
      <c r="DU377">
        <f t="shared" si="239"/>
        <v>0</v>
      </c>
      <c r="DV377">
        <f t="shared" si="239"/>
        <v>0</v>
      </c>
      <c r="DW377">
        <f t="shared" si="239"/>
        <v>0</v>
      </c>
      <c r="DX377">
        <f t="shared" si="239"/>
        <v>0</v>
      </c>
      <c r="DY377">
        <f t="shared" si="239"/>
        <v>0</v>
      </c>
      <c r="DZ377">
        <f t="shared" si="239"/>
        <v>0</v>
      </c>
      <c r="EA377">
        <f t="shared" si="239"/>
        <v>0</v>
      </c>
      <c r="EB377">
        <f t="shared" si="239"/>
        <v>0</v>
      </c>
      <c r="EC377">
        <f t="shared" si="239"/>
        <v>0</v>
      </c>
      <c r="ED377">
        <f t="shared" si="239"/>
        <v>0</v>
      </c>
    </row>
    <row r="382" spans="1:134" x14ac:dyDescent="0.2">
      <c r="A382" t="s">
        <v>54</v>
      </c>
      <c r="B382" s="26">
        <f>AVERAGE([2]nd!$AD382:$AK382)</f>
        <v>0</v>
      </c>
      <c r="C382" s="26">
        <f>AVERAGE([2]nd!$AL382:$AO382)</f>
        <v>0</v>
      </c>
      <c r="D382" s="26">
        <f>AVERAGE([3]nd!$AD382:$AK382)</f>
        <v>0</v>
      </c>
      <c r="E382" s="26">
        <f>AVERAGE([3]nd!$AL382:$AO382)</f>
        <v>0</v>
      </c>
      <c r="F382" s="26">
        <f>AVERAGE([4]nd!$AD382:$AK382)</f>
        <v>0</v>
      </c>
      <c r="G382" s="26">
        <f>AVERAGE([4]nd!$AL382:$AO382)</f>
        <v>0</v>
      </c>
      <c r="H382" s="26">
        <f>AVERAGE([5]nd!$AD382:$AK382)</f>
        <v>0</v>
      </c>
      <c r="I382" s="26">
        <f>AVERAGE([5]nd!$AL382:$AO382)</f>
        <v>0</v>
      </c>
      <c r="J382" s="26">
        <f>AVERAGE([6]nd!$AD382:$AK382)</f>
        <v>0</v>
      </c>
      <c r="K382" s="26">
        <f>AVERAGE([6]nd!$AL382:$AO382)</f>
        <v>0</v>
      </c>
      <c r="L382" s="26">
        <f>AVERAGE([7]nd!$AD382:$AK382)</f>
        <v>0</v>
      </c>
      <c r="M382" s="26">
        <f>AVERAGE([7]nd!$AL382:$AO382)</f>
        <v>0</v>
      </c>
      <c r="N382" s="26">
        <f>AVERAGE([8]nd!$AD382:$AK382)</f>
        <v>0</v>
      </c>
      <c r="O382" s="26">
        <f>AVERAGE([8]nd!$AL382:$AO382)</f>
        <v>0</v>
      </c>
      <c r="P382" s="26">
        <f>AVERAGE([9]nd!$AD382:$AK382)</f>
        <v>0</v>
      </c>
      <c r="Q382" s="26">
        <f>AVERAGE([9]nd!$AL382:$AO382)</f>
        <v>0</v>
      </c>
      <c r="R382" s="26">
        <f>AVERAGE([10]nd!$AD382:$AK382)</f>
        <v>0</v>
      </c>
      <c r="S382" s="26">
        <f>AVERAGE([10]nd!$AL382:$AO382)</f>
        <v>0</v>
      </c>
      <c r="T382" s="26">
        <f>AVERAGE([11]nd!$AD382:$AK382)</f>
        <v>0</v>
      </c>
      <c r="U382" s="26">
        <f>AVERAGE([11]nd!$AL382:$AO382)</f>
        <v>0</v>
      </c>
      <c r="V382" s="26">
        <f>AVERAGE([12]nd!$AD382:$AK382)</f>
        <v>0</v>
      </c>
      <c r="W382" s="26">
        <f>AVERAGE([12]nd!$AL382:$AO382)</f>
        <v>0</v>
      </c>
      <c r="X382" s="26">
        <f>AVERAGE([13]nd!$AD382:$AK382)</f>
        <v>0</v>
      </c>
      <c r="Y382" s="26">
        <f>AVERAGE([13]nd!$AL382:$AO382)</f>
        <v>0</v>
      </c>
      <c r="Z382" s="26">
        <f>AVERAGE([14]nd!$AD382:$AK382)</f>
        <v>0</v>
      </c>
      <c r="AA382" s="26">
        <f>AVERAGE([14]nd!$AL382:$AO382)</f>
        <v>0</v>
      </c>
      <c r="AB382" s="26">
        <f>AVERAGE([15]nd!$AD382:$AK382)</f>
        <v>0</v>
      </c>
      <c r="AC382" s="26">
        <f>AVERAGE([15]nd!$AL382:$AO382)</f>
        <v>0</v>
      </c>
      <c r="AD382" s="26">
        <f>AVERAGE([16]nd!$AD382:$AK382)</f>
        <v>0</v>
      </c>
      <c r="AE382" s="26">
        <f>AVERAGE([16]nd!$AL382:$AO382)</f>
        <v>0</v>
      </c>
      <c r="AF382" s="26">
        <f>AVERAGE([17]nd!$AD382:$AK382)</f>
        <v>0</v>
      </c>
      <c r="AG382" s="26">
        <f>AVERAGE([17]nd!$AL382:$AO382)</f>
        <v>0</v>
      </c>
      <c r="AH382" s="26">
        <f>AVERAGE([18]nd!$AD382:$AK382)</f>
        <v>0</v>
      </c>
      <c r="AI382" s="26">
        <f>AVERAGE([18]nd!$AL382:$AO382)</f>
        <v>0</v>
      </c>
      <c r="AJ382" s="26">
        <f>AVERAGE([19]nd!$AD382:$AK382)</f>
        <v>0</v>
      </c>
      <c r="AK382" s="26">
        <f>AVERAGE([19]nd!$AL382:$AO382)</f>
        <v>0</v>
      </c>
      <c r="AL382" s="26">
        <f>AVERAGE([20]nd!$AD382:$AK382)</f>
        <v>0</v>
      </c>
      <c r="AM382" s="26">
        <f>AVERAGE([20]nd!$AL382:$AO382)</f>
        <v>0</v>
      </c>
      <c r="AN382" s="26">
        <f>AVERAGE([21]nd!$AD382:$AK382)</f>
        <v>0</v>
      </c>
      <c r="AO382" s="26">
        <f>AVERAGE([21]nd!$AL382:$AO382)</f>
        <v>0</v>
      </c>
      <c r="AP382" s="26">
        <f>AVERAGE([22]nd!$AD382:$AK382)</f>
        <v>0</v>
      </c>
      <c r="AQ382" s="26">
        <f>AVERAGE([22]nd!$AL382:$AO382)</f>
        <v>0</v>
      </c>
      <c r="AR382" s="26">
        <f>AVERAGE([23]nd!$AD382:$AK382)</f>
        <v>0</v>
      </c>
      <c r="AS382" s="26">
        <f>AVERAGE([23]nd!$AL382:$AO382)</f>
        <v>0</v>
      </c>
      <c r="AT382" s="26">
        <f>AVERAGE([24]nd!$AD382:$AK382)</f>
        <v>0</v>
      </c>
      <c r="AU382" s="26">
        <f>AVERAGE([24]nd!$AL382:$AO382)</f>
        <v>0</v>
      </c>
      <c r="AV382" s="26">
        <f>AVERAGE([25]nd!$AD382:$AK382)</f>
        <v>0</v>
      </c>
      <c r="AW382" s="26">
        <f>AVERAGE([25]nd!$AL382:$AO382)</f>
        <v>0</v>
      </c>
      <c r="AX382" s="26">
        <f>AVERAGE([26]nd!$AD382:$AK382)</f>
        <v>0</v>
      </c>
      <c r="AY382" s="26">
        <f>AVERAGE([26]nd!$AL382:$AO382)</f>
        <v>0</v>
      </c>
      <c r="AZ382" s="26">
        <f>AVERAGE([27]nd!$AD382:$AK382)</f>
        <v>0</v>
      </c>
      <c r="BA382" s="26">
        <f>AVERAGE([27]nd!$AL382:$AO382)</f>
        <v>0</v>
      </c>
      <c r="BB382" s="26">
        <f>AVERAGE([28]nd!$AD382:$AK382)</f>
        <v>0</v>
      </c>
      <c r="BC382" s="26">
        <f>AVERAGE([28]nd!$AL382:$AO382)</f>
        <v>0</v>
      </c>
      <c r="BD382" s="26">
        <f>AVERAGE([29]nd!$AD382:$AK382)</f>
        <v>0</v>
      </c>
      <c r="BE382" s="26">
        <f>AVERAGE([29]nd!$AL382:$AO382)</f>
        <v>0</v>
      </c>
      <c r="BF382" s="26">
        <f>AVERAGE([30]nd!$AD382:$AK382)</f>
        <v>0</v>
      </c>
      <c r="BG382" s="26">
        <f>AVERAGE([30]nd!$AL382:$AO382)</f>
        <v>0</v>
      </c>
      <c r="BH382" s="26">
        <f>AVERAGE([31]nd!$AD382:$AK382)</f>
        <v>0</v>
      </c>
      <c r="BI382" s="26">
        <f>AVERAGE([31]nd!$AL382:$AO382)</f>
        <v>0</v>
      </c>
      <c r="BJ382" s="26">
        <f>AVERAGE([32]nd!$AD382:$AK382)</f>
        <v>0</v>
      </c>
      <c r="BK382" s="26">
        <f>AVERAGE([32]nd!$AL382:$AO382)</f>
        <v>0</v>
      </c>
      <c r="BL382" s="26">
        <f>AVERAGE([33]nd!$AD382:$AK382)</f>
        <v>0</v>
      </c>
      <c r="BM382" s="26">
        <f>AVERAGE([33]nd!$AL382:$AO382)</f>
        <v>0</v>
      </c>
      <c r="BN382" s="26">
        <f>AVERAGE([34]nd!$AD382:$AK382)</f>
        <v>0</v>
      </c>
      <c r="BO382" s="26">
        <f>AVERAGE([34]nd!$AL382:$AO382)</f>
        <v>0</v>
      </c>
    </row>
    <row r="383" spans="1:134" x14ac:dyDescent="0.2">
      <c r="B383">
        <f t="shared" ref="B383:Y383" si="240">IF(ISNUMBER(B382),B382,0)</f>
        <v>0</v>
      </c>
      <c r="C383">
        <f t="shared" si="240"/>
        <v>0</v>
      </c>
      <c r="D383">
        <f t="shared" si="240"/>
        <v>0</v>
      </c>
      <c r="E383">
        <f t="shared" si="240"/>
        <v>0</v>
      </c>
      <c r="F383">
        <f t="shared" si="240"/>
        <v>0</v>
      </c>
      <c r="G383">
        <f t="shared" si="240"/>
        <v>0</v>
      </c>
      <c r="H383">
        <f t="shared" si="240"/>
        <v>0</v>
      </c>
      <c r="I383">
        <f t="shared" si="240"/>
        <v>0</v>
      </c>
      <c r="J383">
        <f t="shared" si="240"/>
        <v>0</v>
      </c>
      <c r="K383">
        <f t="shared" si="240"/>
        <v>0</v>
      </c>
      <c r="L383">
        <f t="shared" si="240"/>
        <v>0</v>
      </c>
      <c r="M383">
        <f t="shared" si="240"/>
        <v>0</v>
      </c>
      <c r="N383">
        <f t="shared" si="240"/>
        <v>0</v>
      </c>
      <c r="O383">
        <f t="shared" si="240"/>
        <v>0</v>
      </c>
      <c r="P383">
        <f t="shared" si="240"/>
        <v>0</v>
      </c>
      <c r="Q383">
        <f t="shared" si="240"/>
        <v>0</v>
      </c>
      <c r="R383">
        <f t="shared" si="240"/>
        <v>0</v>
      </c>
      <c r="S383">
        <f t="shared" si="240"/>
        <v>0</v>
      </c>
      <c r="T383">
        <f t="shared" si="240"/>
        <v>0</v>
      </c>
      <c r="U383">
        <f t="shared" si="240"/>
        <v>0</v>
      </c>
      <c r="V383">
        <f t="shared" si="240"/>
        <v>0</v>
      </c>
      <c r="W383">
        <f t="shared" si="240"/>
        <v>0</v>
      </c>
      <c r="X383">
        <f t="shared" si="240"/>
        <v>0</v>
      </c>
      <c r="Y383">
        <f t="shared" si="240"/>
        <v>0</v>
      </c>
      <c r="Z383">
        <f t="shared" ref="Z383:BO383" si="241">IF(ISNUMBER(Z382),Z382,0)</f>
        <v>0</v>
      </c>
      <c r="AA383">
        <f t="shared" si="241"/>
        <v>0</v>
      </c>
      <c r="AB383">
        <f t="shared" si="241"/>
        <v>0</v>
      </c>
      <c r="AC383">
        <f t="shared" si="241"/>
        <v>0</v>
      </c>
      <c r="AD383">
        <f t="shared" si="241"/>
        <v>0</v>
      </c>
      <c r="AE383">
        <f t="shared" si="241"/>
        <v>0</v>
      </c>
      <c r="AF383">
        <f t="shared" si="241"/>
        <v>0</v>
      </c>
      <c r="AG383">
        <f t="shared" si="241"/>
        <v>0</v>
      </c>
      <c r="AH383">
        <f t="shared" si="241"/>
        <v>0</v>
      </c>
      <c r="AI383">
        <f t="shared" si="241"/>
        <v>0</v>
      </c>
      <c r="AJ383">
        <f t="shared" si="241"/>
        <v>0</v>
      </c>
      <c r="AK383">
        <f t="shared" si="241"/>
        <v>0</v>
      </c>
      <c r="AL383">
        <f t="shared" si="241"/>
        <v>0</v>
      </c>
      <c r="AM383">
        <f t="shared" si="241"/>
        <v>0</v>
      </c>
      <c r="AN383">
        <f t="shared" si="241"/>
        <v>0</v>
      </c>
      <c r="AO383">
        <f t="shared" si="241"/>
        <v>0</v>
      </c>
      <c r="AP383">
        <f t="shared" si="241"/>
        <v>0</v>
      </c>
      <c r="AQ383">
        <f t="shared" si="241"/>
        <v>0</v>
      </c>
      <c r="AR383">
        <f t="shared" si="241"/>
        <v>0</v>
      </c>
      <c r="AS383">
        <f t="shared" si="241"/>
        <v>0</v>
      </c>
      <c r="AT383">
        <f t="shared" si="241"/>
        <v>0</v>
      </c>
      <c r="AU383">
        <f t="shared" si="241"/>
        <v>0</v>
      </c>
      <c r="AV383">
        <f t="shared" si="241"/>
        <v>0</v>
      </c>
      <c r="AW383">
        <f t="shared" si="241"/>
        <v>0</v>
      </c>
      <c r="AX383">
        <f t="shared" si="241"/>
        <v>0</v>
      </c>
      <c r="AY383">
        <f t="shared" si="241"/>
        <v>0</v>
      </c>
      <c r="AZ383">
        <f t="shared" si="241"/>
        <v>0</v>
      </c>
      <c r="BA383">
        <f t="shared" si="241"/>
        <v>0</v>
      </c>
      <c r="BB383">
        <f t="shared" si="241"/>
        <v>0</v>
      </c>
      <c r="BC383">
        <f t="shared" si="241"/>
        <v>0</v>
      </c>
      <c r="BD383">
        <f t="shared" si="241"/>
        <v>0</v>
      </c>
      <c r="BE383">
        <f t="shared" si="241"/>
        <v>0</v>
      </c>
      <c r="BF383">
        <f t="shared" si="241"/>
        <v>0</v>
      </c>
      <c r="BG383">
        <f t="shared" si="241"/>
        <v>0</v>
      </c>
      <c r="BH383">
        <f t="shared" si="241"/>
        <v>0</v>
      </c>
      <c r="BI383">
        <f t="shared" si="241"/>
        <v>0</v>
      </c>
      <c r="BJ383">
        <f t="shared" si="241"/>
        <v>0</v>
      </c>
      <c r="BK383">
        <f t="shared" si="241"/>
        <v>0</v>
      </c>
      <c r="BL383">
        <f t="shared" si="241"/>
        <v>0</v>
      </c>
      <c r="BM383">
        <f t="shared" si="241"/>
        <v>0</v>
      </c>
      <c r="BN383">
        <f t="shared" si="241"/>
        <v>0</v>
      </c>
      <c r="BO383">
        <f t="shared" si="241"/>
        <v>0</v>
      </c>
      <c r="BQ383">
        <f t="shared" ref="BQ383:CN383" si="242">B383</f>
        <v>0</v>
      </c>
      <c r="BR383">
        <f t="shared" si="242"/>
        <v>0</v>
      </c>
      <c r="BS383">
        <f t="shared" si="242"/>
        <v>0</v>
      </c>
      <c r="BT383">
        <f t="shared" si="242"/>
        <v>0</v>
      </c>
      <c r="BU383">
        <f t="shared" si="242"/>
        <v>0</v>
      </c>
      <c r="BV383">
        <f t="shared" si="242"/>
        <v>0</v>
      </c>
      <c r="BW383">
        <f t="shared" si="242"/>
        <v>0</v>
      </c>
      <c r="BX383">
        <f t="shared" si="242"/>
        <v>0</v>
      </c>
      <c r="BY383">
        <f t="shared" si="242"/>
        <v>0</v>
      </c>
      <c r="BZ383">
        <f t="shared" si="242"/>
        <v>0</v>
      </c>
      <c r="CA383">
        <f t="shared" si="242"/>
        <v>0</v>
      </c>
      <c r="CB383">
        <f t="shared" si="242"/>
        <v>0</v>
      </c>
      <c r="CC383">
        <f t="shared" si="242"/>
        <v>0</v>
      </c>
      <c r="CD383">
        <f t="shared" si="242"/>
        <v>0</v>
      </c>
      <c r="CE383">
        <f t="shared" si="242"/>
        <v>0</v>
      </c>
      <c r="CF383">
        <f t="shared" si="242"/>
        <v>0</v>
      </c>
      <c r="CG383">
        <f t="shared" si="242"/>
        <v>0</v>
      </c>
      <c r="CH383">
        <f t="shared" si="242"/>
        <v>0</v>
      </c>
      <c r="CI383">
        <f t="shared" si="242"/>
        <v>0</v>
      </c>
      <c r="CJ383">
        <f t="shared" si="242"/>
        <v>0</v>
      </c>
      <c r="CK383">
        <f t="shared" si="242"/>
        <v>0</v>
      </c>
      <c r="CL383">
        <f t="shared" si="242"/>
        <v>0</v>
      </c>
      <c r="CM383">
        <f t="shared" si="242"/>
        <v>0</v>
      </c>
      <c r="CN383">
        <f t="shared" si="242"/>
        <v>0</v>
      </c>
      <c r="CO383">
        <f t="shared" ref="CO383:ED383" si="243">Z383</f>
        <v>0</v>
      </c>
      <c r="CP383">
        <f t="shared" si="243"/>
        <v>0</v>
      </c>
      <c r="CQ383">
        <f t="shared" si="243"/>
        <v>0</v>
      </c>
      <c r="CR383">
        <f t="shared" si="243"/>
        <v>0</v>
      </c>
      <c r="CS383">
        <f t="shared" si="243"/>
        <v>0</v>
      </c>
      <c r="CT383">
        <f t="shared" si="243"/>
        <v>0</v>
      </c>
      <c r="CU383">
        <f t="shared" si="243"/>
        <v>0</v>
      </c>
      <c r="CV383">
        <f t="shared" si="243"/>
        <v>0</v>
      </c>
      <c r="CW383">
        <f t="shared" si="243"/>
        <v>0</v>
      </c>
      <c r="CX383">
        <f t="shared" si="243"/>
        <v>0</v>
      </c>
      <c r="CY383">
        <f t="shared" si="243"/>
        <v>0</v>
      </c>
      <c r="CZ383">
        <f t="shared" si="243"/>
        <v>0</v>
      </c>
      <c r="DA383">
        <f t="shared" si="243"/>
        <v>0</v>
      </c>
      <c r="DB383">
        <f t="shared" si="243"/>
        <v>0</v>
      </c>
      <c r="DC383">
        <f t="shared" si="243"/>
        <v>0</v>
      </c>
      <c r="DD383">
        <f t="shared" si="243"/>
        <v>0</v>
      </c>
      <c r="DE383">
        <f t="shared" si="243"/>
        <v>0</v>
      </c>
      <c r="DF383">
        <f t="shared" si="243"/>
        <v>0</v>
      </c>
      <c r="DG383">
        <f t="shared" si="243"/>
        <v>0</v>
      </c>
      <c r="DH383">
        <f t="shared" si="243"/>
        <v>0</v>
      </c>
      <c r="DI383">
        <f t="shared" si="243"/>
        <v>0</v>
      </c>
      <c r="DJ383">
        <f t="shared" si="243"/>
        <v>0</v>
      </c>
      <c r="DK383">
        <f t="shared" si="243"/>
        <v>0</v>
      </c>
      <c r="DL383">
        <f t="shared" si="243"/>
        <v>0</v>
      </c>
      <c r="DM383">
        <f t="shared" si="243"/>
        <v>0</v>
      </c>
      <c r="DN383">
        <f t="shared" si="243"/>
        <v>0</v>
      </c>
      <c r="DO383">
        <f t="shared" si="243"/>
        <v>0</v>
      </c>
      <c r="DP383">
        <f t="shared" si="243"/>
        <v>0</v>
      </c>
      <c r="DQ383">
        <f t="shared" si="243"/>
        <v>0</v>
      </c>
      <c r="DR383">
        <f t="shared" si="243"/>
        <v>0</v>
      </c>
      <c r="DS383">
        <f t="shared" si="243"/>
        <v>0</v>
      </c>
      <c r="DT383">
        <f t="shared" si="243"/>
        <v>0</v>
      </c>
      <c r="DU383">
        <f t="shared" si="243"/>
        <v>0</v>
      </c>
      <c r="DV383">
        <f t="shared" si="243"/>
        <v>0</v>
      </c>
      <c r="DW383">
        <f t="shared" si="243"/>
        <v>0</v>
      </c>
      <c r="DX383">
        <f t="shared" si="243"/>
        <v>0</v>
      </c>
      <c r="DY383">
        <f t="shared" si="243"/>
        <v>0</v>
      </c>
      <c r="DZ383">
        <f t="shared" si="243"/>
        <v>0</v>
      </c>
      <c r="EA383">
        <f t="shared" si="243"/>
        <v>0</v>
      </c>
      <c r="EB383">
        <f t="shared" si="243"/>
        <v>0</v>
      </c>
      <c r="EC383">
        <f t="shared" si="243"/>
        <v>0</v>
      </c>
      <c r="ED383">
        <f t="shared" si="243"/>
        <v>0</v>
      </c>
    </row>
    <row r="388" spans="1:134" x14ac:dyDescent="0.2">
      <c r="A388" t="s">
        <v>54</v>
      </c>
      <c r="B388" s="26">
        <f>AVERAGE([2]nd!$AD388:$AK388)</f>
        <v>0</v>
      </c>
      <c r="C388" s="26">
        <f>AVERAGE([2]nd!$AL388:$AO388)</f>
        <v>0</v>
      </c>
      <c r="D388" s="26">
        <f>AVERAGE([3]nd!$AD388:$AK388)</f>
        <v>0</v>
      </c>
      <c r="E388" s="26">
        <f>AVERAGE([3]nd!$AL388:$AO388)</f>
        <v>0</v>
      </c>
      <c r="F388" s="26">
        <f>AVERAGE([4]nd!$AD388:$AK388)</f>
        <v>0</v>
      </c>
      <c r="G388" s="26">
        <f>AVERAGE([4]nd!$AL388:$AO388)</f>
        <v>0</v>
      </c>
      <c r="H388" s="26">
        <f>AVERAGE([5]nd!$AD388:$AK388)</f>
        <v>0</v>
      </c>
      <c r="I388" s="26">
        <f>AVERAGE([5]nd!$AL388:$AO388)</f>
        <v>0</v>
      </c>
      <c r="J388" s="26">
        <f>AVERAGE([6]nd!$AD388:$AK388)</f>
        <v>0</v>
      </c>
      <c r="K388" s="26">
        <f>AVERAGE([6]nd!$AL388:$AO388)</f>
        <v>0</v>
      </c>
      <c r="L388" s="26">
        <f>AVERAGE([7]nd!$AD388:$AK388)</f>
        <v>0</v>
      </c>
      <c r="M388" s="26">
        <f>AVERAGE([7]nd!$AL388:$AO388)</f>
        <v>0</v>
      </c>
      <c r="N388" s="26">
        <f>AVERAGE([8]nd!$AD388:$AK388)</f>
        <v>0</v>
      </c>
      <c r="O388" s="26">
        <f>AVERAGE([8]nd!$AL388:$AO388)</f>
        <v>0</v>
      </c>
      <c r="P388" s="26">
        <f>AVERAGE([9]nd!$AD388:$AK388)</f>
        <v>0</v>
      </c>
      <c r="Q388" s="26">
        <f>AVERAGE([9]nd!$AL388:$AO388)</f>
        <v>0</v>
      </c>
      <c r="R388" s="26">
        <f>AVERAGE([10]nd!$AD388:$AK388)</f>
        <v>0</v>
      </c>
      <c r="S388" s="26">
        <f>AVERAGE([10]nd!$AL388:$AO388)</f>
        <v>0</v>
      </c>
      <c r="T388" s="26">
        <f>AVERAGE([11]nd!$AD388:$AK388)</f>
        <v>0</v>
      </c>
      <c r="U388" s="26">
        <f>AVERAGE([11]nd!$AL388:$AO388)</f>
        <v>0</v>
      </c>
      <c r="V388" s="26">
        <f>AVERAGE([12]nd!$AD388:$AK388)</f>
        <v>0</v>
      </c>
      <c r="W388" s="26">
        <f>AVERAGE([12]nd!$AL388:$AO388)</f>
        <v>0</v>
      </c>
      <c r="X388" s="26">
        <f>AVERAGE([13]nd!$AD388:$AK388)</f>
        <v>0</v>
      </c>
      <c r="Y388" s="26">
        <f>AVERAGE([13]nd!$AL388:$AO388)</f>
        <v>0</v>
      </c>
      <c r="Z388" s="26">
        <f>AVERAGE([14]nd!$AD388:$AK388)</f>
        <v>0</v>
      </c>
      <c r="AA388" s="26">
        <f>AVERAGE([14]nd!$AL388:$AO388)</f>
        <v>0</v>
      </c>
      <c r="AB388" s="26">
        <f>AVERAGE([15]nd!$AD388:$AK388)</f>
        <v>0</v>
      </c>
      <c r="AC388" s="26">
        <f>AVERAGE([15]nd!$AL388:$AO388)</f>
        <v>0</v>
      </c>
      <c r="AD388" s="26">
        <f>AVERAGE([16]nd!$AD388:$AK388)</f>
        <v>0</v>
      </c>
      <c r="AE388" s="26">
        <f>AVERAGE([16]nd!$AL388:$AO388)</f>
        <v>0</v>
      </c>
      <c r="AF388" s="26">
        <f>AVERAGE([17]nd!$AD388:$AK388)</f>
        <v>0</v>
      </c>
      <c r="AG388" s="26">
        <f>AVERAGE([17]nd!$AL388:$AO388)</f>
        <v>0</v>
      </c>
      <c r="AH388" s="26">
        <f>AVERAGE([18]nd!$AD388:$AK388)</f>
        <v>0</v>
      </c>
      <c r="AI388" s="26">
        <f>AVERAGE([18]nd!$AL388:$AO388)</f>
        <v>0</v>
      </c>
      <c r="AJ388" s="26">
        <f>AVERAGE([19]nd!$AD388:$AK388)</f>
        <v>0</v>
      </c>
      <c r="AK388" s="26">
        <f>AVERAGE([19]nd!$AL388:$AO388)</f>
        <v>0</v>
      </c>
      <c r="AL388" s="26">
        <f>AVERAGE([20]nd!$AD388:$AK388)</f>
        <v>0</v>
      </c>
      <c r="AM388" s="26">
        <f>AVERAGE([20]nd!$AL388:$AO388)</f>
        <v>0</v>
      </c>
      <c r="AN388" s="26">
        <f>AVERAGE([21]nd!$AD388:$AK388)</f>
        <v>0</v>
      </c>
      <c r="AO388" s="26">
        <f>AVERAGE([21]nd!$AL388:$AO388)</f>
        <v>0</v>
      </c>
      <c r="AP388" s="26">
        <f>AVERAGE([22]nd!$AD388:$AK388)</f>
        <v>0</v>
      </c>
      <c r="AQ388" s="26">
        <f>AVERAGE([22]nd!$AL388:$AO388)</f>
        <v>0</v>
      </c>
      <c r="AR388" s="26">
        <f>AVERAGE([23]nd!$AD388:$AK388)</f>
        <v>0</v>
      </c>
      <c r="AS388" s="26">
        <f>AVERAGE([23]nd!$AL388:$AO388)</f>
        <v>0</v>
      </c>
      <c r="AT388" s="26">
        <f>AVERAGE([24]nd!$AD388:$AK388)</f>
        <v>0</v>
      </c>
      <c r="AU388" s="26">
        <f>AVERAGE([24]nd!$AL388:$AO388)</f>
        <v>0</v>
      </c>
      <c r="AV388" s="26">
        <f>AVERAGE([25]nd!$AD388:$AK388)</f>
        <v>0</v>
      </c>
      <c r="AW388" s="26">
        <f>AVERAGE([25]nd!$AL388:$AO388)</f>
        <v>0</v>
      </c>
      <c r="AX388" s="26">
        <f>AVERAGE([26]nd!$AD388:$AK388)</f>
        <v>0</v>
      </c>
      <c r="AY388" s="26">
        <f>AVERAGE([26]nd!$AL388:$AO388)</f>
        <v>0</v>
      </c>
      <c r="AZ388" s="26">
        <f>AVERAGE([27]nd!$AD388:$AK388)</f>
        <v>0</v>
      </c>
      <c r="BA388" s="26">
        <f>AVERAGE([27]nd!$AL388:$AO388)</f>
        <v>0</v>
      </c>
      <c r="BB388" s="26">
        <f>AVERAGE([28]nd!$AD388:$AK388)</f>
        <v>0</v>
      </c>
      <c r="BC388" s="26">
        <f>AVERAGE([28]nd!$AL388:$AO388)</f>
        <v>0</v>
      </c>
      <c r="BD388" s="26">
        <f>AVERAGE([29]nd!$AD388:$AK388)</f>
        <v>0</v>
      </c>
      <c r="BE388" s="26">
        <f>AVERAGE([29]nd!$AL388:$AO388)</f>
        <v>0</v>
      </c>
      <c r="BF388" s="26">
        <f>AVERAGE([30]nd!$AD388:$AK388)</f>
        <v>0</v>
      </c>
      <c r="BG388" s="26">
        <f>AVERAGE([30]nd!$AL388:$AO388)</f>
        <v>0</v>
      </c>
      <c r="BH388" s="26">
        <f>AVERAGE([31]nd!$AD388:$AK388)</f>
        <v>0</v>
      </c>
      <c r="BI388" s="26">
        <f>AVERAGE([31]nd!$AL388:$AO388)</f>
        <v>0</v>
      </c>
      <c r="BJ388" s="26">
        <f>AVERAGE([32]nd!$AD388:$AK388)</f>
        <v>0</v>
      </c>
      <c r="BK388" s="26">
        <f>AVERAGE([32]nd!$AL388:$AO388)</f>
        <v>0</v>
      </c>
      <c r="BL388" s="26">
        <f>AVERAGE([33]nd!$AD388:$AK388)</f>
        <v>0</v>
      </c>
      <c r="BM388" s="26">
        <f>AVERAGE([33]nd!$AL388:$AO388)</f>
        <v>0</v>
      </c>
      <c r="BN388" s="26">
        <f>AVERAGE([34]nd!$AD388:$AK388)</f>
        <v>0</v>
      </c>
      <c r="BO388" s="26">
        <f>AVERAGE([34]nd!$AL388:$AO388)</f>
        <v>0</v>
      </c>
    </row>
    <row r="389" spans="1:134" x14ac:dyDescent="0.2">
      <c r="B389">
        <f t="shared" ref="B389:Y389" si="244">IF(ISNUMBER(B388),B388,0)</f>
        <v>0</v>
      </c>
      <c r="C389">
        <f t="shared" si="244"/>
        <v>0</v>
      </c>
      <c r="D389">
        <f t="shared" si="244"/>
        <v>0</v>
      </c>
      <c r="E389">
        <f t="shared" si="244"/>
        <v>0</v>
      </c>
      <c r="F389">
        <f t="shared" si="244"/>
        <v>0</v>
      </c>
      <c r="G389">
        <f t="shared" si="244"/>
        <v>0</v>
      </c>
      <c r="H389">
        <f t="shared" si="244"/>
        <v>0</v>
      </c>
      <c r="I389">
        <f t="shared" si="244"/>
        <v>0</v>
      </c>
      <c r="J389">
        <f t="shared" si="244"/>
        <v>0</v>
      </c>
      <c r="K389">
        <f t="shared" si="244"/>
        <v>0</v>
      </c>
      <c r="L389">
        <f t="shared" si="244"/>
        <v>0</v>
      </c>
      <c r="M389">
        <f t="shared" si="244"/>
        <v>0</v>
      </c>
      <c r="N389">
        <f t="shared" si="244"/>
        <v>0</v>
      </c>
      <c r="O389">
        <f t="shared" si="244"/>
        <v>0</v>
      </c>
      <c r="P389">
        <f t="shared" si="244"/>
        <v>0</v>
      </c>
      <c r="Q389">
        <f t="shared" si="244"/>
        <v>0</v>
      </c>
      <c r="R389">
        <f t="shared" si="244"/>
        <v>0</v>
      </c>
      <c r="S389">
        <f t="shared" si="244"/>
        <v>0</v>
      </c>
      <c r="T389">
        <f t="shared" si="244"/>
        <v>0</v>
      </c>
      <c r="U389">
        <f t="shared" si="244"/>
        <v>0</v>
      </c>
      <c r="V389">
        <f t="shared" si="244"/>
        <v>0</v>
      </c>
      <c r="W389">
        <f t="shared" si="244"/>
        <v>0</v>
      </c>
      <c r="X389">
        <f t="shared" si="244"/>
        <v>0</v>
      </c>
      <c r="Y389">
        <f t="shared" si="244"/>
        <v>0</v>
      </c>
      <c r="Z389">
        <f t="shared" ref="Z389:BO389" si="245">IF(ISNUMBER(Z388),Z388,0)</f>
        <v>0</v>
      </c>
      <c r="AA389">
        <f t="shared" si="245"/>
        <v>0</v>
      </c>
      <c r="AB389">
        <f t="shared" si="245"/>
        <v>0</v>
      </c>
      <c r="AC389">
        <f t="shared" si="245"/>
        <v>0</v>
      </c>
      <c r="AD389">
        <f t="shared" si="245"/>
        <v>0</v>
      </c>
      <c r="AE389">
        <f t="shared" si="245"/>
        <v>0</v>
      </c>
      <c r="AF389">
        <f t="shared" si="245"/>
        <v>0</v>
      </c>
      <c r="AG389">
        <f t="shared" si="245"/>
        <v>0</v>
      </c>
      <c r="AH389">
        <f t="shared" si="245"/>
        <v>0</v>
      </c>
      <c r="AI389">
        <f t="shared" si="245"/>
        <v>0</v>
      </c>
      <c r="AJ389">
        <f t="shared" si="245"/>
        <v>0</v>
      </c>
      <c r="AK389">
        <f t="shared" si="245"/>
        <v>0</v>
      </c>
      <c r="AL389">
        <f t="shared" si="245"/>
        <v>0</v>
      </c>
      <c r="AM389">
        <f t="shared" si="245"/>
        <v>0</v>
      </c>
      <c r="AN389">
        <f t="shared" si="245"/>
        <v>0</v>
      </c>
      <c r="AO389">
        <f t="shared" si="245"/>
        <v>0</v>
      </c>
      <c r="AP389">
        <f t="shared" si="245"/>
        <v>0</v>
      </c>
      <c r="AQ389">
        <f t="shared" si="245"/>
        <v>0</v>
      </c>
      <c r="AR389">
        <f t="shared" si="245"/>
        <v>0</v>
      </c>
      <c r="AS389">
        <f t="shared" si="245"/>
        <v>0</v>
      </c>
      <c r="AT389">
        <f t="shared" si="245"/>
        <v>0</v>
      </c>
      <c r="AU389">
        <f t="shared" si="245"/>
        <v>0</v>
      </c>
      <c r="AV389">
        <f t="shared" si="245"/>
        <v>0</v>
      </c>
      <c r="AW389">
        <f t="shared" si="245"/>
        <v>0</v>
      </c>
      <c r="AX389">
        <f t="shared" si="245"/>
        <v>0</v>
      </c>
      <c r="AY389">
        <f t="shared" si="245"/>
        <v>0</v>
      </c>
      <c r="AZ389">
        <f t="shared" si="245"/>
        <v>0</v>
      </c>
      <c r="BA389">
        <f t="shared" si="245"/>
        <v>0</v>
      </c>
      <c r="BB389">
        <f t="shared" si="245"/>
        <v>0</v>
      </c>
      <c r="BC389">
        <f t="shared" si="245"/>
        <v>0</v>
      </c>
      <c r="BD389">
        <f t="shared" si="245"/>
        <v>0</v>
      </c>
      <c r="BE389">
        <f t="shared" si="245"/>
        <v>0</v>
      </c>
      <c r="BF389">
        <f t="shared" si="245"/>
        <v>0</v>
      </c>
      <c r="BG389">
        <f t="shared" si="245"/>
        <v>0</v>
      </c>
      <c r="BH389">
        <f t="shared" si="245"/>
        <v>0</v>
      </c>
      <c r="BI389">
        <f t="shared" si="245"/>
        <v>0</v>
      </c>
      <c r="BJ389">
        <f t="shared" si="245"/>
        <v>0</v>
      </c>
      <c r="BK389">
        <f t="shared" si="245"/>
        <v>0</v>
      </c>
      <c r="BL389">
        <f t="shared" si="245"/>
        <v>0</v>
      </c>
      <c r="BM389">
        <f t="shared" si="245"/>
        <v>0</v>
      </c>
      <c r="BN389">
        <f t="shared" si="245"/>
        <v>0</v>
      </c>
      <c r="BO389">
        <f t="shared" si="245"/>
        <v>0</v>
      </c>
      <c r="BQ389">
        <f t="shared" ref="BQ389:CN389" si="246">B389</f>
        <v>0</v>
      </c>
      <c r="BR389">
        <f t="shared" si="246"/>
        <v>0</v>
      </c>
      <c r="BS389">
        <f t="shared" si="246"/>
        <v>0</v>
      </c>
      <c r="BT389">
        <f t="shared" si="246"/>
        <v>0</v>
      </c>
      <c r="BU389">
        <f t="shared" si="246"/>
        <v>0</v>
      </c>
      <c r="BV389">
        <f t="shared" si="246"/>
        <v>0</v>
      </c>
      <c r="BW389">
        <f t="shared" si="246"/>
        <v>0</v>
      </c>
      <c r="BX389">
        <f t="shared" si="246"/>
        <v>0</v>
      </c>
      <c r="BY389">
        <f t="shared" si="246"/>
        <v>0</v>
      </c>
      <c r="BZ389">
        <f t="shared" si="246"/>
        <v>0</v>
      </c>
      <c r="CA389">
        <f t="shared" si="246"/>
        <v>0</v>
      </c>
      <c r="CB389">
        <f t="shared" si="246"/>
        <v>0</v>
      </c>
      <c r="CC389">
        <f t="shared" si="246"/>
        <v>0</v>
      </c>
      <c r="CD389">
        <f t="shared" si="246"/>
        <v>0</v>
      </c>
      <c r="CE389">
        <f t="shared" si="246"/>
        <v>0</v>
      </c>
      <c r="CF389">
        <f t="shared" si="246"/>
        <v>0</v>
      </c>
      <c r="CG389">
        <f t="shared" si="246"/>
        <v>0</v>
      </c>
      <c r="CH389">
        <f t="shared" si="246"/>
        <v>0</v>
      </c>
      <c r="CI389">
        <f t="shared" si="246"/>
        <v>0</v>
      </c>
      <c r="CJ389">
        <f t="shared" si="246"/>
        <v>0</v>
      </c>
      <c r="CK389">
        <f t="shared" si="246"/>
        <v>0</v>
      </c>
      <c r="CL389">
        <f t="shared" si="246"/>
        <v>0</v>
      </c>
      <c r="CM389">
        <f t="shared" si="246"/>
        <v>0</v>
      </c>
      <c r="CN389">
        <f t="shared" si="246"/>
        <v>0</v>
      </c>
      <c r="CO389">
        <f t="shared" ref="CO389:ED389" si="247">Z389</f>
        <v>0</v>
      </c>
      <c r="CP389">
        <f t="shared" si="247"/>
        <v>0</v>
      </c>
      <c r="CQ389">
        <f t="shared" si="247"/>
        <v>0</v>
      </c>
      <c r="CR389">
        <f t="shared" si="247"/>
        <v>0</v>
      </c>
      <c r="CS389">
        <f t="shared" si="247"/>
        <v>0</v>
      </c>
      <c r="CT389">
        <f t="shared" si="247"/>
        <v>0</v>
      </c>
      <c r="CU389">
        <f t="shared" si="247"/>
        <v>0</v>
      </c>
      <c r="CV389">
        <f t="shared" si="247"/>
        <v>0</v>
      </c>
      <c r="CW389">
        <f t="shared" si="247"/>
        <v>0</v>
      </c>
      <c r="CX389">
        <f t="shared" si="247"/>
        <v>0</v>
      </c>
      <c r="CY389">
        <f t="shared" si="247"/>
        <v>0</v>
      </c>
      <c r="CZ389">
        <f t="shared" si="247"/>
        <v>0</v>
      </c>
      <c r="DA389">
        <f t="shared" si="247"/>
        <v>0</v>
      </c>
      <c r="DB389">
        <f t="shared" si="247"/>
        <v>0</v>
      </c>
      <c r="DC389">
        <f t="shared" si="247"/>
        <v>0</v>
      </c>
      <c r="DD389">
        <f t="shared" si="247"/>
        <v>0</v>
      </c>
      <c r="DE389">
        <f t="shared" si="247"/>
        <v>0</v>
      </c>
      <c r="DF389">
        <f t="shared" si="247"/>
        <v>0</v>
      </c>
      <c r="DG389">
        <f t="shared" si="247"/>
        <v>0</v>
      </c>
      <c r="DH389">
        <f t="shared" si="247"/>
        <v>0</v>
      </c>
      <c r="DI389">
        <f t="shared" si="247"/>
        <v>0</v>
      </c>
      <c r="DJ389">
        <f t="shared" si="247"/>
        <v>0</v>
      </c>
      <c r="DK389">
        <f t="shared" si="247"/>
        <v>0</v>
      </c>
      <c r="DL389">
        <f t="shared" si="247"/>
        <v>0</v>
      </c>
      <c r="DM389">
        <f t="shared" si="247"/>
        <v>0</v>
      </c>
      <c r="DN389">
        <f t="shared" si="247"/>
        <v>0</v>
      </c>
      <c r="DO389">
        <f t="shared" si="247"/>
        <v>0</v>
      </c>
      <c r="DP389">
        <f t="shared" si="247"/>
        <v>0</v>
      </c>
      <c r="DQ389">
        <f t="shared" si="247"/>
        <v>0</v>
      </c>
      <c r="DR389">
        <f t="shared" si="247"/>
        <v>0</v>
      </c>
      <c r="DS389">
        <f t="shared" si="247"/>
        <v>0</v>
      </c>
      <c r="DT389">
        <f t="shared" si="247"/>
        <v>0</v>
      </c>
      <c r="DU389">
        <f t="shared" si="247"/>
        <v>0</v>
      </c>
      <c r="DV389">
        <f t="shared" si="247"/>
        <v>0</v>
      </c>
      <c r="DW389">
        <f t="shared" si="247"/>
        <v>0</v>
      </c>
      <c r="DX389">
        <f t="shared" si="247"/>
        <v>0</v>
      </c>
      <c r="DY389">
        <f t="shared" si="247"/>
        <v>0</v>
      </c>
      <c r="DZ389">
        <f t="shared" si="247"/>
        <v>0</v>
      </c>
      <c r="EA389">
        <f t="shared" si="247"/>
        <v>0</v>
      </c>
      <c r="EB389">
        <f t="shared" si="247"/>
        <v>0</v>
      </c>
      <c r="EC389">
        <f t="shared" si="247"/>
        <v>0</v>
      </c>
      <c r="ED389">
        <f t="shared" si="247"/>
        <v>0</v>
      </c>
    </row>
    <row r="394" spans="1:134" x14ac:dyDescent="0.2">
      <c r="A394" t="s">
        <v>54</v>
      </c>
      <c r="B394" s="26">
        <f>AVERAGE([2]nd!$AD394:$AK394)</f>
        <v>0</v>
      </c>
      <c r="C394" s="26">
        <f>AVERAGE([2]nd!$AL394:$AO394)</f>
        <v>0</v>
      </c>
      <c r="D394" s="26">
        <f>AVERAGE([3]nd!$AD394:$AK394)</f>
        <v>0</v>
      </c>
      <c r="E394" s="26">
        <f>AVERAGE([3]nd!$AL394:$AO394)</f>
        <v>0</v>
      </c>
      <c r="F394" s="26">
        <f>AVERAGE([4]nd!$AD394:$AK394)</f>
        <v>0</v>
      </c>
      <c r="G394" s="26">
        <f>AVERAGE([4]nd!$AL394:$AO394)</f>
        <v>0</v>
      </c>
      <c r="H394" s="26">
        <f>AVERAGE([5]nd!$AD394:$AK394)</f>
        <v>0</v>
      </c>
      <c r="I394" s="26">
        <f>AVERAGE([5]nd!$AL394:$AO394)</f>
        <v>0</v>
      </c>
      <c r="J394" s="26">
        <f>AVERAGE([6]nd!$AD394:$AK394)</f>
        <v>0</v>
      </c>
      <c r="K394" s="26">
        <f>AVERAGE([6]nd!$AL394:$AO394)</f>
        <v>0</v>
      </c>
      <c r="L394" s="26">
        <f>AVERAGE([7]nd!$AD394:$AK394)</f>
        <v>0</v>
      </c>
      <c r="M394" s="26">
        <f>AVERAGE([7]nd!$AL394:$AO394)</f>
        <v>0</v>
      </c>
      <c r="N394" s="26">
        <f>AVERAGE([8]nd!$AD394:$AK394)</f>
        <v>0</v>
      </c>
      <c r="O394" s="26">
        <f>AVERAGE([8]nd!$AL394:$AO394)</f>
        <v>0</v>
      </c>
      <c r="P394" s="26">
        <f>AVERAGE([9]nd!$AD394:$AK394)</f>
        <v>0</v>
      </c>
      <c r="Q394" s="26">
        <f>AVERAGE([9]nd!$AL394:$AO394)</f>
        <v>0</v>
      </c>
      <c r="R394" s="26">
        <f>AVERAGE([10]nd!$AD394:$AK394)</f>
        <v>0</v>
      </c>
      <c r="S394" s="26">
        <f>AVERAGE([10]nd!$AL394:$AO394)</f>
        <v>0</v>
      </c>
      <c r="T394" s="26">
        <f>AVERAGE([11]nd!$AD394:$AK394)</f>
        <v>0</v>
      </c>
      <c r="U394" s="26">
        <f>AVERAGE([11]nd!$AL394:$AO394)</f>
        <v>0</v>
      </c>
      <c r="V394" s="26">
        <f>AVERAGE([12]nd!$AD394:$AK394)</f>
        <v>0</v>
      </c>
      <c r="W394" s="26">
        <f>AVERAGE([12]nd!$AL394:$AO394)</f>
        <v>0</v>
      </c>
      <c r="X394" s="26">
        <f>AVERAGE([13]nd!$AD394:$AK394)</f>
        <v>0</v>
      </c>
      <c r="Y394" s="26">
        <f>AVERAGE([13]nd!$AL394:$AO394)</f>
        <v>0</v>
      </c>
      <c r="Z394" s="26">
        <f>AVERAGE([14]nd!$AD394:$AK394)</f>
        <v>0</v>
      </c>
      <c r="AA394" s="26">
        <f>AVERAGE([14]nd!$AL394:$AO394)</f>
        <v>0</v>
      </c>
      <c r="AB394" s="26">
        <f>AVERAGE([15]nd!$AD394:$AK394)</f>
        <v>0</v>
      </c>
      <c r="AC394" s="26">
        <f>AVERAGE([15]nd!$AL394:$AO394)</f>
        <v>0</v>
      </c>
      <c r="AD394" s="26">
        <f>AVERAGE([16]nd!$AD394:$AK394)</f>
        <v>0</v>
      </c>
      <c r="AE394" s="26">
        <f>AVERAGE([16]nd!$AL394:$AO394)</f>
        <v>0</v>
      </c>
      <c r="AF394" s="26">
        <f>AVERAGE([17]nd!$AD394:$AK394)</f>
        <v>0</v>
      </c>
      <c r="AG394" s="26">
        <f>AVERAGE([17]nd!$AL394:$AO394)</f>
        <v>0</v>
      </c>
      <c r="AH394" s="26">
        <f>AVERAGE([18]nd!$AD394:$AK394)</f>
        <v>0</v>
      </c>
      <c r="AI394" s="26">
        <f>AVERAGE([18]nd!$AL394:$AO394)</f>
        <v>0</v>
      </c>
      <c r="AJ394" s="26">
        <f>AVERAGE([19]nd!$AD394:$AK394)</f>
        <v>0</v>
      </c>
      <c r="AK394" s="26">
        <f>AVERAGE([19]nd!$AL394:$AO394)</f>
        <v>0</v>
      </c>
      <c r="AL394" s="26">
        <f>AVERAGE([20]nd!$AD394:$AK394)</f>
        <v>0</v>
      </c>
      <c r="AM394" s="26">
        <f>AVERAGE([20]nd!$AL394:$AO394)</f>
        <v>0</v>
      </c>
      <c r="AN394" s="26">
        <f>AVERAGE([21]nd!$AD394:$AK394)</f>
        <v>0</v>
      </c>
      <c r="AO394" s="26">
        <f>AVERAGE([21]nd!$AL394:$AO394)</f>
        <v>0</v>
      </c>
      <c r="AP394" s="26">
        <f>AVERAGE([22]nd!$AD394:$AK394)</f>
        <v>0</v>
      </c>
      <c r="AQ394" s="26">
        <f>AVERAGE([22]nd!$AL394:$AO394)</f>
        <v>0</v>
      </c>
      <c r="AR394" s="26">
        <f>AVERAGE([23]nd!$AD394:$AK394)</f>
        <v>0</v>
      </c>
      <c r="AS394" s="26">
        <f>AVERAGE([23]nd!$AL394:$AO394)</f>
        <v>0</v>
      </c>
      <c r="AT394" s="26">
        <f>AVERAGE([24]nd!$AD394:$AK394)</f>
        <v>0</v>
      </c>
      <c r="AU394" s="26">
        <f>AVERAGE([24]nd!$AL394:$AO394)</f>
        <v>0</v>
      </c>
      <c r="AV394" s="26">
        <f>AVERAGE([25]nd!$AD394:$AK394)</f>
        <v>0</v>
      </c>
      <c r="AW394" s="26">
        <f>AVERAGE([25]nd!$AL394:$AO394)</f>
        <v>0</v>
      </c>
      <c r="AX394" s="26">
        <f>AVERAGE([26]nd!$AD394:$AK394)</f>
        <v>0</v>
      </c>
      <c r="AY394" s="26">
        <f>AVERAGE([26]nd!$AL394:$AO394)</f>
        <v>0</v>
      </c>
      <c r="AZ394" s="26">
        <f>AVERAGE([27]nd!$AD394:$AK394)</f>
        <v>0</v>
      </c>
      <c r="BA394" s="26">
        <f>AVERAGE([27]nd!$AL394:$AO394)</f>
        <v>0</v>
      </c>
      <c r="BB394" s="26">
        <f>AVERAGE([28]nd!$AD394:$AK394)</f>
        <v>0</v>
      </c>
      <c r="BC394" s="26">
        <f>AVERAGE([28]nd!$AL394:$AO394)</f>
        <v>0</v>
      </c>
      <c r="BD394" s="26">
        <f>AVERAGE([29]nd!$AD394:$AK394)</f>
        <v>0</v>
      </c>
      <c r="BE394" s="26">
        <f>AVERAGE([29]nd!$AL394:$AO394)</f>
        <v>0</v>
      </c>
      <c r="BF394" s="26">
        <f>AVERAGE([30]nd!$AD394:$AK394)</f>
        <v>0</v>
      </c>
      <c r="BG394" s="26">
        <f>AVERAGE([30]nd!$AL394:$AO394)</f>
        <v>0</v>
      </c>
      <c r="BH394" s="26">
        <f>AVERAGE([31]nd!$AD394:$AK394)</f>
        <v>0</v>
      </c>
      <c r="BI394" s="26">
        <f>AVERAGE([31]nd!$AL394:$AO394)</f>
        <v>0</v>
      </c>
      <c r="BJ394" s="26">
        <f>AVERAGE([32]nd!$AD394:$AK394)</f>
        <v>0</v>
      </c>
      <c r="BK394" s="26">
        <f>AVERAGE([32]nd!$AL394:$AO394)</f>
        <v>0</v>
      </c>
      <c r="BL394" s="26">
        <f>AVERAGE([33]nd!$AD394:$AK394)</f>
        <v>0</v>
      </c>
      <c r="BM394" s="26">
        <f>AVERAGE([33]nd!$AL394:$AO394)</f>
        <v>0</v>
      </c>
      <c r="BN394" s="26">
        <f>AVERAGE([34]nd!$AD394:$AK394)</f>
        <v>0</v>
      </c>
      <c r="BO394" s="26">
        <f>AVERAGE([34]nd!$AL394:$AO394)</f>
        <v>0</v>
      </c>
    </row>
    <row r="395" spans="1:134" x14ac:dyDescent="0.2">
      <c r="B395">
        <f t="shared" ref="B395:Y395" si="248">IF(ISNUMBER(B394),B394,0)</f>
        <v>0</v>
      </c>
      <c r="C395">
        <f t="shared" si="248"/>
        <v>0</v>
      </c>
      <c r="D395">
        <f t="shared" si="248"/>
        <v>0</v>
      </c>
      <c r="E395">
        <f t="shared" si="248"/>
        <v>0</v>
      </c>
      <c r="F395">
        <f t="shared" si="248"/>
        <v>0</v>
      </c>
      <c r="G395">
        <f t="shared" si="248"/>
        <v>0</v>
      </c>
      <c r="H395">
        <f t="shared" si="248"/>
        <v>0</v>
      </c>
      <c r="I395">
        <f t="shared" si="248"/>
        <v>0</v>
      </c>
      <c r="J395">
        <f t="shared" si="248"/>
        <v>0</v>
      </c>
      <c r="K395">
        <f t="shared" si="248"/>
        <v>0</v>
      </c>
      <c r="L395">
        <f t="shared" si="248"/>
        <v>0</v>
      </c>
      <c r="M395">
        <f t="shared" si="248"/>
        <v>0</v>
      </c>
      <c r="N395">
        <f t="shared" si="248"/>
        <v>0</v>
      </c>
      <c r="O395">
        <f t="shared" si="248"/>
        <v>0</v>
      </c>
      <c r="P395">
        <f t="shared" si="248"/>
        <v>0</v>
      </c>
      <c r="Q395">
        <f t="shared" si="248"/>
        <v>0</v>
      </c>
      <c r="R395">
        <f t="shared" si="248"/>
        <v>0</v>
      </c>
      <c r="S395">
        <f t="shared" si="248"/>
        <v>0</v>
      </c>
      <c r="T395">
        <f t="shared" si="248"/>
        <v>0</v>
      </c>
      <c r="U395">
        <f t="shared" si="248"/>
        <v>0</v>
      </c>
      <c r="V395">
        <f t="shared" si="248"/>
        <v>0</v>
      </c>
      <c r="W395">
        <f t="shared" si="248"/>
        <v>0</v>
      </c>
      <c r="X395">
        <f t="shared" si="248"/>
        <v>0</v>
      </c>
      <c r="Y395">
        <f t="shared" si="248"/>
        <v>0</v>
      </c>
      <c r="Z395">
        <f t="shared" ref="Z395:BO395" si="249">IF(ISNUMBER(Z394),Z394,0)</f>
        <v>0</v>
      </c>
      <c r="AA395">
        <f t="shared" si="249"/>
        <v>0</v>
      </c>
      <c r="AB395">
        <f t="shared" si="249"/>
        <v>0</v>
      </c>
      <c r="AC395">
        <f t="shared" si="249"/>
        <v>0</v>
      </c>
      <c r="AD395">
        <f t="shared" si="249"/>
        <v>0</v>
      </c>
      <c r="AE395">
        <f t="shared" si="249"/>
        <v>0</v>
      </c>
      <c r="AF395">
        <f t="shared" si="249"/>
        <v>0</v>
      </c>
      <c r="AG395">
        <f t="shared" si="249"/>
        <v>0</v>
      </c>
      <c r="AH395">
        <f t="shared" si="249"/>
        <v>0</v>
      </c>
      <c r="AI395">
        <f t="shared" si="249"/>
        <v>0</v>
      </c>
      <c r="AJ395">
        <f t="shared" si="249"/>
        <v>0</v>
      </c>
      <c r="AK395">
        <f t="shared" si="249"/>
        <v>0</v>
      </c>
      <c r="AL395">
        <f t="shared" si="249"/>
        <v>0</v>
      </c>
      <c r="AM395">
        <f t="shared" si="249"/>
        <v>0</v>
      </c>
      <c r="AN395">
        <f t="shared" si="249"/>
        <v>0</v>
      </c>
      <c r="AO395">
        <f t="shared" si="249"/>
        <v>0</v>
      </c>
      <c r="AP395">
        <f t="shared" si="249"/>
        <v>0</v>
      </c>
      <c r="AQ395">
        <f t="shared" si="249"/>
        <v>0</v>
      </c>
      <c r="AR395">
        <f t="shared" si="249"/>
        <v>0</v>
      </c>
      <c r="AS395">
        <f t="shared" si="249"/>
        <v>0</v>
      </c>
      <c r="AT395">
        <f t="shared" si="249"/>
        <v>0</v>
      </c>
      <c r="AU395">
        <f t="shared" si="249"/>
        <v>0</v>
      </c>
      <c r="AV395">
        <f t="shared" si="249"/>
        <v>0</v>
      </c>
      <c r="AW395">
        <f t="shared" si="249"/>
        <v>0</v>
      </c>
      <c r="AX395">
        <f t="shared" si="249"/>
        <v>0</v>
      </c>
      <c r="AY395">
        <f t="shared" si="249"/>
        <v>0</v>
      </c>
      <c r="AZ395">
        <f t="shared" si="249"/>
        <v>0</v>
      </c>
      <c r="BA395">
        <f t="shared" si="249"/>
        <v>0</v>
      </c>
      <c r="BB395">
        <f t="shared" si="249"/>
        <v>0</v>
      </c>
      <c r="BC395">
        <f t="shared" si="249"/>
        <v>0</v>
      </c>
      <c r="BD395">
        <f t="shared" si="249"/>
        <v>0</v>
      </c>
      <c r="BE395">
        <f t="shared" si="249"/>
        <v>0</v>
      </c>
      <c r="BF395">
        <f t="shared" si="249"/>
        <v>0</v>
      </c>
      <c r="BG395">
        <f t="shared" si="249"/>
        <v>0</v>
      </c>
      <c r="BH395">
        <f t="shared" si="249"/>
        <v>0</v>
      </c>
      <c r="BI395">
        <f t="shared" si="249"/>
        <v>0</v>
      </c>
      <c r="BJ395">
        <f t="shared" si="249"/>
        <v>0</v>
      </c>
      <c r="BK395">
        <f t="shared" si="249"/>
        <v>0</v>
      </c>
      <c r="BL395">
        <f t="shared" si="249"/>
        <v>0</v>
      </c>
      <c r="BM395">
        <f t="shared" si="249"/>
        <v>0</v>
      </c>
      <c r="BN395">
        <f t="shared" si="249"/>
        <v>0</v>
      </c>
      <c r="BO395">
        <f t="shared" si="249"/>
        <v>0</v>
      </c>
      <c r="BQ395">
        <f t="shared" ref="BQ395:CN395" si="250">B395</f>
        <v>0</v>
      </c>
      <c r="BR395">
        <f t="shared" si="250"/>
        <v>0</v>
      </c>
      <c r="BS395">
        <f t="shared" si="250"/>
        <v>0</v>
      </c>
      <c r="BT395">
        <f t="shared" si="250"/>
        <v>0</v>
      </c>
      <c r="BU395">
        <f t="shared" si="250"/>
        <v>0</v>
      </c>
      <c r="BV395">
        <f t="shared" si="250"/>
        <v>0</v>
      </c>
      <c r="BW395">
        <f t="shared" si="250"/>
        <v>0</v>
      </c>
      <c r="BX395">
        <f t="shared" si="250"/>
        <v>0</v>
      </c>
      <c r="BY395">
        <f t="shared" si="250"/>
        <v>0</v>
      </c>
      <c r="BZ395">
        <f t="shared" si="250"/>
        <v>0</v>
      </c>
      <c r="CA395">
        <f t="shared" si="250"/>
        <v>0</v>
      </c>
      <c r="CB395">
        <f t="shared" si="250"/>
        <v>0</v>
      </c>
      <c r="CC395">
        <f t="shared" si="250"/>
        <v>0</v>
      </c>
      <c r="CD395">
        <f t="shared" si="250"/>
        <v>0</v>
      </c>
      <c r="CE395">
        <f t="shared" si="250"/>
        <v>0</v>
      </c>
      <c r="CF395">
        <f t="shared" si="250"/>
        <v>0</v>
      </c>
      <c r="CG395">
        <f t="shared" si="250"/>
        <v>0</v>
      </c>
      <c r="CH395">
        <f t="shared" si="250"/>
        <v>0</v>
      </c>
      <c r="CI395">
        <f t="shared" si="250"/>
        <v>0</v>
      </c>
      <c r="CJ395">
        <f t="shared" si="250"/>
        <v>0</v>
      </c>
      <c r="CK395">
        <f t="shared" si="250"/>
        <v>0</v>
      </c>
      <c r="CL395">
        <f t="shared" si="250"/>
        <v>0</v>
      </c>
      <c r="CM395">
        <f t="shared" si="250"/>
        <v>0</v>
      </c>
      <c r="CN395">
        <f t="shared" si="250"/>
        <v>0</v>
      </c>
      <c r="CO395">
        <f t="shared" ref="CO395:ED395" si="251">Z395</f>
        <v>0</v>
      </c>
      <c r="CP395">
        <f t="shared" si="251"/>
        <v>0</v>
      </c>
      <c r="CQ395">
        <f t="shared" si="251"/>
        <v>0</v>
      </c>
      <c r="CR395">
        <f t="shared" si="251"/>
        <v>0</v>
      </c>
      <c r="CS395">
        <f t="shared" si="251"/>
        <v>0</v>
      </c>
      <c r="CT395">
        <f t="shared" si="251"/>
        <v>0</v>
      </c>
      <c r="CU395">
        <f t="shared" si="251"/>
        <v>0</v>
      </c>
      <c r="CV395">
        <f t="shared" si="251"/>
        <v>0</v>
      </c>
      <c r="CW395">
        <f t="shared" si="251"/>
        <v>0</v>
      </c>
      <c r="CX395">
        <f t="shared" si="251"/>
        <v>0</v>
      </c>
      <c r="CY395">
        <f t="shared" si="251"/>
        <v>0</v>
      </c>
      <c r="CZ395">
        <f t="shared" si="251"/>
        <v>0</v>
      </c>
      <c r="DA395">
        <f t="shared" si="251"/>
        <v>0</v>
      </c>
      <c r="DB395">
        <f t="shared" si="251"/>
        <v>0</v>
      </c>
      <c r="DC395">
        <f t="shared" si="251"/>
        <v>0</v>
      </c>
      <c r="DD395">
        <f t="shared" si="251"/>
        <v>0</v>
      </c>
      <c r="DE395">
        <f t="shared" si="251"/>
        <v>0</v>
      </c>
      <c r="DF395">
        <f t="shared" si="251"/>
        <v>0</v>
      </c>
      <c r="DG395">
        <f t="shared" si="251"/>
        <v>0</v>
      </c>
      <c r="DH395">
        <f t="shared" si="251"/>
        <v>0</v>
      </c>
      <c r="DI395">
        <f t="shared" si="251"/>
        <v>0</v>
      </c>
      <c r="DJ395">
        <f t="shared" si="251"/>
        <v>0</v>
      </c>
      <c r="DK395">
        <f t="shared" si="251"/>
        <v>0</v>
      </c>
      <c r="DL395">
        <f t="shared" si="251"/>
        <v>0</v>
      </c>
      <c r="DM395">
        <f t="shared" si="251"/>
        <v>0</v>
      </c>
      <c r="DN395">
        <f t="shared" si="251"/>
        <v>0</v>
      </c>
      <c r="DO395">
        <f t="shared" si="251"/>
        <v>0</v>
      </c>
      <c r="DP395">
        <f t="shared" si="251"/>
        <v>0</v>
      </c>
      <c r="DQ395">
        <f t="shared" si="251"/>
        <v>0</v>
      </c>
      <c r="DR395">
        <f t="shared" si="251"/>
        <v>0</v>
      </c>
      <c r="DS395">
        <f t="shared" si="251"/>
        <v>0</v>
      </c>
      <c r="DT395">
        <f t="shared" si="251"/>
        <v>0</v>
      </c>
      <c r="DU395">
        <f t="shared" si="251"/>
        <v>0</v>
      </c>
      <c r="DV395">
        <f t="shared" si="251"/>
        <v>0</v>
      </c>
      <c r="DW395">
        <f t="shared" si="251"/>
        <v>0</v>
      </c>
      <c r="DX395">
        <f t="shared" si="251"/>
        <v>0</v>
      </c>
      <c r="DY395">
        <f t="shared" si="251"/>
        <v>0</v>
      </c>
      <c r="DZ395">
        <f t="shared" si="251"/>
        <v>0</v>
      </c>
      <c r="EA395">
        <f t="shared" si="251"/>
        <v>0</v>
      </c>
      <c r="EB395">
        <f t="shared" si="251"/>
        <v>0</v>
      </c>
      <c r="EC395">
        <f t="shared" si="251"/>
        <v>0</v>
      </c>
      <c r="ED395">
        <f t="shared" si="251"/>
        <v>0</v>
      </c>
    </row>
  </sheetData>
  <sheetProtection sheet="1" objects="1" scenarios="1"/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C90"/>
  <sheetViews>
    <sheetView showGridLines="0" showZeros="0" tabSelected="1" topLeftCell="B1" workbookViewId="0">
      <selection activeCell="D2" sqref="D2"/>
    </sheetView>
  </sheetViews>
  <sheetFormatPr defaultRowHeight="15.75" x14ac:dyDescent="0.25"/>
  <cols>
    <col min="1" max="1" width="0" hidden="1" customWidth="1"/>
    <col min="2" max="2" width="5" customWidth="1"/>
    <col min="3" max="3" width="5.28515625" style="55" customWidth="1"/>
    <col min="4" max="4" width="36.28515625" style="60" customWidth="1"/>
    <col min="5" max="5" width="18" style="60" customWidth="1"/>
    <col min="7" max="7" width="5.28515625" style="55" customWidth="1"/>
    <col min="8" max="8" width="36.28515625" style="60" customWidth="1"/>
    <col min="9" max="9" width="18" style="60" customWidth="1"/>
    <col min="11" max="11" width="5.28515625" style="55" customWidth="1"/>
    <col min="12" max="12" width="36.28515625" style="60" customWidth="1"/>
    <col min="13" max="13" width="18" style="60" customWidth="1"/>
    <col min="15" max="15" width="5.28515625" style="55" customWidth="1"/>
    <col min="16" max="16" width="36.28515625" style="60" customWidth="1"/>
    <col min="17" max="17" width="18" style="60" customWidth="1"/>
    <col min="19" max="19" width="5.28515625" style="55" customWidth="1"/>
    <col min="20" max="20" width="36.28515625" style="60" customWidth="1"/>
    <col min="21" max="21" width="18" style="60" customWidth="1"/>
    <col min="23" max="23" width="5.28515625" style="55" customWidth="1"/>
    <col min="24" max="24" width="36.28515625" style="60" customWidth="1"/>
    <col min="25" max="25" width="18" style="60" customWidth="1"/>
    <col min="27" max="27" width="5.28515625" style="55" customWidth="1"/>
    <col min="28" max="28" width="36.28515625" style="60" customWidth="1"/>
    <col min="29" max="29" width="18" style="60" customWidth="1"/>
    <col min="31" max="31" width="5.28515625" style="55" customWidth="1"/>
    <col min="32" max="32" width="36.28515625" style="60" customWidth="1"/>
    <col min="33" max="33" width="18" style="60" customWidth="1"/>
    <col min="35" max="35" width="5.28515625" style="55" customWidth="1"/>
    <col min="36" max="36" width="36.28515625" style="60" customWidth="1"/>
    <col min="37" max="37" width="18" style="60" customWidth="1"/>
    <col min="39" max="39" width="5.28515625" style="55" customWidth="1"/>
    <col min="40" max="40" width="36.28515625" style="60" customWidth="1"/>
    <col min="41" max="41" width="18" style="60" customWidth="1"/>
    <col min="43" max="43" width="5.28515625" style="55" customWidth="1"/>
    <col min="44" max="44" width="36.28515625" style="60" customWidth="1"/>
    <col min="45" max="45" width="18" style="60" customWidth="1"/>
    <col min="47" max="47" width="5.28515625" style="55" customWidth="1"/>
    <col min="48" max="48" width="36.28515625" style="60" customWidth="1"/>
    <col min="49" max="49" width="18" style="60" customWidth="1"/>
    <col min="51" max="51" width="5.28515625" style="55" customWidth="1"/>
    <col min="52" max="52" width="36.28515625" style="60" customWidth="1"/>
    <col min="53" max="53" width="18" style="60" customWidth="1"/>
    <col min="55" max="55" width="5.28515625" style="55" customWidth="1"/>
    <col min="56" max="56" width="36.28515625" style="60" customWidth="1"/>
    <col min="57" max="57" width="18" style="60" customWidth="1"/>
    <col min="59" max="59" width="5.28515625" style="55" customWidth="1"/>
    <col min="60" max="60" width="36.28515625" style="60" customWidth="1"/>
    <col min="61" max="61" width="18" style="60" customWidth="1"/>
    <col min="63" max="63" width="5.28515625" style="55" customWidth="1"/>
    <col min="64" max="64" width="36.28515625" style="60" customWidth="1"/>
    <col min="65" max="65" width="18" style="60" customWidth="1"/>
    <col min="67" max="67" width="5.28515625" style="55" customWidth="1"/>
    <col min="68" max="68" width="36.28515625" style="60" customWidth="1"/>
    <col min="69" max="69" width="18" style="60" customWidth="1"/>
    <col min="71" max="71" width="5.28515625" style="55" customWidth="1"/>
    <col min="72" max="72" width="36.28515625" style="60" customWidth="1"/>
    <col min="73" max="73" width="18" style="60" customWidth="1"/>
    <col min="75" max="75" width="5.28515625" style="55" customWidth="1"/>
    <col min="76" max="76" width="36.28515625" style="60" customWidth="1"/>
    <col min="77" max="77" width="18" style="60" customWidth="1"/>
    <col min="79" max="79" width="5.28515625" style="55" customWidth="1"/>
    <col min="80" max="80" width="36.28515625" style="60" customWidth="1"/>
    <col min="81" max="81" width="18" style="60" customWidth="1"/>
    <col min="83" max="83" width="5.28515625" style="55" customWidth="1"/>
    <col min="84" max="84" width="36.28515625" style="60" customWidth="1"/>
    <col min="85" max="85" width="18" style="60" customWidth="1"/>
    <col min="87" max="87" width="5.28515625" style="55" customWidth="1"/>
    <col min="88" max="88" width="36.28515625" style="60" customWidth="1"/>
    <col min="89" max="89" width="18" style="60" customWidth="1"/>
    <col min="91" max="91" width="5.28515625" style="55" customWidth="1"/>
    <col min="92" max="92" width="36.28515625" style="60" customWidth="1"/>
    <col min="93" max="93" width="18" style="60" customWidth="1"/>
    <col min="95" max="95" width="5.28515625" style="55" customWidth="1"/>
    <col min="96" max="96" width="36.28515625" style="60" customWidth="1"/>
    <col min="97" max="97" width="18" style="60" customWidth="1"/>
    <col min="99" max="99" width="5.28515625" style="55" customWidth="1"/>
    <col min="100" max="100" width="36.28515625" style="60" customWidth="1"/>
    <col min="101" max="101" width="18" style="60" customWidth="1"/>
    <col min="103" max="103" width="5.28515625" style="55" customWidth="1"/>
    <col min="104" max="104" width="36.28515625" style="60" customWidth="1"/>
    <col min="105" max="105" width="18" style="60" customWidth="1"/>
    <col min="107" max="107" width="5.28515625" style="55" customWidth="1"/>
    <col min="108" max="108" width="36.28515625" style="60" customWidth="1"/>
    <col min="109" max="109" width="18" style="60" customWidth="1"/>
    <col min="111" max="111" width="5.28515625" style="55" customWidth="1"/>
    <col min="112" max="112" width="36.28515625" style="60" customWidth="1"/>
    <col min="113" max="113" width="18" style="60" customWidth="1"/>
    <col min="115" max="115" width="5.28515625" style="55" customWidth="1"/>
    <col min="116" max="116" width="36.28515625" style="60" customWidth="1"/>
    <col min="117" max="117" width="18" style="60" customWidth="1"/>
    <col min="119" max="119" width="5.28515625" style="55" customWidth="1"/>
    <col min="120" max="120" width="36.28515625" style="60" customWidth="1"/>
    <col min="121" max="121" width="18" style="60" customWidth="1"/>
    <col min="123" max="123" width="5.28515625" style="55" customWidth="1"/>
    <col min="124" max="124" width="36.28515625" style="60" customWidth="1"/>
    <col min="125" max="125" width="18" style="60" customWidth="1"/>
    <col min="127" max="127" width="5.28515625" style="55" customWidth="1"/>
    <col min="128" max="128" width="36.28515625" style="60" customWidth="1"/>
    <col min="129" max="129" width="18" style="60" customWidth="1"/>
    <col min="131" max="131" width="5.28515625" style="55" customWidth="1"/>
    <col min="132" max="132" width="36.28515625" style="60" customWidth="1"/>
    <col min="133" max="133" width="18" style="60" customWidth="1"/>
  </cols>
  <sheetData>
    <row r="2" spans="3:133" x14ac:dyDescent="0.25">
      <c r="C2" s="53" t="s">
        <v>3</v>
      </c>
      <c r="D2" s="59"/>
      <c r="G2" s="53" t="s">
        <v>3</v>
      </c>
      <c r="H2" s="59"/>
      <c r="K2" s="53" t="s">
        <v>3</v>
      </c>
      <c r="L2" s="59"/>
      <c r="O2" s="53" t="s">
        <v>3</v>
      </c>
      <c r="P2" s="59"/>
      <c r="S2" s="53" t="s">
        <v>3</v>
      </c>
      <c r="T2" s="59"/>
      <c r="W2" s="53" t="s">
        <v>3</v>
      </c>
      <c r="X2" s="59"/>
      <c r="AA2" s="53" t="s">
        <v>3</v>
      </c>
      <c r="AB2" s="59"/>
      <c r="AE2" s="53" t="s">
        <v>3</v>
      </c>
      <c r="AF2" s="59"/>
      <c r="AI2" s="53" t="s">
        <v>3</v>
      </c>
      <c r="AJ2" s="59"/>
      <c r="AM2" s="53" t="s">
        <v>3</v>
      </c>
      <c r="AN2" s="59"/>
      <c r="AQ2" s="53" t="s">
        <v>3</v>
      </c>
      <c r="AR2" s="59"/>
      <c r="AU2" s="53" t="s">
        <v>3</v>
      </c>
      <c r="AV2" s="59"/>
      <c r="AY2" s="53" t="s">
        <v>3</v>
      </c>
      <c r="AZ2" s="59"/>
      <c r="BC2" s="53" t="s">
        <v>3</v>
      </c>
      <c r="BD2" s="59"/>
      <c r="BG2" s="53" t="s">
        <v>3</v>
      </c>
      <c r="BH2" s="59"/>
      <c r="BK2" s="53" t="s">
        <v>3</v>
      </c>
      <c r="BL2" s="59"/>
      <c r="BO2" s="53" t="s">
        <v>3</v>
      </c>
      <c r="BP2" s="59"/>
      <c r="BS2" s="53" t="s">
        <v>3</v>
      </c>
      <c r="BT2" s="59"/>
      <c r="BW2" s="53" t="s">
        <v>3</v>
      </c>
      <c r="BX2" s="59"/>
      <c r="CA2" s="53" t="s">
        <v>3</v>
      </c>
      <c r="CB2" s="59"/>
      <c r="CE2" s="53" t="s">
        <v>3</v>
      </c>
      <c r="CF2" s="59"/>
      <c r="CI2" s="53" t="s">
        <v>3</v>
      </c>
      <c r="CJ2" s="59"/>
      <c r="CM2" s="53" t="s">
        <v>3</v>
      </c>
      <c r="CN2" s="59"/>
      <c r="CQ2" s="53" t="s">
        <v>3</v>
      </c>
      <c r="CR2" s="59"/>
      <c r="CU2" s="53" t="s">
        <v>3</v>
      </c>
      <c r="CV2" s="59"/>
      <c r="CY2" s="53" t="s">
        <v>3</v>
      </c>
      <c r="CZ2" s="59"/>
      <c r="DC2" s="53" t="s">
        <v>3</v>
      </c>
      <c r="DD2" s="59"/>
      <c r="DG2" s="53" t="s">
        <v>3</v>
      </c>
      <c r="DH2" s="59"/>
      <c r="DK2" s="53" t="s">
        <v>3</v>
      </c>
      <c r="DL2" s="59"/>
      <c r="DO2" s="53" t="s">
        <v>3</v>
      </c>
      <c r="DP2" s="59"/>
      <c r="DS2" s="53" t="s">
        <v>3</v>
      </c>
      <c r="DT2" s="59"/>
      <c r="DW2" s="53" t="s">
        <v>3</v>
      </c>
      <c r="DX2" s="59"/>
      <c r="EA2" s="53" t="s">
        <v>3</v>
      </c>
      <c r="EB2" s="59"/>
    </row>
    <row r="3" spans="3:133" x14ac:dyDescent="0.25">
      <c r="C3" s="53" t="s">
        <v>17</v>
      </c>
      <c r="D3" s="58"/>
      <c r="G3" s="53" t="s">
        <v>17</v>
      </c>
      <c r="H3" s="58"/>
      <c r="K3" s="53" t="s">
        <v>17</v>
      </c>
      <c r="L3" s="58"/>
      <c r="O3" s="53" t="s">
        <v>17</v>
      </c>
      <c r="P3" s="58"/>
      <c r="S3" s="53" t="s">
        <v>17</v>
      </c>
      <c r="T3" s="58"/>
      <c r="W3" s="53" t="s">
        <v>17</v>
      </c>
      <c r="X3" s="58"/>
      <c r="AA3" s="53" t="s">
        <v>17</v>
      </c>
      <c r="AB3" s="58"/>
      <c r="AE3" s="53" t="s">
        <v>17</v>
      </c>
      <c r="AF3" s="58"/>
      <c r="AI3" s="53" t="s">
        <v>17</v>
      </c>
      <c r="AJ3" s="58"/>
      <c r="AM3" s="53" t="s">
        <v>17</v>
      </c>
      <c r="AN3" s="58"/>
      <c r="AQ3" s="53" t="s">
        <v>17</v>
      </c>
      <c r="AR3" s="58"/>
      <c r="AU3" s="53" t="s">
        <v>17</v>
      </c>
      <c r="AV3" s="58"/>
      <c r="AY3" s="53" t="s">
        <v>17</v>
      </c>
      <c r="AZ3" s="58"/>
      <c r="BC3" s="53" t="s">
        <v>17</v>
      </c>
      <c r="BD3" s="58"/>
      <c r="BG3" s="53" t="s">
        <v>17</v>
      </c>
      <c r="BH3" s="58"/>
      <c r="BK3" s="53" t="s">
        <v>17</v>
      </c>
      <c r="BL3" s="58"/>
      <c r="BO3" s="53" t="s">
        <v>17</v>
      </c>
      <c r="BP3" s="58"/>
      <c r="BS3" s="53" t="s">
        <v>17</v>
      </c>
      <c r="BT3" s="58"/>
      <c r="BW3" s="53" t="s">
        <v>17</v>
      </c>
      <c r="BX3" s="58"/>
      <c r="CA3" s="53" t="s">
        <v>17</v>
      </c>
      <c r="CB3" s="58"/>
      <c r="CE3" s="53" t="s">
        <v>17</v>
      </c>
      <c r="CF3" s="58"/>
      <c r="CI3" s="53" t="s">
        <v>17</v>
      </c>
      <c r="CJ3" s="58"/>
      <c r="CM3" s="53" t="s">
        <v>17</v>
      </c>
      <c r="CN3" s="58"/>
      <c r="CQ3" s="53" t="s">
        <v>17</v>
      </c>
      <c r="CR3" s="58"/>
      <c r="CU3" s="53" t="s">
        <v>17</v>
      </c>
      <c r="CV3" s="58"/>
      <c r="CY3" s="53" t="s">
        <v>17</v>
      </c>
      <c r="CZ3" s="58"/>
      <c r="DC3" s="53" t="s">
        <v>17</v>
      </c>
      <c r="DD3" s="58"/>
      <c r="DG3" s="53" t="s">
        <v>17</v>
      </c>
      <c r="DH3" s="58"/>
      <c r="DK3" s="53" t="s">
        <v>17</v>
      </c>
      <c r="DL3" s="58"/>
      <c r="DO3" s="53" t="s">
        <v>17</v>
      </c>
      <c r="DP3" s="58"/>
      <c r="DS3" s="53" t="s">
        <v>17</v>
      </c>
      <c r="DT3" s="58"/>
      <c r="DW3" s="53" t="s">
        <v>17</v>
      </c>
      <c r="DX3" s="58"/>
      <c r="EA3" s="53" t="s">
        <v>17</v>
      </c>
      <c r="EB3" s="58"/>
    </row>
    <row r="4" spans="3:133" x14ac:dyDescent="0.25">
      <c r="D4" s="200" t="str">
        <f>jdu!$E2</f>
        <v>Powiat Włocławski</v>
      </c>
      <c r="E4" s="201"/>
      <c r="H4" s="200" t="str">
        <f>jdu!$E2</f>
        <v>Powiat Włocławski</v>
      </c>
      <c r="I4" s="201"/>
      <c r="L4" s="200" t="str">
        <f>jdu!$E2</f>
        <v>Powiat Włocławski</v>
      </c>
      <c r="M4" s="201"/>
      <c r="P4" s="200" t="str">
        <f>jdu!$E2</f>
        <v>Powiat Włocławski</v>
      </c>
      <c r="Q4" s="201"/>
      <c r="T4" s="200" t="str">
        <f>jdu!$E2</f>
        <v>Powiat Włocławski</v>
      </c>
      <c r="U4" s="201"/>
      <c r="X4" s="200" t="str">
        <f>jdu!$E2</f>
        <v>Powiat Włocławski</v>
      </c>
      <c r="Y4" s="201"/>
      <c r="AB4" s="200" t="str">
        <f>jdu!$E2</f>
        <v>Powiat Włocławski</v>
      </c>
      <c r="AC4" s="201"/>
      <c r="AF4" s="200" t="str">
        <f>jdu!$E2</f>
        <v>Powiat Włocławski</v>
      </c>
      <c r="AG4" s="201"/>
      <c r="AJ4" s="200" t="str">
        <f>jdu!$E2</f>
        <v>Powiat Włocławski</v>
      </c>
      <c r="AK4" s="201"/>
      <c r="AN4" s="200" t="str">
        <f>jdu!$E2</f>
        <v>Powiat Włocławski</v>
      </c>
      <c r="AO4" s="201"/>
      <c r="AR4" s="200" t="str">
        <f>jdu!$E2</f>
        <v>Powiat Włocławski</v>
      </c>
      <c r="AS4" s="201"/>
      <c r="AV4" s="200" t="str">
        <f>jdu!$E2</f>
        <v>Powiat Włocławski</v>
      </c>
      <c r="AW4" s="201"/>
      <c r="AZ4" s="200" t="str">
        <f>jdu!$E2</f>
        <v>Powiat Włocławski</v>
      </c>
      <c r="BA4" s="201"/>
      <c r="BD4" s="200" t="str">
        <f>jdu!$E2</f>
        <v>Powiat Włocławski</v>
      </c>
      <c r="BE4" s="201"/>
      <c r="BH4" s="200" t="str">
        <f>jdu!$E2</f>
        <v>Powiat Włocławski</v>
      </c>
      <c r="BI4" s="201"/>
      <c r="BL4" s="200" t="str">
        <f>jdu!$E2</f>
        <v>Powiat Włocławski</v>
      </c>
      <c r="BM4" s="201"/>
      <c r="BP4" s="200" t="str">
        <f>jdu!$E2</f>
        <v>Powiat Włocławski</v>
      </c>
      <c r="BQ4" s="201"/>
      <c r="BT4" s="200" t="str">
        <f>jdu!$E2</f>
        <v>Powiat Włocławski</v>
      </c>
      <c r="BU4" s="201"/>
      <c r="BX4" s="200" t="str">
        <f>jdu!$E2</f>
        <v>Powiat Włocławski</v>
      </c>
      <c r="BY4" s="201"/>
      <c r="CB4" s="200" t="str">
        <f>jdu!$E2</f>
        <v>Powiat Włocławski</v>
      </c>
      <c r="CC4" s="201"/>
      <c r="CF4" s="200" t="str">
        <f>jdu!$E2</f>
        <v>Powiat Włocławski</v>
      </c>
      <c r="CG4" s="201"/>
      <c r="CJ4" s="200" t="str">
        <f>jdu!$E2</f>
        <v>Powiat Włocławski</v>
      </c>
      <c r="CK4" s="201"/>
      <c r="CN4" s="200" t="str">
        <f>jdu!$E2</f>
        <v>Powiat Włocławski</v>
      </c>
      <c r="CO4" s="201"/>
      <c r="CR4" s="200" t="str">
        <f>jdu!$E2</f>
        <v>Powiat Włocławski</v>
      </c>
      <c r="CS4" s="201"/>
      <c r="CV4" s="200" t="str">
        <f>jdu!$E2</f>
        <v>Powiat Włocławski</v>
      </c>
      <c r="CW4" s="201"/>
      <c r="CZ4" s="200" t="str">
        <f>jdu!$E2</f>
        <v>Powiat Włocławski</v>
      </c>
      <c r="DA4" s="201"/>
      <c r="DD4" s="200" t="str">
        <f>jdu!$E2</f>
        <v>Powiat Włocławski</v>
      </c>
      <c r="DE4" s="201"/>
      <c r="DH4" s="200" t="str">
        <f>jdu!$E2</f>
        <v>Powiat Włocławski</v>
      </c>
      <c r="DI4" s="201"/>
      <c r="DL4" s="200" t="str">
        <f>jdu!$E2</f>
        <v>Powiat Włocławski</v>
      </c>
      <c r="DM4" s="201"/>
      <c r="DP4" s="200" t="str">
        <f>jdu!$E2</f>
        <v>Powiat Włocławski</v>
      </c>
      <c r="DQ4" s="201"/>
      <c r="DT4" s="200" t="str">
        <f>jdu!$E2</f>
        <v>Powiat Włocławski</v>
      </c>
      <c r="DU4" s="201"/>
      <c r="DX4" s="200" t="str">
        <f>jdu!$E2</f>
        <v>Powiat Włocławski</v>
      </c>
      <c r="DY4" s="201"/>
      <c r="EB4" s="200" t="str">
        <f>jdu!$E2</f>
        <v>Powiat Włocławski</v>
      </c>
      <c r="EC4" s="201"/>
    </row>
    <row r="5" spans="3:133" ht="6.75" customHeight="1" x14ac:dyDescent="0.25"/>
    <row r="6" spans="3:133" x14ac:dyDescent="0.25">
      <c r="C6" s="60" t="s">
        <v>0</v>
      </c>
      <c r="G6" s="60" t="s">
        <v>0</v>
      </c>
      <c r="K6" s="60" t="s">
        <v>0</v>
      </c>
      <c r="O6" s="60" t="s">
        <v>0</v>
      </c>
      <c r="S6" s="60" t="s">
        <v>0</v>
      </c>
      <c r="W6" s="60" t="s">
        <v>0</v>
      </c>
      <c r="AA6" s="60" t="s">
        <v>0</v>
      </c>
      <c r="AE6" s="60" t="s">
        <v>0</v>
      </c>
      <c r="AI6" s="60" t="s">
        <v>0</v>
      </c>
      <c r="AM6" s="60" t="s">
        <v>0</v>
      </c>
      <c r="AQ6" s="60" t="s">
        <v>0</v>
      </c>
      <c r="AU6" s="60" t="s">
        <v>0</v>
      </c>
      <c r="AY6" s="60" t="s">
        <v>0</v>
      </c>
      <c r="BC6" s="60" t="s">
        <v>0</v>
      </c>
      <c r="BG6" s="60" t="s">
        <v>0</v>
      </c>
      <c r="BK6" s="60" t="s">
        <v>0</v>
      </c>
      <c r="BO6" s="60" t="s">
        <v>0</v>
      </c>
      <c r="BS6" s="60" t="s">
        <v>0</v>
      </c>
      <c r="BW6" s="60" t="s">
        <v>0</v>
      </c>
      <c r="CA6" s="60" t="s">
        <v>0</v>
      </c>
      <c r="CE6" s="60" t="s">
        <v>0</v>
      </c>
      <c r="CI6" s="60" t="s">
        <v>0</v>
      </c>
      <c r="CM6" s="60" t="s">
        <v>0</v>
      </c>
      <c r="CQ6" s="60" t="s">
        <v>0</v>
      </c>
      <c r="CU6" s="60" t="s">
        <v>0</v>
      </c>
      <c r="CY6" s="60" t="s">
        <v>0</v>
      </c>
      <c r="DC6" s="60" t="s">
        <v>0</v>
      </c>
      <c r="DG6" s="60" t="s">
        <v>0</v>
      </c>
      <c r="DK6" s="60" t="s">
        <v>0</v>
      </c>
      <c r="DO6" s="60" t="s">
        <v>0</v>
      </c>
      <c r="DS6" s="60" t="s">
        <v>0</v>
      </c>
      <c r="DW6" s="60" t="s">
        <v>0</v>
      </c>
      <c r="EA6" s="60" t="s">
        <v>0</v>
      </c>
    </row>
    <row r="7" spans="3:133" ht="18.75" x14ac:dyDescent="0.3">
      <c r="C7" s="69" t="s">
        <v>101</v>
      </c>
      <c r="G7" s="69" t="s">
        <v>101</v>
      </c>
      <c r="K7" s="69" t="s">
        <v>101</v>
      </c>
      <c r="O7" s="69" t="s">
        <v>101</v>
      </c>
      <c r="S7" s="69" t="s">
        <v>101</v>
      </c>
      <c r="W7" s="69" t="s">
        <v>101</v>
      </c>
      <c r="AA7" s="69" t="s">
        <v>101</v>
      </c>
      <c r="AE7" s="69" t="s">
        <v>101</v>
      </c>
      <c r="AI7" s="69" t="s">
        <v>101</v>
      </c>
      <c r="AM7" s="69" t="s">
        <v>101</v>
      </c>
      <c r="AQ7" s="69" t="s">
        <v>101</v>
      </c>
      <c r="AU7" s="69" t="s">
        <v>101</v>
      </c>
      <c r="AY7" s="69" t="s">
        <v>101</v>
      </c>
      <c r="BC7" s="69" t="s">
        <v>101</v>
      </c>
      <c r="BG7" s="69" t="s">
        <v>101</v>
      </c>
      <c r="BK7" s="69" t="s">
        <v>101</v>
      </c>
      <c r="BO7" s="69" t="s">
        <v>101</v>
      </c>
      <c r="BS7" s="69" t="s">
        <v>101</v>
      </c>
      <c r="BW7" s="69" t="s">
        <v>101</v>
      </c>
      <c r="CA7" s="69" t="s">
        <v>101</v>
      </c>
      <c r="CE7" s="69" t="s">
        <v>101</v>
      </c>
      <c r="CI7" s="69" t="s">
        <v>101</v>
      </c>
      <c r="CM7" s="69" t="s">
        <v>101</v>
      </c>
      <c r="CQ7" s="69" t="s">
        <v>101</v>
      </c>
      <c r="CU7" s="69" t="s">
        <v>101</v>
      </c>
      <c r="CY7" s="69" t="s">
        <v>101</v>
      </c>
      <c r="DC7" s="69" t="s">
        <v>101</v>
      </c>
      <c r="DG7" s="69" t="s">
        <v>101</v>
      </c>
      <c r="DK7" s="69" t="s">
        <v>101</v>
      </c>
      <c r="DO7" s="69" t="s">
        <v>101</v>
      </c>
      <c r="DS7" s="69" t="s">
        <v>101</v>
      </c>
      <c r="DW7" s="69" t="s">
        <v>101</v>
      </c>
      <c r="EA7" s="69" t="s">
        <v>101</v>
      </c>
    </row>
    <row r="8" spans="3:133" ht="7.5" customHeight="1" x14ac:dyDescent="0.25"/>
    <row r="9" spans="3:133" x14ac:dyDescent="0.25">
      <c r="C9" s="53" t="s">
        <v>18</v>
      </c>
      <c r="D9" s="58"/>
      <c r="G9" s="53" t="s">
        <v>18</v>
      </c>
      <c r="H9" s="58"/>
      <c r="K9" s="53" t="s">
        <v>18</v>
      </c>
      <c r="L9" s="58"/>
      <c r="O9" s="53" t="s">
        <v>18</v>
      </c>
      <c r="P9" s="58"/>
      <c r="S9" s="53" t="s">
        <v>18</v>
      </c>
      <c r="T9" s="58"/>
      <c r="W9" s="53" t="s">
        <v>18</v>
      </c>
      <c r="X9" s="58"/>
      <c r="AA9" s="53" t="s">
        <v>18</v>
      </c>
      <c r="AB9" s="58"/>
      <c r="AE9" s="53" t="s">
        <v>18</v>
      </c>
      <c r="AF9" s="58"/>
      <c r="AI9" s="53" t="s">
        <v>18</v>
      </c>
      <c r="AJ9" s="58"/>
      <c r="AM9" s="53" t="s">
        <v>18</v>
      </c>
      <c r="AN9" s="58"/>
      <c r="AQ9" s="53" t="s">
        <v>18</v>
      </c>
      <c r="AR9" s="58"/>
      <c r="AU9" s="53" t="s">
        <v>18</v>
      </c>
      <c r="AV9" s="58"/>
      <c r="AY9" s="53" t="s">
        <v>18</v>
      </c>
      <c r="AZ9" s="58"/>
      <c r="BC9" s="53" t="s">
        <v>18</v>
      </c>
      <c r="BD9" s="58"/>
      <c r="BG9" s="53" t="s">
        <v>18</v>
      </c>
      <c r="BH9" s="58"/>
      <c r="BK9" s="53" t="s">
        <v>18</v>
      </c>
      <c r="BL9" s="58"/>
      <c r="BO9" s="53" t="s">
        <v>18</v>
      </c>
      <c r="BP9" s="58"/>
      <c r="BS9" s="53" t="s">
        <v>18</v>
      </c>
      <c r="BT9" s="58"/>
      <c r="BW9" s="53" t="s">
        <v>18</v>
      </c>
      <c r="BX9" s="58"/>
      <c r="CA9" s="53" t="s">
        <v>18</v>
      </c>
      <c r="CB9" s="58"/>
      <c r="CE9" s="53" t="s">
        <v>18</v>
      </c>
      <c r="CF9" s="58"/>
      <c r="CI9" s="53" t="s">
        <v>18</v>
      </c>
      <c r="CJ9" s="58"/>
      <c r="CM9" s="53" t="s">
        <v>18</v>
      </c>
      <c r="CN9" s="58"/>
      <c r="CQ9" s="53" t="s">
        <v>18</v>
      </c>
      <c r="CR9" s="58"/>
      <c r="CU9" s="53" t="s">
        <v>18</v>
      </c>
      <c r="CV9" s="58"/>
      <c r="CY9" s="53" t="s">
        <v>18</v>
      </c>
      <c r="CZ9" s="58"/>
      <c r="DC9" s="53" t="s">
        <v>18</v>
      </c>
      <c r="DD9" s="58"/>
      <c r="DG9" s="53" t="s">
        <v>18</v>
      </c>
      <c r="DH9" s="58"/>
      <c r="DK9" s="53" t="s">
        <v>18</v>
      </c>
      <c r="DL9" s="58"/>
      <c r="DO9" s="53" t="s">
        <v>18</v>
      </c>
      <c r="DP9" s="58"/>
      <c r="DS9" s="53" t="s">
        <v>18</v>
      </c>
      <c r="DT9" s="58"/>
      <c r="DW9" s="53" t="s">
        <v>18</v>
      </c>
      <c r="DX9" s="58"/>
      <c r="EA9" s="53" t="s">
        <v>18</v>
      </c>
      <c r="EB9" s="58"/>
    </row>
    <row r="10" spans="3:133" x14ac:dyDescent="0.25">
      <c r="C10" s="53"/>
      <c r="D10" s="200" t="str">
        <f>jdu!$F16</f>
        <v>ZS Lubraniec</v>
      </c>
      <c r="E10" s="201"/>
      <c r="G10" s="53"/>
      <c r="H10" s="200" t="str">
        <f>jdu!$F28</f>
        <v>ZS Lubraniec - Marysin</v>
      </c>
      <c r="I10" s="201"/>
      <c r="K10" s="53"/>
      <c r="L10" s="200" t="str">
        <f>jdu!$F40</f>
        <v>ZS Izbica Kujawska</v>
      </c>
      <c r="M10" s="201"/>
      <c r="O10" s="53"/>
      <c r="P10" s="200" t="str">
        <f>jdu!$F52</f>
        <v>ZS Chodecz</v>
      </c>
      <c r="Q10" s="201"/>
      <c r="S10" s="53"/>
      <c r="T10" s="200" t="str">
        <f>jdu!$F64</f>
        <v>ZS Kowal</v>
      </c>
      <c r="U10" s="201"/>
      <c r="W10" s="53"/>
      <c r="X10" s="200" t="str">
        <f>jdu!$F76</f>
        <v>LO Kowal</v>
      </c>
      <c r="Y10" s="201"/>
      <c r="AA10" s="53"/>
      <c r="AB10" s="200" t="str">
        <f>jdu!$F88</f>
        <v>PPP Lubień Kujawski</v>
      </c>
      <c r="AC10" s="201"/>
      <c r="AE10" s="53"/>
      <c r="AF10" s="200" t="str">
        <f>jdu!$F100</f>
        <v>PPP Lubraniec</v>
      </c>
      <c r="AG10" s="201"/>
      <c r="AI10" s="53"/>
      <c r="AJ10" s="200" t="str">
        <f>jdu!$F112</f>
        <v>WPOW Brzezie</v>
      </c>
      <c r="AK10" s="201"/>
      <c r="AM10" s="53"/>
      <c r="AN10" s="200" t="str">
        <f>jdu!$F124</f>
        <v>ZSS Brzezie</v>
      </c>
      <c r="AO10" s="201"/>
      <c r="AQ10" s="53"/>
      <c r="AR10" s="200" t="str">
        <f>jdu!$F136</f>
        <v>DD Lubień Kujawski</v>
      </c>
      <c r="AS10" s="201"/>
      <c r="AU10" s="53"/>
      <c r="AV10" s="200" t="str">
        <f>jdu!$F148</f>
        <v/>
      </c>
      <c r="AW10" s="201"/>
      <c r="AY10" s="53"/>
      <c r="AZ10" s="202" t="str">
        <f>jdu!$F160</f>
        <v/>
      </c>
      <c r="BA10" s="201"/>
      <c r="BC10" s="53"/>
      <c r="BD10" s="202" t="str">
        <f>jdu!$F172</f>
        <v/>
      </c>
      <c r="BE10" s="201"/>
      <c r="BG10" s="53"/>
      <c r="BH10" s="202" t="str">
        <f>jdu!$F184</f>
        <v/>
      </c>
      <c r="BI10" s="201"/>
      <c r="BK10" s="53"/>
      <c r="BL10" s="202" t="str">
        <f>jdu!$F196</f>
        <v/>
      </c>
      <c r="BM10" s="201"/>
      <c r="BO10" s="53"/>
      <c r="BP10" s="202" t="str">
        <f>jdu!$F208</f>
        <v/>
      </c>
      <c r="BQ10" s="201"/>
      <c r="BS10" s="53"/>
      <c r="BT10" s="202" t="str">
        <f>jdu!$F220</f>
        <v/>
      </c>
      <c r="BU10" s="201"/>
      <c r="BW10" s="53"/>
      <c r="BX10" s="202" t="str">
        <f>jdu!$F232</f>
        <v/>
      </c>
      <c r="BY10" s="201"/>
      <c r="CA10" s="53"/>
      <c r="CB10" s="202" t="str">
        <f>jdu!$F244</f>
        <v/>
      </c>
      <c r="CC10" s="201"/>
      <c r="CE10" s="53"/>
      <c r="CF10" s="202" t="str">
        <f>jdu!$F256</f>
        <v/>
      </c>
      <c r="CG10" s="201"/>
      <c r="CI10" s="53"/>
      <c r="CJ10" s="202" t="str">
        <f>jdu!$F268</f>
        <v/>
      </c>
      <c r="CK10" s="201"/>
      <c r="CM10" s="53"/>
      <c r="CN10" s="202" t="str">
        <f>jdu!$F280</f>
        <v/>
      </c>
      <c r="CO10" s="201"/>
      <c r="CQ10" s="53"/>
      <c r="CR10" s="202" t="str">
        <f>jdu!$F292</f>
        <v/>
      </c>
      <c r="CS10" s="201"/>
      <c r="CU10" s="53"/>
      <c r="CV10" s="202" t="str">
        <f>jdu!$F304</f>
        <v/>
      </c>
      <c r="CW10" s="201"/>
      <c r="CY10" s="53"/>
      <c r="CZ10" s="202" t="str">
        <f>jdu!$F316</f>
        <v/>
      </c>
      <c r="DA10" s="201"/>
      <c r="DC10" s="53"/>
      <c r="DD10" s="202" t="str">
        <f>jdu!$F328</f>
        <v/>
      </c>
      <c r="DE10" s="201"/>
      <c r="DG10" s="53"/>
      <c r="DH10" s="202" t="str">
        <f>jdu!$F340</f>
        <v/>
      </c>
      <c r="DI10" s="201"/>
      <c r="DK10" s="53"/>
      <c r="DL10" s="202" t="str">
        <f>jdu!$F352</f>
        <v/>
      </c>
      <c r="DM10" s="201"/>
      <c r="DO10" s="53"/>
      <c r="DP10" s="202" t="str">
        <f>jdu!$F364</f>
        <v/>
      </c>
      <c r="DQ10" s="201"/>
      <c r="DS10" s="53"/>
      <c r="DT10" s="202" t="str">
        <f>jdu!$F376</f>
        <v/>
      </c>
      <c r="DU10" s="201"/>
      <c r="DW10" s="53"/>
      <c r="DX10" s="202" t="str">
        <f>jdu!$F388</f>
        <v/>
      </c>
      <c r="DY10" s="201"/>
      <c r="EA10" s="53"/>
      <c r="EB10" s="202" t="str">
        <f>jdu!$F400</f>
        <v/>
      </c>
      <c r="EC10" s="201"/>
    </row>
    <row r="11" spans="3:133" ht="7.5" customHeight="1" x14ac:dyDescent="0.25">
      <c r="C11" s="53"/>
      <c r="D11" s="61"/>
      <c r="E11" s="61"/>
      <c r="G11" s="53"/>
      <c r="H11" s="61"/>
      <c r="I11" s="61"/>
      <c r="K11" s="53"/>
      <c r="L11" s="61"/>
      <c r="M11" s="61"/>
      <c r="O11" s="53"/>
      <c r="P11" s="61"/>
      <c r="Q11" s="61"/>
      <c r="S11" s="53"/>
      <c r="T11" s="61"/>
      <c r="U11" s="61"/>
      <c r="W11" s="53"/>
      <c r="X11" s="61"/>
      <c r="Y11" s="61"/>
      <c r="AA11" s="53"/>
      <c r="AB11" s="61"/>
      <c r="AC11" s="61"/>
      <c r="AE11" s="53"/>
      <c r="AF11" s="61"/>
      <c r="AG11" s="61"/>
      <c r="AI11" s="53"/>
      <c r="AJ11" s="61"/>
      <c r="AK11" s="61"/>
      <c r="AM11" s="53"/>
      <c r="AN11" s="61"/>
      <c r="AO11" s="61"/>
      <c r="AQ11" s="53"/>
      <c r="AR11" s="61"/>
      <c r="AS11" s="61"/>
      <c r="AU11" s="53"/>
      <c r="AV11" s="61"/>
      <c r="AW11" s="61"/>
      <c r="AY11" s="53"/>
      <c r="AZ11" s="61"/>
      <c r="BA11" s="61"/>
      <c r="BC11" s="53"/>
      <c r="BD11" s="61"/>
      <c r="BE11" s="61"/>
      <c r="BG11" s="53"/>
      <c r="BH11" s="61"/>
      <c r="BI11" s="61"/>
      <c r="BK11" s="53"/>
      <c r="BL11" s="61"/>
      <c r="BM11" s="61"/>
      <c r="BO11" s="53"/>
      <c r="BP11" s="61"/>
      <c r="BQ11" s="61"/>
      <c r="BS11" s="53"/>
      <c r="BT11" s="61"/>
      <c r="BU11" s="61"/>
      <c r="BW11" s="53"/>
      <c r="BX11" s="61"/>
      <c r="BY11" s="61"/>
      <c r="CA11" s="53"/>
      <c r="CB11" s="61"/>
      <c r="CC11" s="61"/>
      <c r="CE11" s="53"/>
      <c r="CF11" s="61"/>
      <c r="CG11" s="61"/>
      <c r="CI11" s="53"/>
      <c r="CJ11" s="61"/>
      <c r="CK11" s="61"/>
      <c r="CM11" s="53"/>
      <c r="CN11" s="61"/>
      <c r="CO11" s="61"/>
      <c r="CQ11" s="53"/>
      <c r="CR11" s="61"/>
      <c r="CS11" s="61"/>
      <c r="CU11" s="53"/>
      <c r="CV11" s="61"/>
      <c r="CW11" s="61"/>
      <c r="CY11" s="53"/>
      <c r="CZ11" s="61"/>
      <c r="DA11" s="61"/>
      <c r="DC11" s="53"/>
      <c r="DD11" s="61"/>
      <c r="DE11" s="61"/>
      <c r="DG11" s="53"/>
      <c r="DH11" s="61"/>
      <c r="DI11" s="61"/>
      <c r="DK11" s="53"/>
      <c r="DL11" s="61"/>
      <c r="DM11" s="61"/>
      <c r="DO11" s="53"/>
      <c r="DP11" s="61"/>
      <c r="DQ11" s="61"/>
      <c r="DS11" s="53"/>
      <c r="DT11" s="61"/>
      <c r="DU11" s="61"/>
      <c r="DW11" s="53"/>
      <c r="DX11" s="61"/>
      <c r="DY11" s="61"/>
      <c r="EA11" s="53"/>
      <c r="EB11" s="61"/>
      <c r="EC11" s="61"/>
    </row>
    <row r="12" spans="3:133" x14ac:dyDescent="0.25">
      <c r="C12" s="53" t="s">
        <v>102</v>
      </c>
      <c r="D12" s="58"/>
      <c r="G12" s="53" t="s">
        <v>102</v>
      </c>
      <c r="H12" s="58"/>
      <c r="K12" s="53" t="s">
        <v>102</v>
      </c>
      <c r="L12" s="58"/>
      <c r="O12" s="53" t="s">
        <v>102</v>
      </c>
      <c r="P12" s="58"/>
      <c r="S12" s="53" t="s">
        <v>102</v>
      </c>
      <c r="T12" s="58"/>
      <c r="W12" s="53" t="s">
        <v>102</v>
      </c>
      <c r="X12" s="58"/>
      <c r="AA12" s="53" t="s">
        <v>102</v>
      </c>
      <c r="AB12" s="58"/>
      <c r="AE12" s="53" t="s">
        <v>102</v>
      </c>
      <c r="AF12" s="58"/>
      <c r="AI12" s="53" t="s">
        <v>102</v>
      </c>
      <c r="AJ12" s="58"/>
      <c r="AM12" s="53" t="s">
        <v>102</v>
      </c>
      <c r="AN12" s="58"/>
      <c r="AQ12" s="53" t="s">
        <v>102</v>
      </c>
      <c r="AR12" s="58"/>
      <c r="AU12" s="53" t="s">
        <v>102</v>
      </c>
      <c r="AV12" s="58"/>
      <c r="AY12" s="53" t="s">
        <v>102</v>
      </c>
      <c r="AZ12" s="58"/>
      <c r="BC12" s="53" t="s">
        <v>102</v>
      </c>
      <c r="BD12" s="58"/>
      <c r="BG12" s="53" t="s">
        <v>102</v>
      </c>
      <c r="BH12" s="58"/>
      <c r="BK12" s="53" t="s">
        <v>102</v>
      </c>
      <c r="BL12" s="58"/>
      <c r="BO12" s="53" t="s">
        <v>102</v>
      </c>
      <c r="BP12" s="58"/>
      <c r="BS12" s="53" t="s">
        <v>102</v>
      </c>
      <c r="BT12" s="58"/>
      <c r="BW12" s="53" t="s">
        <v>102</v>
      </c>
      <c r="BX12" s="58"/>
      <c r="CA12" s="53" t="s">
        <v>102</v>
      </c>
      <c r="CB12" s="58"/>
      <c r="CE12" s="53" t="s">
        <v>102</v>
      </c>
      <c r="CF12" s="58"/>
      <c r="CI12" s="53" t="s">
        <v>102</v>
      </c>
      <c r="CJ12" s="58"/>
      <c r="CM12" s="53" t="s">
        <v>102</v>
      </c>
      <c r="CN12" s="58"/>
      <c r="CQ12" s="53" t="s">
        <v>102</v>
      </c>
      <c r="CR12" s="58"/>
      <c r="CU12" s="53" t="s">
        <v>102</v>
      </c>
      <c r="CV12" s="58"/>
      <c r="CY12" s="53" t="s">
        <v>102</v>
      </c>
      <c r="CZ12" s="58"/>
      <c r="DC12" s="53" t="s">
        <v>102</v>
      </c>
      <c r="DD12" s="58"/>
      <c r="DG12" s="53" t="s">
        <v>102</v>
      </c>
      <c r="DH12" s="58"/>
      <c r="DK12" s="53" t="s">
        <v>102</v>
      </c>
      <c r="DL12" s="58"/>
      <c r="DO12" s="53" t="s">
        <v>102</v>
      </c>
      <c r="DP12" s="58"/>
      <c r="DS12" s="53" t="s">
        <v>102</v>
      </c>
      <c r="DT12" s="58"/>
      <c r="DW12" s="53" t="s">
        <v>102</v>
      </c>
      <c r="DX12" s="58"/>
      <c r="EA12" s="53" t="s">
        <v>102</v>
      </c>
      <c r="EB12" s="58"/>
    </row>
    <row r="13" spans="3:133" x14ac:dyDescent="0.25">
      <c r="D13" s="203" t="s">
        <v>53</v>
      </c>
      <c r="E13" s="204"/>
      <c r="H13" s="203" t="s">
        <v>53</v>
      </c>
      <c r="I13" s="204"/>
      <c r="L13" s="203" t="s">
        <v>53</v>
      </c>
      <c r="M13" s="204"/>
      <c r="P13" s="203" t="s">
        <v>53</v>
      </c>
      <c r="Q13" s="204"/>
      <c r="T13" s="203" t="s">
        <v>53</v>
      </c>
      <c r="U13" s="204"/>
      <c r="X13" s="203" t="s">
        <v>53</v>
      </c>
      <c r="Y13" s="204"/>
      <c r="AB13" s="203" t="s">
        <v>53</v>
      </c>
      <c r="AC13" s="204"/>
      <c r="AF13" s="203" t="s">
        <v>53</v>
      </c>
      <c r="AG13" s="204"/>
      <c r="AJ13" s="203" t="s">
        <v>53</v>
      </c>
      <c r="AK13" s="204"/>
      <c r="AN13" s="203" t="s">
        <v>53</v>
      </c>
      <c r="AO13" s="204"/>
      <c r="AR13" s="203" t="s">
        <v>53</v>
      </c>
      <c r="AS13" s="204"/>
      <c r="AV13" s="203" t="s">
        <v>53</v>
      </c>
      <c r="AW13" s="204"/>
      <c r="AZ13" s="203" t="s">
        <v>53</v>
      </c>
      <c r="BA13" s="204"/>
      <c r="BD13" s="203" t="s">
        <v>53</v>
      </c>
      <c r="BE13" s="204"/>
      <c r="BH13" s="203" t="s">
        <v>53</v>
      </c>
      <c r="BI13" s="204"/>
      <c r="BL13" s="203" t="s">
        <v>53</v>
      </c>
      <c r="BM13" s="204"/>
      <c r="BP13" s="203" t="s">
        <v>53</v>
      </c>
      <c r="BQ13" s="204"/>
      <c r="BT13" s="203" t="s">
        <v>53</v>
      </c>
      <c r="BU13" s="204"/>
      <c r="BX13" s="203" t="s">
        <v>53</v>
      </c>
      <c r="BY13" s="204"/>
      <c r="CB13" s="203" t="s">
        <v>53</v>
      </c>
      <c r="CC13" s="204"/>
      <c r="CF13" s="203" t="s">
        <v>53</v>
      </c>
      <c r="CG13" s="204"/>
      <c r="CJ13" s="203" t="s">
        <v>53</v>
      </c>
      <c r="CK13" s="204"/>
      <c r="CN13" s="203" t="s">
        <v>53</v>
      </c>
      <c r="CO13" s="204"/>
      <c r="CR13" s="203" t="s">
        <v>53</v>
      </c>
      <c r="CS13" s="204"/>
      <c r="CV13" s="203" t="s">
        <v>53</v>
      </c>
      <c r="CW13" s="204"/>
      <c r="CZ13" s="203" t="s">
        <v>53</v>
      </c>
      <c r="DA13" s="204"/>
      <c r="DD13" s="203" t="s">
        <v>53</v>
      </c>
      <c r="DE13" s="204"/>
      <c r="DH13" s="203" t="s">
        <v>53</v>
      </c>
      <c r="DI13" s="204"/>
      <c r="DL13" s="203" t="s">
        <v>53</v>
      </c>
      <c r="DM13" s="204"/>
      <c r="DP13" s="203" t="s">
        <v>53</v>
      </c>
      <c r="DQ13" s="204"/>
      <c r="DT13" s="203" t="s">
        <v>53</v>
      </c>
      <c r="DU13" s="204"/>
      <c r="DX13" s="203" t="s">
        <v>53</v>
      </c>
      <c r="DY13" s="204"/>
      <c r="EB13" s="203" t="s">
        <v>53</v>
      </c>
      <c r="EC13" s="204"/>
    </row>
    <row r="14" spans="3:133" ht="6.75" customHeight="1" x14ac:dyDescent="0.25">
      <c r="D14" s="61"/>
      <c r="E14" s="61"/>
      <c r="H14" s="61"/>
      <c r="I14" s="61"/>
      <c r="L14" s="61"/>
      <c r="M14" s="61"/>
      <c r="P14" s="61"/>
      <c r="Q14" s="61"/>
      <c r="T14" s="61"/>
      <c r="U14" s="61"/>
      <c r="X14" s="61"/>
      <c r="Y14" s="61"/>
      <c r="AB14" s="61"/>
      <c r="AC14" s="61"/>
      <c r="AF14" s="61"/>
      <c r="AG14" s="61"/>
      <c r="AJ14" s="61"/>
      <c r="AK14" s="61"/>
      <c r="AN14" s="61"/>
      <c r="AO14" s="61"/>
      <c r="AR14" s="61"/>
      <c r="AS14" s="61"/>
      <c r="AV14" s="61"/>
      <c r="AW14" s="61"/>
      <c r="AZ14" s="61"/>
      <c r="BA14" s="61"/>
      <c r="BD14" s="61"/>
      <c r="BE14" s="61"/>
      <c r="BH14" s="61"/>
      <c r="BI14" s="61"/>
      <c r="BL14" s="61"/>
      <c r="BM14" s="61"/>
      <c r="BP14" s="61"/>
      <c r="BQ14" s="61"/>
      <c r="BT14" s="61"/>
      <c r="BU14" s="61"/>
      <c r="BX14" s="61"/>
      <c r="BY14" s="61"/>
      <c r="CB14" s="61"/>
      <c r="CC14" s="61"/>
      <c r="CF14" s="61"/>
      <c r="CG14" s="61"/>
      <c r="CJ14" s="61"/>
      <c r="CK14" s="61"/>
      <c r="CN14" s="61"/>
      <c r="CO14" s="61"/>
      <c r="CR14" s="61"/>
      <c r="CS14" s="61"/>
      <c r="CV14" s="61"/>
      <c r="CW14" s="61"/>
      <c r="CZ14" s="61"/>
      <c r="DA14" s="61"/>
      <c r="DD14" s="61"/>
      <c r="DE14" s="61"/>
      <c r="DH14" s="61"/>
      <c r="DI14" s="61"/>
      <c r="DL14" s="61"/>
      <c r="DM14" s="61"/>
      <c r="DP14" s="61"/>
      <c r="DQ14" s="61"/>
      <c r="DT14" s="61"/>
      <c r="DU14" s="61"/>
      <c r="DX14" s="61"/>
      <c r="DY14" s="61"/>
      <c r="EB14" s="61"/>
      <c r="EC14" s="61"/>
    </row>
    <row r="15" spans="3:133" ht="12.75" customHeight="1" x14ac:dyDescent="0.2">
      <c r="C15" s="197" t="s">
        <v>104</v>
      </c>
      <c r="D15" s="197"/>
      <c r="E15" s="198">
        <f>jst!$L21</f>
        <v>-3597.4040000000969</v>
      </c>
      <c r="G15" s="197" t="s">
        <v>104</v>
      </c>
      <c r="H15" s="197"/>
      <c r="I15" s="198">
        <f>jst!$L21</f>
        <v>-3597.4040000000969</v>
      </c>
      <c r="K15" s="197" t="s">
        <v>104</v>
      </c>
      <c r="L15" s="197"/>
      <c r="M15" s="198">
        <f>jst!$L21</f>
        <v>-3597.4040000000969</v>
      </c>
      <c r="O15" s="197" t="s">
        <v>104</v>
      </c>
      <c r="P15" s="197"/>
      <c r="Q15" s="198">
        <f>jst!$L21</f>
        <v>-3597.4040000000969</v>
      </c>
      <c r="S15" s="197" t="s">
        <v>104</v>
      </c>
      <c r="T15" s="197"/>
      <c r="U15" s="198">
        <f>jst!$L21</f>
        <v>-3597.4040000000969</v>
      </c>
      <c r="W15" s="197" t="s">
        <v>104</v>
      </c>
      <c r="X15" s="197"/>
      <c r="Y15" s="198">
        <f>jst!$L21</f>
        <v>-3597.4040000000969</v>
      </c>
      <c r="AA15" s="197" t="s">
        <v>104</v>
      </c>
      <c r="AB15" s="197"/>
      <c r="AC15" s="198">
        <f>jst!$L21</f>
        <v>-3597.4040000000969</v>
      </c>
      <c r="AE15" s="197" t="s">
        <v>104</v>
      </c>
      <c r="AF15" s="197"/>
      <c r="AG15" s="198">
        <f>jst!$L21</f>
        <v>-3597.4040000000969</v>
      </c>
      <c r="AI15" s="197" t="s">
        <v>104</v>
      </c>
      <c r="AJ15" s="197"/>
      <c r="AK15" s="198">
        <f>jst!$L21</f>
        <v>-3597.4040000000969</v>
      </c>
      <c r="AM15" s="197" t="s">
        <v>104</v>
      </c>
      <c r="AN15" s="197"/>
      <c r="AO15" s="198">
        <f>jst!$L21</f>
        <v>-3597.4040000000969</v>
      </c>
      <c r="AQ15" s="197" t="s">
        <v>104</v>
      </c>
      <c r="AR15" s="197"/>
      <c r="AS15" s="198">
        <f>jst!$L21</f>
        <v>-3597.4040000000969</v>
      </c>
      <c r="AU15" s="197" t="s">
        <v>104</v>
      </c>
      <c r="AV15" s="197"/>
      <c r="AW15" s="198">
        <f>jst!$L21</f>
        <v>-3597.4040000000969</v>
      </c>
      <c r="AY15" s="197" t="s">
        <v>104</v>
      </c>
      <c r="AZ15" s="197"/>
      <c r="BA15" s="198">
        <f>jst!$L21</f>
        <v>-3597.4040000000969</v>
      </c>
      <c r="BC15" s="197" t="s">
        <v>104</v>
      </c>
      <c r="BD15" s="197"/>
      <c r="BE15" s="198">
        <f>jst!$L21</f>
        <v>-3597.4040000000969</v>
      </c>
      <c r="BG15" s="197" t="s">
        <v>104</v>
      </c>
      <c r="BH15" s="197"/>
      <c r="BI15" s="198">
        <f>jst!$L21</f>
        <v>-3597.4040000000969</v>
      </c>
      <c r="BK15" s="197" t="s">
        <v>104</v>
      </c>
      <c r="BL15" s="197"/>
      <c r="BM15" s="198">
        <f>jst!$L21</f>
        <v>-3597.4040000000969</v>
      </c>
      <c r="BO15" s="197" t="s">
        <v>104</v>
      </c>
      <c r="BP15" s="197"/>
      <c r="BQ15" s="198">
        <f>jst!$L21</f>
        <v>-3597.4040000000969</v>
      </c>
      <c r="BS15" s="197" t="s">
        <v>104</v>
      </c>
      <c r="BT15" s="197"/>
      <c r="BU15" s="198">
        <f>jst!$L21</f>
        <v>-3597.4040000000969</v>
      </c>
      <c r="BW15" s="197" t="s">
        <v>104</v>
      </c>
      <c r="BX15" s="197"/>
      <c r="BY15" s="198">
        <f>jst!$L21</f>
        <v>-3597.4040000000969</v>
      </c>
      <c r="CA15" s="197" t="s">
        <v>104</v>
      </c>
      <c r="CB15" s="197"/>
      <c r="CC15" s="198">
        <f>jst!$L21</f>
        <v>-3597.4040000000969</v>
      </c>
      <c r="CE15" s="197" t="s">
        <v>104</v>
      </c>
      <c r="CF15" s="197"/>
      <c r="CG15" s="198">
        <f>jst!$L21</f>
        <v>-3597.4040000000969</v>
      </c>
      <c r="CI15" s="197" t="s">
        <v>104</v>
      </c>
      <c r="CJ15" s="197"/>
      <c r="CK15" s="198">
        <f>jst!$L21</f>
        <v>-3597.4040000000969</v>
      </c>
      <c r="CM15" s="197" t="s">
        <v>104</v>
      </c>
      <c r="CN15" s="197"/>
      <c r="CO15" s="198">
        <f>jst!$L21</f>
        <v>-3597.4040000000969</v>
      </c>
      <c r="CQ15" s="197" t="s">
        <v>104</v>
      </c>
      <c r="CR15" s="197"/>
      <c r="CS15" s="198">
        <f>jst!$L21</f>
        <v>-3597.4040000000969</v>
      </c>
      <c r="CU15" s="197" t="s">
        <v>104</v>
      </c>
      <c r="CV15" s="197"/>
      <c r="CW15" s="198">
        <f>jst!$L21</f>
        <v>-3597.4040000000969</v>
      </c>
      <c r="CY15" s="197" t="s">
        <v>104</v>
      </c>
      <c r="CZ15" s="197"/>
      <c r="DA15" s="198">
        <f>jst!$L21</f>
        <v>-3597.4040000000969</v>
      </c>
      <c r="DC15" s="197" t="s">
        <v>104</v>
      </c>
      <c r="DD15" s="197"/>
      <c r="DE15" s="198">
        <f>jst!$L21</f>
        <v>-3597.4040000000969</v>
      </c>
      <c r="DG15" s="197" t="s">
        <v>104</v>
      </c>
      <c r="DH15" s="197"/>
      <c r="DI15" s="198">
        <f>jst!$L21</f>
        <v>-3597.4040000000969</v>
      </c>
      <c r="DK15" s="197" t="s">
        <v>104</v>
      </c>
      <c r="DL15" s="197"/>
      <c r="DM15" s="198">
        <f>jst!$L21</f>
        <v>-3597.4040000000969</v>
      </c>
      <c r="DO15" s="197" t="s">
        <v>104</v>
      </c>
      <c r="DP15" s="197"/>
      <c r="DQ15" s="198">
        <f>jst!$L21</f>
        <v>-3597.4040000000969</v>
      </c>
      <c r="DS15" s="197" t="s">
        <v>104</v>
      </c>
      <c r="DT15" s="197"/>
      <c r="DU15" s="198">
        <f>jst!$L21</f>
        <v>-3597.4040000000969</v>
      </c>
      <c r="DW15" s="197" t="s">
        <v>104</v>
      </c>
      <c r="DX15" s="197"/>
      <c r="DY15" s="198">
        <f>jst!$L21</f>
        <v>-3597.4040000000969</v>
      </c>
      <c r="EA15" s="197" t="s">
        <v>104</v>
      </c>
      <c r="EB15" s="197"/>
      <c r="EC15" s="198">
        <f>jst!$L21</f>
        <v>-3597.4040000000969</v>
      </c>
    </row>
    <row r="16" spans="3:133" ht="12.75" customHeight="1" x14ac:dyDescent="0.2">
      <c r="C16" s="197"/>
      <c r="D16" s="197"/>
      <c r="E16" s="199"/>
      <c r="G16" s="197"/>
      <c r="H16" s="197"/>
      <c r="I16" s="199"/>
      <c r="K16" s="197"/>
      <c r="L16" s="197"/>
      <c r="M16" s="199"/>
      <c r="O16" s="197"/>
      <c r="P16" s="197"/>
      <c r="Q16" s="199"/>
      <c r="S16" s="197"/>
      <c r="T16" s="197"/>
      <c r="U16" s="199"/>
      <c r="W16" s="197"/>
      <c r="X16" s="197"/>
      <c r="Y16" s="199"/>
      <c r="AA16" s="197"/>
      <c r="AB16" s="197"/>
      <c r="AC16" s="199"/>
      <c r="AE16" s="197"/>
      <c r="AF16" s="197"/>
      <c r="AG16" s="199"/>
      <c r="AI16" s="197"/>
      <c r="AJ16" s="197"/>
      <c r="AK16" s="199"/>
      <c r="AM16" s="197"/>
      <c r="AN16" s="197"/>
      <c r="AO16" s="199"/>
      <c r="AQ16" s="197"/>
      <c r="AR16" s="197"/>
      <c r="AS16" s="199"/>
      <c r="AU16" s="197"/>
      <c r="AV16" s="197"/>
      <c r="AW16" s="199"/>
      <c r="AY16" s="197"/>
      <c r="AZ16" s="197"/>
      <c r="BA16" s="199"/>
      <c r="BC16" s="197"/>
      <c r="BD16" s="197"/>
      <c r="BE16" s="199"/>
      <c r="BG16" s="197"/>
      <c r="BH16" s="197"/>
      <c r="BI16" s="199"/>
      <c r="BK16" s="197"/>
      <c r="BL16" s="197"/>
      <c r="BM16" s="199"/>
      <c r="BO16" s="197"/>
      <c r="BP16" s="197"/>
      <c r="BQ16" s="199"/>
      <c r="BS16" s="197"/>
      <c r="BT16" s="197"/>
      <c r="BU16" s="199"/>
      <c r="BW16" s="197"/>
      <c r="BX16" s="197"/>
      <c r="BY16" s="199"/>
      <c r="CA16" s="197"/>
      <c r="CB16" s="197"/>
      <c r="CC16" s="199"/>
      <c r="CE16" s="197"/>
      <c r="CF16" s="197"/>
      <c r="CG16" s="199"/>
      <c r="CI16" s="197"/>
      <c r="CJ16" s="197"/>
      <c r="CK16" s="199"/>
      <c r="CM16" s="197"/>
      <c r="CN16" s="197"/>
      <c r="CO16" s="199"/>
      <c r="CQ16" s="197"/>
      <c r="CR16" s="197"/>
      <c r="CS16" s="199"/>
      <c r="CU16" s="197"/>
      <c r="CV16" s="197"/>
      <c r="CW16" s="199"/>
      <c r="CY16" s="197"/>
      <c r="CZ16" s="197"/>
      <c r="DA16" s="199"/>
      <c r="DC16" s="197"/>
      <c r="DD16" s="197"/>
      <c r="DE16" s="199"/>
      <c r="DG16" s="197"/>
      <c r="DH16" s="197"/>
      <c r="DI16" s="199"/>
      <c r="DK16" s="197"/>
      <c r="DL16" s="197"/>
      <c r="DM16" s="199"/>
      <c r="DO16" s="197"/>
      <c r="DP16" s="197"/>
      <c r="DQ16" s="199"/>
      <c r="DS16" s="197"/>
      <c r="DT16" s="197"/>
      <c r="DU16" s="199"/>
      <c r="DW16" s="197"/>
      <c r="DX16" s="197"/>
      <c r="DY16" s="199"/>
      <c r="EA16" s="197"/>
      <c r="EB16" s="197"/>
      <c r="EC16" s="199"/>
    </row>
    <row r="17" spans="1:133" ht="12.75" customHeight="1" x14ac:dyDescent="0.2">
      <c r="C17" s="197"/>
      <c r="D17" s="197"/>
      <c r="E17" s="199"/>
      <c r="G17" s="197"/>
      <c r="H17" s="197"/>
      <c r="I17" s="199"/>
      <c r="K17" s="197"/>
      <c r="L17" s="197"/>
      <c r="M17" s="199"/>
      <c r="O17" s="197"/>
      <c r="P17" s="197"/>
      <c r="Q17" s="199"/>
      <c r="S17" s="197"/>
      <c r="T17" s="197"/>
      <c r="U17" s="199"/>
      <c r="W17" s="197"/>
      <c r="X17" s="197"/>
      <c r="Y17" s="199"/>
      <c r="AA17" s="197"/>
      <c r="AB17" s="197"/>
      <c r="AC17" s="199"/>
      <c r="AE17" s="197"/>
      <c r="AF17" s="197"/>
      <c r="AG17" s="199"/>
      <c r="AI17" s="197"/>
      <c r="AJ17" s="197"/>
      <c r="AK17" s="199"/>
      <c r="AM17" s="197"/>
      <c r="AN17" s="197"/>
      <c r="AO17" s="199"/>
      <c r="AQ17" s="197"/>
      <c r="AR17" s="197"/>
      <c r="AS17" s="199"/>
      <c r="AU17" s="197"/>
      <c r="AV17" s="197"/>
      <c r="AW17" s="199"/>
      <c r="AY17" s="197"/>
      <c r="AZ17" s="197"/>
      <c r="BA17" s="199"/>
      <c r="BC17" s="197"/>
      <c r="BD17" s="197"/>
      <c r="BE17" s="199"/>
      <c r="BG17" s="197"/>
      <c r="BH17" s="197"/>
      <c r="BI17" s="199"/>
      <c r="BK17" s="197"/>
      <c r="BL17" s="197"/>
      <c r="BM17" s="199"/>
      <c r="BO17" s="197"/>
      <c r="BP17" s="197"/>
      <c r="BQ17" s="199"/>
      <c r="BS17" s="197"/>
      <c r="BT17" s="197"/>
      <c r="BU17" s="199"/>
      <c r="BW17" s="197"/>
      <c r="BX17" s="197"/>
      <c r="BY17" s="199"/>
      <c r="CA17" s="197"/>
      <c r="CB17" s="197"/>
      <c r="CC17" s="199"/>
      <c r="CE17" s="197"/>
      <c r="CF17" s="197"/>
      <c r="CG17" s="199"/>
      <c r="CI17" s="197"/>
      <c r="CJ17" s="197"/>
      <c r="CK17" s="199"/>
      <c r="CM17" s="197"/>
      <c r="CN17" s="197"/>
      <c r="CO17" s="199"/>
      <c r="CQ17" s="197"/>
      <c r="CR17" s="197"/>
      <c r="CS17" s="199"/>
      <c r="CU17" s="197"/>
      <c r="CV17" s="197"/>
      <c r="CW17" s="199"/>
      <c r="CY17" s="197"/>
      <c r="CZ17" s="197"/>
      <c r="DA17" s="199"/>
      <c r="DC17" s="197"/>
      <c r="DD17" s="197"/>
      <c r="DE17" s="199"/>
      <c r="DG17" s="197"/>
      <c r="DH17" s="197"/>
      <c r="DI17" s="199"/>
      <c r="DK17" s="197"/>
      <c r="DL17" s="197"/>
      <c r="DM17" s="199"/>
      <c r="DO17" s="197"/>
      <c r="DP17" s="197"/>
      <c r="DQ17" s="199"/>
      <c r="DS17" s="197"/>
      <c r="DT17" s="197"/>
      <c r="DU17" s="199"/>
      <c r="DW17" s="197"/>
      <c r="DX17" s="197"/>
      <c r="DY17" s="199"/>
      <c r="EA17" s="197"/>
      <c r="EB17" s="197"/>
      <c r="EC17" s="199"/>
    </row>
    <row r="18" spans="1:133" ht="12.75" customHeight="1" x14ac:dyDescent="0.2">
      <c r="C18" s="197"/>
      <c r="D18" s="197"/>
      <c r="E18" s="199"/>
      <c r="G18" s="197"/>
      <c r="H18" s="197"/>
      <c r="I18" s="199"/>
      <c r="K18" s="197"/>
      <c r="L18" s="197"/>
      <c r="M18" s="199"/>
      <c r="O18" s="197"/>
      <c r="P18" s="197"/>
      <c r="Q18" s="199"/>
      <c r="S18" s="197"/>
      <c r="T18" s="197"/>
      <c r="U18" s="199"/>
      <c r="W18" s="197"/>
      <c r="X18" s="197"/>
      <c r="Y18" s="199"/>
      <c r="AA18" s="197"/>
      <c r="AB18" s="197"/>
      <c r="AC18" s="199"/>
      <c r="AE18" s="197"/>
      <c r="AF18" s="197"/>
      <c r="AG18" s="199"/>
      <c r="AI18" s="197"/>
      <c r="AJ18" s="197"/>
      <c r="AK18" s="199"/>
      <c r="AM18" s="197"/>
      <c r="AN18" s="197"/>
      <c r="AO18" s="199"/>
      <c r="AQ18" s="197"/>
      <c r="AR18" s="197"/>
      <c r="AS18" s="199"/>
      <c r="AU18" s="197"/>
      <c r="AV18" s="197"/>
      <c r="AW18" s="199"/>
      <c r="AY18" s="197"/>
      <c r="AZ18" s="197"/>
      <c r="BA18" s="199"/>
      <c r="BC18" s="197"/>
      <c r="BD18" s="197"/>
      <c r="BE18" s="199"/>
      <c r="BG18" s="197"/>
      <c r="BH18" s="197"/>
      <c r="BI18" s="199"/>
      <c r="BK18" s="197"/>
      <c r="BL18" s="197"/>
      <c r="BM18" s="199"/>
      <c r="BO18" s="197"/>
      <c r="BP18" s="197"/>
      <c r="BQ18" s="199"/>
      <c r="BS18" s="197"/>
      <c r="BT18" s="197"/>
      <c r="BU18" s="199"/>
      <c r="BW18" s="197"/>
      <c r="BX18" s="197"/>
      <c r="BY18" s="199"/>
      <c r="CA18" s="197"/>
      <c r="CB18" s="197"/>
      <c r="CC18" s="199"/>
      <c r="CE18" s="197"/>
      <c r="CF18" s="197"/>
      <c r="CG18" s="199"/>
      <c r="CI18" s="197"/>
      <c r="CJ18" s="197"/>
      <c r="CK18" s="199"/>
      <c r="CM18" s="197"/>
      <c r="CN18" s="197"/>
      <c r="CO18" s="199"/>
      <c r="CQ18" s="197"/>
      <c r="CR18" s="197"/>
      <c r="CS18" s="199"/>
      <c r="CU18" s="197"/>
      <c r="CV18" s="197"/>
      <c r="CW18" s="199"/>
      <c r="CY18" s="197"/>
      <c r="CZ18" s="197"/>
      <c r="DA18" s="199"/>
      <c r="DC18" s="197"/>
      <c r="DD18" s="197"/>
      <c r="DE18" s="199"/>
      <c r="DG18" s="197"/>
      <c r="DH18" s="197"/>
      <c r="DI18" s="199"/>
      <c r="DK18" s="197"/>
      <c r="DL18" s="197"/>
      <c r="DM18" s="199"/>
      <c r="DO18" s="197"/>
      <c r="DP18" s="197"/>
      <c r="DQ18" s="199"/>
      <c r="DS18" s="197"/>
      <c r="DT18" s="197"/>
      <c r="DU18" s="199"/>
      <c r="DW18" s="197"/>
      <c r="DX18" s="197"/>
      <c r="DY18" s="199"/>
      <c r="EA18" s="197"/>
      <c r="EB18" s="197"/>
      <c r="EC18" s="199"/>
    </row>
    <row r="19" spans="1:133" ht="15" customHeight="1" x14ac:dyDescent="0.2">
      <c r="C19" s="197" t="s">
        <v>105</v>
      </c>
      <c r="D19" s="197"/>
      <c r="E19" s="198">
        <f>jst!$L26</f>
        <v>449.31575960001203</v>
      </c>
      <c r="G19" s="197" t="s">
        <v>105</v>
      </c>
      <c r="H19" s="197"/>
      <c r="I19" s="198">
        <f>jst!$L27</f>
        <v>277.7195888000075</v>
      </c>
      <c r="K19" s="197" t="s">
        <v>105</v>
      </c>
      <c r="L19" s="197"/>
      <c r="M19" s="198">
        <f>jst!$L28</f>
        <v>634.9418060000171</v>
      </c>
      <c r="O19" s="197" t="s">
        <v>105</v>
      </c>
      <c r="P19" s="197"/>
      <c r="Q19" s="198">
        <f>jst!$L29</f>
        <v>409.384575200011</v>
      </c>
      <c r="S19" s="197" t="s">
        <v>105</v>
      </c>
      <c r="T19" s="197"/>
      <c r="U19" s="198">
        <f>jst!$L30</f>
        <v>74.826003200002006</v>
      </c>
      <c r="W19" s="197" t="s">
        <v>105</v>
      </c>
      <c r="X19" s="197"/>
      <c r="Y19" s="198">
        <f>jst!$L31</f>
        <v>379.16638160001014</v>
      </c>
      <c r="AA19" s="197" t="s">
        <v>105</v>
      </c>
      <c r="AB19" s="197"/>
      <c r="AC19" s="198">
        <f>jst!$L32</f>
        <v>265.84815560000709</v>
      </c>
      <c r="AE19" s="197" t="s">
        <v>105</v>
      </c>
      <c r="AF19" s="197"/>
      <c r="AG19" s="198">
        <f>jst!$L33</f>
        <v>222.67930760000596</v>
      </c>
      <c r="AI19" s="197" t="s">
        <v>105</v>
      </c>
      <c r="AJ19" s="197"/>
      <c r="AK19" s="198">
        <f>jst!$L34</f>
        <v>489.96642480001316</v>
      </c>
      <c r="AM19" s="197" t="s">
        <v>105</v>
      </c>
      <c r="AN19" s="197"/>
      <c r="AO19" s="198">
        <f>jst!$L35</f>
        <v>126.26888040000338</v>
      </c>
      <c r="AQ19" s="197" t="s">
        <v>105</v>
      </c>
      <c r="AR19" s="197"/>
      <c r="AS19" s="198">
        <f>jst!$L36</f>
        <v>267.28711720000717</v>
      </c>
      <c r="AU19" s="197" t="s">
        <v>105</v>
      </c>
      <c r="AV19" s="197"/>
      <c r="AW19" s="198" t="e">
        <f>jst!#REF!</f>
        <v>#REF!</v>
      </c>
      <c r="AY19" s="197" t="s">
        <v>105</v>
      </c>
      <c r="AZ19" s="197"/>
      <c r="BA19" s="198" t="e">
        <f>jst!#REF!</f>
        <v>#REF!</v>
      </c>
      <c r="BC19" s="197" t="s">
        <v>105</v>
      </c>
      <c r="BD19" s="197"/>
      <c r="BE19" s="198" t="e">
        <f>jst!#REF!</f>
        <v>#REF!</v>
      </c>
      <c r="BG19" s="197" t="s">
        <v>105</v>
      </c>
      <c r="BH19" s="197"/>
      <c r="BI19" s="198" t="e">
        <f>jst!#REF!</f>
        <v>#REF!</v>
      </c>
      <c r="BK19" s="197" t="s">
        <v>105</v>
      </c>
      <c r="BL19" s="197"/>
      <c r="BM19" s="198" t="e">
        <f>jst!#REF!</f>
        <v>#REF!</v>
      </c>
      <c r="BO19" s="197" t="s">
        <v>105</v>
      </c>
      <c r="BP19" s="197"/>
      <c r="BQ19" s="198" t="e">
        <f>jst!#REF!</f>
        <v>#REF!</v>
      </c>
      <c r="BS19" s="197" t="s">
        <v>105</v>
      </c>
      <c r="BT19" s="197"/>
      <c r="BU19" s="198" t="e">
        <f>jst!#REF!</f>
        <v>#REF!</v>
      </c>
      <c r="BW19" s="197" t="s">
        <v>105</v>
      </c>
      <c r="BX19" s="197"/>
      <c r="BY19" s="198" t="e">
        <f>jst!#REF!</f>
        <v>#REF!</v>
      </c>
      <c r="CA19" s="197" t="s">
        <v>105</v>
      </c>
      <c r="CB19" s="197"/>
      <c r="CC19" s="198" t="e">
        <f>jst!#REF!</f>
        <v>#REF!</v>
      </c>
      <c r="CE19" s="197" t="s">
        <v>105</v>
      </c>
      <c r="CF19" s="197"/>
      <c r="CG19" s="198" t="e">
        <f>jst!#REF!</f>
        <v>#REF!</v>
      </c>
      <c r="CI19" s="197" t="s">
        <v>105</v>
      </c>
      <c r="CJ19" s="197"/>
      <c r="CK19" s="198" t="e">
        <f>jst!#REF!</f>
        <v>#REF!</v>
      </c>
      <c r="CM19" s="197" t="s">
        <v>105</v>
      </c>
      <c r="CN19" s="197"/>
      <c r="CO19" s="198" t="e">
        <f>jst!#REF!</f>
        <v>#REF!</v>
      </c>
      <c r="CQ19" s="197" t="s">
        <v>105</v>
      </c>
      <c r="CR19" s="197"/>
      <c r="CS19" s="198" t="e">
        <f>jst!#REF!</f>
        <v>#REF!</v>
      </c>
      <c r="CU19" s="197" t="s">
        <v>105</v>
      </c>
      <c r="CV19" s="197"/>
      <c r="CW19" s="198" t="e">
        <f>jst!#REF!</f>
        <v>#REF!</v>
      </c>
      <c r="CY19" s="197" t="s">
        <v>105</v>
      </c>
      <c r="CZ19" s="197"/>
      <c r="DA19" s="198" t="e">
        <f>jst!#REF!</f>
        <v>#REF!</v>
      </c>
      <c r="DC19" s="197" t="s">
        <v>105</v>
      </c>
      <c r="DD19" s="197"/>
      <c r="DE19" s="198" t="e">
        <f>jst!#REF!</f>
        <v>#REF!</v>
      </c>
      <c r="DG19" s="197" t="s">
        <v>105</v>
      </c>
      <c r="DH19" s="197"/>
      <c r="DI19" s="198" t="e">
        <f>jst!#REF!</f>
        <v>#REF!</v>
      </c>
      <c r="DK19" s="197" t="s">
        <v>105</v>
      </c>
      <c r="DL19" s="197"/>
      <c r="DM19" s="198" t="e">
        <f>jst!#REF!</f>
        <v>#REF!</v>
      </c>
      <c r="DO19" s="197" t="s">
        <v>105</v>
      </c>
      <c r="DP19" s="197"/>
      <c r="DQ19" s="198" t="e">
        <f>jst!#REF!</f>
        <v>#REF!</v>
      </c>
      <c r="DS19" s="197" t="s">
        <v>105</v>
      </c>
      <c r="DT19" s="197"/>
      <c r="DU19" s="198" t="e">
        <f>jst!#REF!</f>
        <v>#REF!</v>
      </c>
      <c r="DW19" s="197" t="s">
        <v>105</v>
      </c>
      <c r="DX19" s="197"/>
      <c r="DY19" s="198" t="e">
        <f>jst!#REF!</f>
        <v>#REF!</v>
      </c>
      <c r="EA19" s="197" t="s">
        <v>105</v>
      </c>
      <c r="EB19" s="197"/>
      <c r="EC19" s="198" t="e">
        <f>jst!#REF!</f>
        <v>#REF!</v>
      </c>
    </row>
    <row r="20" spans="1:133" ht="12.75" customHeight="1" x14ac:dyDescent="0.2">
      <c r="C20" s="197"/>
      <c r="D20" s="197"/>
      <c r="E20" s="199"/>
      <c r="G20" s="197"/>
      <c r="H20" s="197"/>
      <c r="I20" s="199"/>
      <c r="K20" s="197"/>
      <c r="L20" s="197"/>
      <c r="M20" s="199"/>
      <c r="O20" s="197"/>
      <c r="P20" s="197"/>
      <c r="Q20" s="199"/>
      <c r="S20" s="197"/>
      <c r="T20" s="197"/>
      <c r="U20" s="199"/>
      <c r="W20" s="197"/>
      <c r="X20" s="197"/>
      <c r="Y20" s="199"/>
      <c r="AA20" s="197"/>
      <c r="AB20" s="197"/>
      <c r="AC20" s="199"/>
      <c r="AE20" s="197"/>
      <c r="AF20" s="197"/>
      <c r="AG20" s="199"/>
      <c r="AI20" s="197"/>
      <c r="AJ20" s="197"/>
      <c r="AK20" s="199"/>
      <c r="AM20" s="197"/>
      <c r="AN20" s="197"/>
      <c r="AO20" s="199"/>
      <c r="AQ20" s="197"/>
      <c r="AR20" s="197"/>
      <c r="AS20" s="199"/>
      <c r="AU20" s="197"/>
      <c r="AV20" s="197"/>
      <c r="AW20" s="199"/>
      <c r="AY20" s="197"/>
      <c r="AZ20" s="197"/>
      <c r="BA20" s="199"/>
      <c r="BC20" s="197"/>
      <c r="BD20" s="197"/>
      <c r="BE20" s="199"/>
      <c r="BG20" s="197"/>
      <c r="BH20" s="197"/>
      <c r="BI20" s="199"/>
      <c r="BK20" s="197"/>
      <c r="BL20" s="197"/>
      <c r="BM20" s="199"/>
      <c r="BO20" s="197"/>
      <c r="BP20" s="197"/>
      <c r="BQ20" s="199"/>
      <c r="BS20" s="197"/>
      <c r="BT20" s="197"/>
      <c r="BU20" s="199"/>
      <c r="BW20" s="197"/>
      <c r="BX20" s="197"/>
      <c r="BY20" s="199"/>
      <c r="CA20" s="197"/>
      <c r="CB20" s="197"/>
      <c r="CC20" s="199"/>
      <c r="CE20" s="197"/>
      <c r="CF20" s="197"/>
      <c r="CG20" s="199"/>
      <c r="CI20" s="197"/>
      <c r="CJ20" s="197"/>
      <c r="CK20" s="199"/>
      <c r="CM20" s="197"/>
      <c r="CN20" s="197"/>
      <c r="CO20" s="199"/>
      <c r="CQ20" s="197"/>
      <c r="CR20" s="197"/>
      <c r="CS20" s="199"/>
      <c r="CU20" s="197"/>
      <c r="CV20" s="197"/>
      <c r="CW20" s="199"/>
      <c r="CY20" s="197"/>
      <c r="CZ20" s="197"/>
      <c r="DA20" s="199"/>
      <c r="DC20" s="197"/>
      <c r="DD20" s="197"/>
      <c r="DE20" s="199"/>
      <c r="DG20" s="197"/>
      <c r="DH20" s="197"/>
      <c r="DI20" s="199"/>
      <c r="DK20" s="197"/>
      <c r="DL20" s="197"/>
      <c r="DM20" s="199"/>
      <c r="DO20" s="197"/>
      <c r="DP20" s="197"/>
      <c r="DQ20" s="199"/>
      <c r="DS20" s="197"/>
      <c r="DT20" s="197"/>
      <c r="DU20" s="199"/>
      <c r="DW20" s="197"/>
      <c r="DX20" s="197"/>
      <c r="DY20" s="199"/>
      <c r="EA20" s="197"/>
      <c r="EB20" s="197"/>
      <c r="EC20" s="199"/>
    </row>
    <row r="21" spans="1:133" x14ac:dyDescent="0.25">
      <c r="C21" s="56"/>
      <c r="D21" s="63"/>
      <c r="E21" s="64"/>
      <c r="G21" s="56"/>
      <c r="H21" s="63"/>
      <c r="I21" s="64"/>
      <c r="K21" s="56"/>
      <c r="L21" s="63"/>
      <c r="M21" s="64"/>
      <c r="O21" s="56"/>
      <c r="P21" s="63"/>
      <c r="Q21" s="64"/>
      <c r="S21" s="56"/>
      <c r="T21" s="63"/>
      <c r="U21" s="64"/>
      <c r="W21" s="56"/>
      <c r="X21" s="63"/>
      <c r="Y21" s="64"/>
      <c r="AA21" s="56"/>
      <c r="AB21" s="63"/>
      <c r="AC21" s="64"/>
      <c r="AE21" s="56"/>
      <c r="AF21" s="63"/>
      <c r="AG21" s="64"/>
      <c r="AI21" s="56"/>
      <c r="AJ21" s="63"/>
      <c r="AK21" s="64"/>
      <c r="AM21" s="56"/>
      <c r="AN21" s="63"/>
      <c r="AO21" s="64"/>
      <c r="AQ21" s="56"/>
      <c r="AR21" s="63"/>
      <c r="AS21" s="64"/>
      <c r="AU21" s="56"/>
      <c r="AV21" s="63"/>
      <c r="AW21" s="64"/>
      <c r="AY21" s="56"/>
      <c r="AZ21" s="63"/>
      <c r="BA21" s="64"/>
      <c r="BC21" s="56"/>
      <c r="BD21" s="63"/>
      <c r="BE21" s="64"/>
      <c r="BG21" s="56"/>
      <c r="BH21" s="63"/>
      <c r="BI21" s="64"/>
      <c r="BK21" s="56"/>
      <c r="BL21" s="63"/>
      <c r="BM21" s="64"/>
      <c r="BO21" s="56"/>
      <c r="BP21" s="63"/>
      <c r="BQ21" s="64"/>
      <c r="BS21" s="56"/>
      <c r="BT21" s="63"/>
      <c r="BU21" s="64"/>
      <c r="BW21" s="56"/>
      <c r="BX21" s="63"/>
      <c r="BY21" s="64"/>
      <c r="CA21" s="56"/>
      <c r="CB21" s="63"/>
      <c r="CC21" s="64"/>
      <c r="CE21" s="56"/>
      <c r="CF21" s="63"/>
      <c r="CG21" s="64"/>
      <c r="CI21" s="56"/>
      <c r="CJ21" s="63"/>
      <c r="CK21" s="64"/>
      <c r="CM21" s="56"/>
      <c r="CN21" s="63"/>
      <c r="CO21" s="64"/>
      <c r="CQ21" s="56"/>
      <c r="CR21" s="63"/>
      <c r="CS21" s="64"/>
      <c r="CU21" s="56"/>
      <c r="CV21" s="63"/>
      <c r="CW21" s="64"/>
      <c r="CY21" s="56"/>
      <c r="CZ21" s="63"/>
      <c r="DA21" s="64"/>
      <c r="DC21" s="56"/>
      <c r="DD21" s="63"/>
      <c r="DE21" s="64"/>
      <c r="DG21" s="56"/>
      <c r="DH21" s="63"/>
      <c r="DI21" s="64"/>
      <c r="DK21" s="56"/>
      <c r="DL21" s="63"/>
      <c r="DM21" s="64"/>
      <c r="DO21" s="56"/>
      <c r="DP21" s="63"/>
      <c r="DQ21" s="64"/>
      <c r="DS21" s="56"/>
      <c r="DT21" s="63"/>
      <c r="DU21" s="64"/>
      <c r="DW21" s="56"/>
      <c r="DX21" s="63"/>
      <c r="DY21" s="64"/>
      <c r="EA21" s="56"/>
      <c r="EB21" s="63"/>
      <c r="EC21" s="64"/>
    </row>
    <row r="22" spans="1:133" hidden="1" x14ac:dyDescent="0.25">
      <c r="D22" s="60">
        <v>17</v>
      </c>
      <c r="E22" s="60">
        <v>26</v>
      </c>
      <c r="H22" s="60">
        <f>D22+12</f>
        <v>29</v>
      </c>
      <c r="I22" s="60">
        <f>E22+12</f>
        <v>38</v>
      </c>
      <c r="L22" s="60">
        <f>H22+12</f>
        <v>41</v>
      </c>
      <c r="M22" s="60">
        <f>I22+12</f>
        <v>50</v>
      </c>
      <c r="P22" s="60">
        <f>L22+12</f>
        <v>53</v>
      </c>
      <c r="Q22" s="60">
        <f>M22+12</f>
        <v>62</v>
      </c>
      <c r="T22" s="60">
        <f>P22+12</f>
        <v>65</v>
      </c>
      <c r="U22" s="60">
        <f>Q22+12</f>
        <v>74</v>
      </c>
      <c r="X22" s="60">
        <f>T22+12</f>
        <v>77</v>
      </c>
      <c r="Y22" s="60">
        <f>U22+12</f>
        <v>86</v>
      </c>
      <c r="AB22" s="60">
        <f>X22+12</f>
        <v>89</v>
      </c>
      <c r="AC22" s="60">
        <f>Y22+12</f>
        <v>98</v>
      </c>
      <c r="AF22" s="60">
        <f>AB22+12</f>
        <v>101</v>
      </c>
      <c r="AG22" s="60">
        <f>AC22+12</f>
        <v>110</v>
      </c>
      <c r="AJ22" s="60">
        <f>AF22+12</f>
        <v>113</v>
      </c>
      <c r="AK22" s="60">
        <f>AG22+12</f>
        <v>122</v>
      </c>
      <c r="AN22" s="60">
        <f>AJ22+12</f>
        <v>125</v>
      </c>
      <c r="AO22" s="60">
        <f>AK22+12</f>
        <v>134</v>
      </c>
      <c r="AR22" s="60">
        <f>AN22+12</f>
        <v>137</v>
      </c>
      <c r="AS22" s="60">
        <f>AO22+12</f>
        <v>146</v>
      </c>
      <c r="AV22" s="60">
        <f>AR22+12</f>
        <v>149</v>
      </c>
      <c r="AW22" s="60">
        <f>AS22+12</f>
        <v>158</v>
      </c>
      <c r="AZ22" s="60">
        <f>AV22+12</f>
        <v>161</v>
      </c>
      <c r="BA22" s="60">
        <f>AW22+12</f>
        <v>170</v>
      </c>
      <c r="BD22" s="60">
        <f>AZ22+12</f>
        <v>173</v>
      </c>
      <c r="BE22" s="60">
        <f>BA22+12</f>
        <v>182</v>
      </c>
      <c r="BH22" s="60">
        <f>BD22+12</f>
        <v>185</v>
      </c>
      <c r="BI22" s="60">
        <f>BE22+12</f>
        <v>194</v>
      </c>
      <c r="BL22" s="60">
        <f>BH22+12</f>
        <v>197</v>
      </c>
      <c r="BM22" s="60">
        <f>BI22+12</f>
        <v>206</v>
      </c>
      <c r="BP22" s="60">
        <f>BL22+12</f>
        <v>209</v>
      </c>
      <c r="BQ22" s="60">
        <f>BM22+12</f>
        <v>218</v>
      </c>
      <c r="BT22" s="60">
        <f>BP22+12</f>
        <v>221</v>
      </c>
      <c r="BU22" s="60">
        <f>BQ22+12</f>
        <v>230</v>
      </c>
      <c r="BX22" s="60">
        <f>BT22+12</f>
        <v>233</v>
      </c>
      <c r="BY22" s="60">
        <f>BU22+12</f>
        <v>242</v>
      </c>
      <c r="CB22" s="60">
        <f>BX22+12</f>
        <v>245</v>
      </c>
      <c r="CC22" s="60">
        <f>BY22+12</f>
        <v>254</v>
      </c>
      <c r="CF22" s="60">
        <f>CB22+12</f>
        <v>257</v>
      </c>
      <c r="CG22" s="60">
        <f>CC22+12</f>
        <v>266</v>
      </c>
      <c r="CJ22" s="60">
        <f>CF22+12</f>
        <v>269</v>
      </c>
      <c r="CK22" s="60">
        <f>CG22+12</f>
        <v>278</v>
      </c>
      <c r="CN22" s="60">
        <f>CJ22+12</f>
        <v>281</v>
      </c>
      <c r="CO22" s="60">
        <f>CK22+12</f>
        <v>290</v>
      </c>
      <c r="CR22" s="60">
        <f>CN22+12</f>
        <v>293</v>
      </c>
      <c r="CS22" s="60">
        <f>CO22+12</f>
        <v>302</v>
      </c>
      <c r="CV22" s="60">
        <f>CR22+12</f>
        <v>305</v>
      </c>
      <c r="CW22" s="60">
        <f>CS22+12</f>
        <v>314</v>
      </c>
      <c r="CZ22" s="60">
        <f>CV22+12</f>
        <v>317</v>
      </c>
      <c r="DA22" s="60">
        <f>CW22+12</f>
        <v>326</v>
      </c>
      <c r="DD22" s="60">
        <f>CZ22+12</f>
        <v>329</v>
      </c>
      <c r="DE22" s="60">
        <f>DA22+12</f>
        <v>338</v>
      </c>
      <c r="DH22" s="60">
        <f>DD22+12</f>
        <v>341</v>
      </c>
      <c r="DI22" s="60">
        <f>DE22+12</f>
        <v>350</v>
      </c>
      <c r="DL22" s="60">
        <f>DH22+12</f>
        <v>353</v>
      </c>
      <c r="DM22" s="60">
        <f>DI22+12</f>
        <v>362</v>
      </c>
      <c r="DP22" s="60">
        <f>DL22+12</f>
        <v>365</v>
      </c>
      <c r="DQ22" s="60">
        <f>DM22+12</f>
        <v>374</v>
      </c>
      <c r="DT22" s="60">
        <f>DP22+12</f>
        <v>377</v>
      </c>
      <c r="DU22" s="60">
        <f>DQ22+12</f>
        <v>386</v>
      </c>
      <c r="DX22" s="60">
        <f>DT22+12</f>
        <v>389</v>
      </c>
      <c r="DY22" s="60">
        <f>DU22+12</f>
        <v>398</v>
      </c>
      <c r="EB22" s="60">
        <f>DX22+12</f>
        <v>401</v>
      </c>
      <c r="EC22" s="60">
        <f>DY22+12</f>
        <v>410</v>
      </c>
    </row>
    <row r="23" spans="1:133" ht="63" x14ac:dyDescent="0.2">
      <c r="C23" s="57" t="s">
        <v>15</v>
      </c>
      <c r="D23" s="65" t="s">
        <v>103</v>
      </c>
      <c r="E23" s="66" t="s">
        <v>19</v>
      </c>
      <c r="G23" s="57" t="s">
        <v>15</v>
      </c>
      <c r="H23" s="65" t="s">
        <v>103</v>
      </c>
      <c r="I23" s="66" t="s">
        <v>19</v>
      </c>
      <c r="K23" s="57" t="s">
        <v>15</v>
      </c>
      <c r="L23" s="65" t="s">
        <v>103</v>
      </c>
      <c r="M23" s="66" t="s">
        <v>19</v>
      </c>
      <c r="O23" s="57" t="s">
        <v>15</v>
      </c>
      <c r="P23" s="65" t="s">
        <v>103</v>
      </c>
      <c r="Q23" s="66" t="s">
        <v>19</v>
      </c>
      <c r="S23" s="57" t="s">
        <v>15</v>
      </c>
      <c r="T23" s="65" t="s">
        <v>103</v>
      </c>
      <c r="U23" s="66" t="s">
        <v>19</v>
      </c>
      <c r="W23" s="57" t="s">
        <v>15</v>
      </c>
      <c r="X23" s="65" t="s">
        <v>103</v>
      </c>
      <c r="Y23" s="66" t="s">
        <v>19</v>
      </c>
      <c r="AA23" s="57" t="s">
        <v>15</v>
      </c>
      <c r="AB23" s="65" t="s">
        <v>103</v>
      </c>
      <c r="AC23" s="66" t="s">
        <v>19</v>
      </c>
      <c r="AE23" s="57" t="s">
        <v>15</v>
      </c>
      <c r="AF23" s="65" t="s">
        <v>103</v>
      </c>
      <c r="AG23" s="66" t="s">
        <v>19</v>
      </c>
      <c r="AI23" s="57" t="s">
        <v>15</v>
      </c>
      <c r="AJ23" s="65" t="s">
        <v>103</v>
      </c>
      <c r="AK23" s="66" t="s">
        <v>19</v>
      </c>
      <c r="AM23" s="57" t="s">
        <v>15</v>
      </c>
      <c r="AN23" s="65" t="s">
        <v>103</v>
      </c>
      <c r="AO23" s="66" t="s">
        <v>19</v>
      </c>
      <c r="AQ23" s="57" t="s">
        <v>15</v>
      </c>
      <c r="AR23" s="65" t="s">
        <v>103</v>
      </c>
      <c r="AS23" s="66" t="s">
        <v>19</v>
      </c>
      <c r="AU23" s="57" t="s">
        <v>15</v>
      </c>
      <c r="AV23" s="65" t="s">
        <v>103</v>
      </c>
      <c r="AW23" s="66" t="s">
        <v>19</v>
      </c>
      <c r="AY23" s="57" t="s">
        <v>15</v>
      </c>
      <c r="AZ23" s="65" t="s">
        <v>103</v>
      </c>
      <c r="BA23" s="66" t="s">
        <v>19</v>
      </c>
      <c r="BC23" s="57" t="s">
        <v>15</v>
      </c>
      <c r="BD23" s="65" t="s">
        <v>103</v>
      </c>
      <c r="BE23" s="66" t="s">
        <v>19</v>
      </c>
      <c r="BG23" s="57" t="s">
        <v>15</v>
      </c>
      <c r="BH23" s="65" t="s">
        <v>103</v>
      </c>
      <c r="BI23" s="66" t="s">
        <v>19</v>
      </c>
      <c r="BK23" s="57" t="s">
        <v>15</v>
      </c>
      <c r="BL23" s="65" t="s">
        <v>103</v>
      </c>
      <c r="BM23" s="66" t="s">
        <v>19</v>
      </c>
      <c r="BO23" s="57" t="s">
        <v>15</v>
      </c>
      <c r="BP23" s="65" t="s">
        <v>103</v>
      </c>
      <c r="BQ23" s="66" t="s">
        <v>19</v>
      </c>
      <c r="BS23" s="57" t="s">
        <v>15</v>
      </c>
      <c r="BT23" s="65" t="s">
        <v>103</v>
      </c>
      <c r="BU23" s="66" t="s">
        <v>19</v>
      </c>
      <c r="BW23" s="57" t="s">
        <v>15</v>
      </c>
      <c r="BX23" s="65" t="s">
        <v>103</v>
      </c>
      <c r="BY23" s="66" t="s">
        <v>19</v>
      </c>
      <c r="CA23" s="57" t="s">
        <v>15</v>
      </c>
      <c r="CB23" s="65" t="s">
        <v>103</v>
      </c>
      <c r="CC23" s="66" t="s">
        <v>19</v>
      </c>
      <c r="CE23" s="57" t="s">
        <v>15</v>
      </c>
      <c r="CF23" s="65" t="s">
        <v>103</v>
      </c>
      <c r="CG23" s="66" t="s">
        <v>19</v>
      </c>
      <c r="CI23" s="57" t="s">
        <v>15</v>
      </c>
      <c r="CJ23" s="65" t="s">
        <v>103</v>
      </c>
      <c r="CK23" s="66" t="s">
        <v>19</v>
      </c>
      <c r="CM23" s="57" t="s">
        <v>15</v>
      </c>
      <c r="CN23" s="65" t="s">
        <v>103</v>
      </c>
      <c r="CO23" s="66" t="s">
        <v>19</v>
      </c>
      <c r="CQ23" s="57" t="s">
        <v>15</v>
      </c>
      <c r="CR23" s="65" t="s">
        <v>103</v>
      </c>
      <c r="CS23" s="66" t="s">
        <v>19</v>
      </c>
      <c r="CU23" s="57" t="s">
        <v>15</v>
      </c>
      <c r="CV23" s="65" t="s">
        <v>103</v>
      </c>
      <c r="CW23" s="66" t="s">
        <v>19</v>
      </c>
      <c r="CY23" s="57" t="s">
        <v>15</v>
      </c>
      <c r="CZ23" s="65" t="s">
        <v>103</v>
      </c>
      <c r="DA23" s="66" t="s">
        <v>19</v>
      </c>
      <c r="DC23" s="57" t="s">
        <v>15</v>
      </c>
      <c r="DD23" s="65" t="s">
        <v>103</v>
      </c>
      <c r="DE23" s="66" t="s">
        <v>19</v>
      </c>
      <c r="DG23" s="57" t="s">
        <v>15</v>
      </c>
      <c r="DH23" s="65" t="s">
        <v>103</v>
      </c>
      <c r="DI23" s="66" t="s">
        <v>19</v>
      </c>
      <c r="DK23" s="57" t="s">
        <v>15</v>
      </c>
      <c r="DL23" s="65" t="s">
        <v>103</v>
      </c>
      <c r="DM23" s="66" t="s">
        <v>19</v>
      </c>
      <c r="DO23" s="57" t="s">
        <v>15</v>
      </c>
      <c r="DP23" s="65" t="s">
        <v>103</v>
      </c>
      <c r="DQ23" s="66" t="s">
        <v>19</v>
      </c>
      <c r="DS23" s="57" t="s">
        <v>15</v>
      </c>
      <c r="DT23" s="65" t="s">
        <v>103</v>
      </c>
      <c r="DU23" s="66" t="s">
        <v>19</v>
      </c>
      <c r="DW23" s="57" t="s">
        <v>15</v>
      </c>
      <c r="DX23" s="65" t="s">
        <v>103</v>
      </c>
      <c r="DY23" s="66" t="s">
        <v>19</v>
      </c>
      <c r="EA23" s="57" t="s">
        <v>15</v>
      </c>
      <c r="EB23" s="65" t="s">
        <v>103</v>
      </c>
      <c r="EC23" s="66" t="s">
        <v>19</v>
      </c>
    </row>
    <row r="24" spans="1:133" x14ac:dyDescent="0.2">
      <c r="C24" s="57"/>
      <c r="D24" s="65"/>
      <c r="E24" s="65" t="s">
        <v>4</v>
      </c>
      <c r="G24" s="57"/>
      <c r="H24" s="65"/>
      <c r="I24" s="65" t="s">
        <v>4</v>
      </c>
      <c r="K24" s="57"/>
      <c r="L24" s="65"/>
      <c r="M24" s="65" t="s">
        <v>4</v>
      </c>
      <c r="O24" s="57"/>
      <c r="P24" s="65"/>
      <c r="Q24" s="65" t="s">
        <v>4</v>
      </c>
      <c r="S24" s="57"/>
      <c r="T24" s="65"/>
      <c r="U24" s="65" t="s">
        <v>4</v>
      </c>
      <c r="W24" s="57"/>
      <c r="X24" s="65"/>
      <c r="Y24" s="65" t="s">
        <v>4</v>
      </c>
      <c r="AA24" s="57"/>
      <c r="AB24" s="65"/>
      <c r="AC24" s="65" t="s">
        <v>4</v>
      </c>
      <c r="AE24" s="57"/>
      <c r="AF24" s="65"/>
      <c r="AG24" s="65" t="s">
        <v>4</v>
      </c>
      <c r="AI24" s="57"/>
      <c r="AJ24" s="65"/>
      <c r="AK24" s="65" t="s">
        <v>4</v>
      </c>
      <c r="AM24" s="57"/>
      <c r="AN24" s="65"/>
      <c r="AO24" s="65" t="s">
        <v>4</v>
      </c>
      <c r="AQ24" s="57"/>
      <c r="AR24" s="65"/>
      <c r="AS24" s="65" t="s">
        <v>4</v>
      </c>
      <c r="AU24" s="57"/>
      <c r="AV24" s="65"/>
      <c r="AW24" s="65" t="s">
        <v>4</v>
      </c>
      <c r="AY24" s="57"/>
      <c r="AZ24" s="65"/>
      <c r="BA24" s="65" t="s">
        <v>4</v>
      </c>
      <c r="BC24" s="57"/>
      <c r="BD24" s="65"/>
      <c r="BE24" s="65" t="s">
        <v>4</v>
      </c>
      <c r="BG24" s="57"/>
      <c r="BH24" s="65"/>
      <c r="BI24" s="65" t="s">
        <v>4</v>
      </c>
      <c r="BK24" s="57"/>
      <c r="BL24" s="65"/>
      <c r="BM24" s="65" t="s">
        <v>4</v>
      </c>
      <c r="BO24" s="57"/>
      <c r="BP24" s="65"/>
      <c r="BQ24" s="65" t="s">
        <v>4</v>
      </c>
      <c r="BS24" s="57"/>
      <c r="BT24" s="65"/>
      <c r="BU24" s="65" t="s">
        <v>4</v>
      </c>
      <c r="BW24" s="57"/>
      <c r="BX24" s="65"/>
      <c r="BY24" s="65" t="s">
        <v>4</v>
      </c>
      <c r="CA24" s="57"/>
      <c r="CB24" s="65"/>
      <c r="CC24" s="65" t="s">
        <v>4</v>
      </c>
      <c r="CE24" s="57"/>
      <c r="CF24" s="65"/>
      <c r="CG24" s="65" t="s">
        <v>4</v>
      </c>
      <c r="CI24" s="57"/>
      <c r="CJ24" s="65"/>
      <c r="CK24" s="65" t="s">
        <v>4</v>
      </c>
      <c r="CM24" s="57"/>
      <c r="CN24" s="65"/>
      <c r="CO24" s="65" t="s">
        <v>4</v>
      </c>
      <c r="CQ24" s="57"/>
      <c r="CR24" s="65"/>
      <c r="CS24" s="65" t="s">
        <v>4</v>
      </c>
      <c r="CU24" s="57"/>
      <c r="CV24" s="65"/>
      <c r="CW24" s="65" t="s">
        <v>4</v>
      </c>
      <c r="CY24" s="57"/>
      <c r="CZ24" s="65"/>
      <c r="DA24" s="65" t="s">
        <v>4</v>
      </c>
      <c r="DC24" s="57"/>
      <c r="DD24" s="65"/>
      <c r="DE24" s="65" t="s">
        <v>4</v>
      </c>
      <c r="DG24" s="57"/>
      <c r="DH24" s="65"/>
      <c r="DI24" s="65" t="s">
        <v>4</v>
      </c>
      <c r="DK24" s="57"/>
      <c r="DL24" s="65"/>
      <c r="DM24" s="65" t="s">
        <v>4</v>
      </c>
      <c r="DO24" s="57"/>
      <c r="DP24" s="65"/>
      <c r="DQ24" s="65" t="s">
        <v>4</v>
      </c>
      <c r="DS24" s="57"/>
      <c r="DT24" s="65"/>
      <c r="DU24" s="65" t="s">
        <v>4</v>
      </c>
      <c r="DW24" s="57"/>
      <c r="DX24" s="65"/>
      <c r="DY24" s="65" t="s">
        <v>4</v>
      </c>
      <c r="EA24" s="57"/>
      <c r="EB24" s="65"/>
      <c r="EC24" s="65" t="s">
        <v>4</v>
      </c>
    </row>
    <row r="25" spans="1:133" x14ac:dyDescent="0.2">
      <c r="C25" s="57">
        <v>1</v>
      </c>
      <c r="D25" s="65">
        <v>2</v>
      </c>
      <c r="E25" s="65">
        <v>3</v>
      </c>
      <c r="G25" s="57">
        <v>1</v>
      </c>
      <c r="H25" s="65">
        <v>2</v>
      </c>
      <c r="I25" s="65">
        <v>3</v>
      </c>
      <c r="K25" s="57">
        <v>1</v>
      </c>
      <c r="L25" s="65">
        <v>2</v>
      </c>
      <c r="M25" s="65">
        <v>3</v>
      </c>
      <c r="O25" s="57">
        <v>1</v>
      </c>
      <c r="P25" s="65">
        <v>2</v>
      </c>
      <c r="Q25" s="65">
        <v>3</v>
      </c>
      <c r="S25" s="57">
        <v>1</v>
      </c>
      <c r="T25" s="65">
        <v>2</v>
      </c>
      <c r="U25" s="65">
        <v>3</v>
      </c>
      <c r="W25" s="57">
        <v>1</v>
      </c>
      <c r="X25" s="65">
        <v>2</v>
      </c>
      <c r="Y25" s="65">
        <v>3</v>
      </c>
      <c r="AA25" s="57">
        <v>1</v>
      </c>
      <c r="AB25" s="65">
        <v>2</v>
      </c>
      <c r="AC25" s="65">
        <v>3</v>
      </c>
      <c r="AE25" s="57">
        <v>1</v>
      </c>
      <c r="AF25" s="65">
        <v>2</v>
      </c>
      <c r="AG25" s="65">
        <v>3</v>
      </c>
      <c r="AI25" s="57">
        <v>1</v>
      </c>
      <c r="AJ25" s="65">
        <v>2</v>
      </c>
      <c r="AK25" s="65">
        <v>3</v>
      </c>
      <c r="AM25" s="57">
        <v>1</v>
      </c>
      <c r="AN25" s="65">
        <v>2</v>
      </c>
      <c r="AO25" s="65">
        <v>3</v>
      </c>
      <c r="AQ25" s="57">
        <v>1</v>
      </c>
      <c r="AR25" s="65">
        <v>2</v>
      </c>
      <c r="AS25" s="65">
        <v>3</v>
      </c>
      <c r="AU25" s="57">
        <v>1</v>
      </c>
      <c r="AV25" s="65">
        <v>2</v>
      </c>
      <c r="AW25" s="65">
        <v>3</v>
      </c>
      <c r="AY25" s="57">
        <v>1</v>
      </c>
      <c r="AZ25" s="65">
        <v>2</v>
      </c>
      <c r="BA25" s="65">
        <v>3</v>
      </c>
      <c r="BC25" s="57">
        <v>1</v>
      </c>
      <c r="BD25" s="65">
        <v>2</v>
      </c>
      <c r="BE25" s="65">
        <v>3</v>
      </c>
      <c r="BG25" s="57">
        <v>1</v>
      </c>
      <c r="BH25" s="65">
        <v>2</v>
      </c>
      <c r="BI25" s="65">
        <v>3</v>
      </c>
      <c r="BK25" s="57">
        <v>1</v>
      </c>
      <c r="BL25" s="65">
        <v>2</v>
      </c>
      <c r="BM25" s="65">
        <v>3</v>
      </c>
      <c r="BO25" s="57">
        <v>1</v>
      </c>
      <c r="BP25" s="65">
        <v>2</v>
      </c>
      <c r="BQ25" s="65">
        <v>3</v>
      </c>
      <c r="BS25" s="57">
        <v>1</v>
      </c>
      <c r="BT25" s="65">
        <v>2</v>
      </c>
      <c r="BU25" s="65">
        <v>3</v>
      </c>
      <c r="BW25" s="57">
        <v>1</v>
      </c>
      <c r="BX25" s="65">
        <v>2</v>
      </c>
      <c r="BY25" s="65">
        <v>3</v>
      </c>
      <c r="CA25" s="57">
        <v>1</v>
      </c>
      <c r="CB25" s="65">
        <v>2</v>
      </c>
      <c r="CC25" s="65">
        <v>3</v>
      </c>
      <c r="CE25" s="57">
        <v>1</v>
      </c>
      <c r="CF25" s="65">
        <v>2</v>
      </c>
      <c r="CG25" s="65">
        <v>3</v>
      </c>
      <c r="CI25" s="57">
        <v>1</v>
      </c>
      <c r="CJ25" s="65">
        <v>2</v>
      </c>
      <c r="CK25" s="65">
        <v>3</v>
      </c>
      <c r="CM25" s="57">
        <v>1</v>
      </c>
      <c r="CN25" s="65">
        <v>2</v>
      </c>
      <c r="CO25" s="65">
        <v>3</v>
      </c>
      <c r="CQ25" s="57">
        <v>1</v>
      </c>
      <c r="CR25" s="65">
        <v>2</v>
      </c>
      <c r="CS25" s="65">
        <v>3</v>
      </c>
      <c r="CU25" s="57">
        <v>1</v>
      </c>
      <c r="CV25" s="65">
        <v>2</v>
      </c>
      <c r="CW25" s="65">
        <v>3</v>
      </c>
      <c r="CY25" s="57">
        <v>1</v>
      </c>
      <c r="CZ25" s="65">
        <v>2</v>
      </c>
      <c r="DA25" s="65">
        <v>3</v>
      </c>
      <c r="DC25" s="57">
        <v>1</v>
      </c>
      <c r="DD25" s="65">
        <v>2</v>
      </c>
      <c r="DE25" s="65">
        <v>3</v>
      </c>
      <c r="DG25" s="57">
        <v>1</v>
      </c>
      <c r="DH25" s="65">
        <v>2</v>
      </c>
      <c r="DI25" s="65">
        <v>3</v>
      </c>
      <c r="DK25" s="57">
        <v>1</v>
      </c>
      <c r="DL25" s="65">
        <v>2</v>
      </c>
      <c r="DM25" s="65">
        <v>3</v>
      </c>
      <c r="DO25" s="57">
        <v>1</v>
      </c>
      <c r="DP25" s="65">
        <v>2</v>
      </c>
      <c r="DQ25" s="65">
        <v>3</v>
      </c>
      <c r="DS25" s="57">
        <v>1</v>
      </c>
      <c r="DT25" s="65">
        <v>2</v>
      </c>
      <c r="DU25" s="65">
        <v>3</v>
      </c>
      <c r="DW25" s="57">
        <v>1</v>
      </c>
      <c r="DX25" s="65">
        <v>2</v>
      </c>
      <c r="DY25" s="65">
        <v>3</v>
      </c>
      <c r="EA25" s="57">
        <v>1</v>
      </c>
      <c r="EB25" s="65">
        <v>2</v>
      </c>
      <c r="EC25" s="65">
        <v>3</v>
      </c>
    </row>
    <row r="26" spans="1:133" x14ac:dyDescent="0.25">
      <c r="A26">
        <v>0</v>
      </c>
      <c r="C26" s="54">
        <f>IF(ISTEXT(D26),1,0)</f>
        <v>1</v>
      </c>
      <c r="D26" s="62" t="str">
        <f>jdu!$J17</f>
        <v>Daniel Brzuszkiewicz</v>
      </c>
      <c r="E26" s="67">
        <f ca="1">jdu!$J26</f>
        <v>66.814334194256219</v>
      </c>
      <c r="G26" s="54">
        <f>IF(ISTEXT(H26),1,0)</f>
        <v>1</v>
      </c>
      <c r="H26" s="62" t="str">
        <f>jdu!$J29</f>
        <v>Krzysztof Kamiński</v>
      </c>
      <c r="I26" s="67">
        <f ca="1">jdu!$J38</f>
        <v>7.8225450119256372</v>
      </c>
      <c r="K26" s="54">
        <f>IF(ISTEXT(L26),1,0)</f>
        <v>1</v>
      </c>
      <c r="L26" s="62" t="str">
        <f>jdu!$J41</f>
        <v>Piotr Frankowski</v>
      </c>
      <c r="M26" s="67">
        <f ca="1">jdu!$J50</f>
        <v>66.839351474928492</v>
      </c>
      <c r="O26" s="54">
        <f>IF(ISTEXT(P26),1,0)</f>
        <v>1</v>
      </c>
      <c r="P26" s="62" t="str">
        <f>jdu!$J53</f>
        <v>Aldona Baranowska - Kacprzak</v>
      </c>
      <c r="Q26" s="67">
        <f ca="1">jdu!$J62</f>
        <v>66.839965250606383</v>
      </c>
      <c r="S26" s="54">
        <f>IF(ISTEXT(T26),1,0)</f>
        <v>1</v>
      </c>
      <c r="T26" s="62" t="str">
        <f>jdu!$J65</f>
        <v>Maria Matusiak</v>
      </c>
      <c r="U26" s="67">
        <f ca="1">jdu!$J74</f>
        <v>18.474324294966319</v>
      </c>
      <c r="W26" s="54">
        <f>IF(ISTEXT(X26),1,0)</f>
        <v>1</v>
      </c>
      <c r="X26" s="62" t="str">
        <f>jdu!$J77</f>
        <v>Anna Drzymalska-Pustoła</v>
      </c>
      <c r="Y26" s="67">
        <f ca="1">jdu!$J86</f>
        <v>63.80693277350742</v>
      </c>
      <c r="AA26" s="54">
        <f>IF(ISTEXT(AB26),1,0)</f>
        <v>1</v>
      </c>
      <c r="AB26" s="62" t="str">
        <f>jdu!$J89</f>
        <v>K</v>
      </c>
      <c r="AC26" s="67">
        <f ca="1">jdu!$J98</f>
        <v>66.272770424676935</v>
      </c>
      <c r="AE26" s="54">
        <f>IF(ISTEXT(AF26),1,0)</f>
        <v>1</v>
      </c>
      <c r="AF26" s="62" t="str">
        <f>jdu!$J101</f>
        <v>K.K</v>
      </c>
      <c r="AG26" s="67">
        <f ca="1">jdu!$J110</f>
        <v>66.803813767236832</v>
      </c>
      <c r="AI26" s="54">
        <f>IF(ISTEXT(AJ26),1,0)</f>
        <v>1</v>
      </c>
      <c r="AJ26" s="62" t="str">
        <f>jdu!$J113</f>
        <v>KH 42</v>
      </c>
      <c r="AK26" s="67">
        <f ca="1">jdu!$J122</f>
        <v>66.813613150177687</v>
      </c>
      <c r="AM26" s="54">
        <f>IF(ISTEXT(AN26),1,0)</f>
        <v>1</v>
      </c>
      <c r="AN26" s="62" t="str">
        <f>jdu!$J125</f>
        <v>KM 482 S</v>
      </c>
      <c r="AO26" s="67">
        <f ca="1">jdu!$J134</f>
        <v>12.37927670411166</v>
      </c>
      <c r="AQ26" s="54">
        <f>IF(ISTEXT(AR26),1,0)</f>
        <v>1</v>
      </c>
      <c r="AR26" s="62" t="str">
        <f>jdu!$J137</f>
        <v xml:space="preserve">Wanda </v>
      </c>
      <c r="AS26" s="67">
        <f ca="1">jdu!$J146</f>
        <v>89.095705733335734</v>
      </c>
      <c r="AU26" s="54">
        <f ca="1">IF(ISTEXT(AV26),1,0)</f>
        <v>0</v>
      </c>
      <c r="AV26" s="62">
        <f ca="1">jdu!$J149</f>
        <v>0</v>
      </c>
      <c r="AW26" s="67" t="str">
        <f ca="1">jdu!$J158</f>
        <v/>
      </c>
      <c r="AY26" s="54">
        <f ca="1">IF(ISTEXT(AZ26),1,0)</f>
        <v>0</v>
      </c>
      <c r="AZ26" s="62">
        <f ca="1">jdu!$J161</f>
        <v>0</v>
      </c>
      <c r="BA26" s="67" t="str">
        <f ca="1">jdu!$J170</f>
        <v/>
      </c>
      <c r="BC26" s="54">
        <f ca="1">IF(ISTEXT(BD26),1,0)</f>
        <v>0</v>
      </c>
      <c r="BD26" s="62">
        <f ca="1">jdu!$J173</f>
        <v>0</v>
      </c>
      <c r="BE26" s="67" t="str">
        <f ca="1">jdu!$J182</f>
        <v/>
      </c>
      <c r="BG26" s="54">
        <f ca="1">IF(ISTEXT(BH26),1,0)</f>
        <v>0</v>
      </c>
      <c r="BH26" s="62">
        <f ca="1">jdu!$J185</f>
        <v>0</v>
      </c>
      <c r="BI26" s="67" t="str">
        <f ca="1">jdu!$J194</f>
        <v/>
      </c>
      <c r="BK26" s="54">
        <f ca="1">IF(ISTEXT(BL26),1,0)</f>
        <v>0</v>
      </c>
      <c r="BL26" s="62">
        <f ca="1">jdu!$J197</f>
        <v>0</v>
      </c>
      <c r="BM26" s="67" t="str">
        <f ca="1">jdu!$J206</f>
        <v/>
      </c>
      <c r="BO26" s="54">
        <f ca="1">IF(ISTEXT(BP26),1,0)</f>
        <v>0</v>
      </c>
      <c r="BP26" s="62">
        <f ca="1">jdu!$J209</f>
        <v>0</v>
      </c>
      <c r="BQ26" s="67" t="str">
        <f ca="1">jdu!$J218</f>
        <v/>
      </c>
      <c r="BS26" s="54">
        <f ca="1">IF(ISTEXT(BT26),1,0)</f>
        <v>0</v>
      </c>
      <c r="BT26" s="62">
        <f ca="1">jdu!$J221</f>
        <v>0</v>
      </c>
      <c r="BU26" s="67" t="str">
        <f ca="1">jdu!$J230</f>
        <v/>
      </c>
      <c r="BW26" s="54">
        <f ca="1">IF(ISTEXT(BX26),1,0)</f>
        <v>0</v>
      </c>
      <c r="BX26" s="62">
        <f ca="1">jdu!$J233</f>
        <v>0</v>
      </c>
      <c r="BY26" s="67" t="str">
        <f ca="1">jdu!$J242</f>
        <v/>
      </c>
      <c r="CA26" s="54">
        <f ca="1">IF(ISTEXT(CB26),1,0)</f>
        <v>0</v>
      </c>
      <c r="CB26" s="62">
        <f ca="1">jdu!$J245</f>
        <v>0</v>
      </c>
      <c r="CC26" s="67" t="str">
        <f ca="1">jdu!$J254</f>
        <v/>
      </c>
      <c r="CE26" s="54">
        <f ca="1">IF(ISTEXT(CF26),1,0)</f>
        <v>0</v>
      </c>
      <c r="CF26" s="62">
        <f ca="1">jdu!$J257</f>
        <v>0</v>
      </c>
      <c r="CG26" s="67" t="str">
        <f ca="1">jdu!$J266</f>
        <v/>
      </c>
      <c r="CI26" s="54">
        <f ca="1">IF(ISTEXT(CJ26),1,0)</f>
        <v>0</v>
      </c>
      <c r="CJ26" s="62">
        <f ca="1">jdu!$J269</f>
        <v>0</v>
      </c>
      <c r="CK26" s="67" t="str">
        <f ca="1">jdu!$J278</f>
        <v/>
      </c>
      <c r="CM26" s="54">
        <f ca="1">IF(ISTEXT(CN26),1,0)</f>
        <v>0</v>
      </c>
      <c r="CN26" s="62">
        <f ca="1">jdu!$J281</f>
        <v>0</v>
      </c>
      <c r="CO26" s="67" t="str">
        <f ca="1">jdu!$J290</f>
        <v/>
      </c>
      <c r="CQ26" s="54">
        <f ca="1">IF(ISTEXT(CR26),1,0)</f>
        <v>0</v>
      </c>
      <c r="CR26" s="62">
        <f ca="1">jdu!$J293</f>
        <v>0</v>
      </c>
      <c r="CS26" s="67" t="str">
        <f ca="1">jdu!$J302</f>
        <v/>
      </c>
      <c r="CU26" s="54">
        <f ca="1">IF(ISTEXT(CV26),1,0)</f>
        <v>0</v>
      </c>
      <c r="CV26" s="62">
        <f ca="1">jdu!$J305</f>
        <v>0</v>
      </c>
      <c r="CW26" s="67" t="str">
        <f ca="1">jdu!$J314</f>
        <v/>
      </c>
      <c r="CY26" s="54">
        <f ca="1">IF(ISTEXT(CZ26),1,0)</f>
        <v>0</v>
      </c>
      <c r="CZ26" s="62">
        <f ca="1">jdu!$J317</f>
        <v>0</v>
      </c>
      <c r="DA26" s="67" t="str">
        <f ca="1">jdu!$J326</f>
        <v/>
      </c>
      <c r="DC26" s="54">
        <f ca="1">IF(ISTEXT(DD26),1,0)</f>
        <v>0</v>
      </c>
      <c r="DD26" s="62">
        <f ca="1">jdu!$J329</f>
        <v>0</v>
      </c>
      <c r="DE26" s="67" t="str">
        <f ca="1">jdu!$J338</f>
        <v/>
      </c>
      <c r="DG26" s="54">
        <f ca="1">IF(ISTEXT(DH26),1,0)</f>
        <v>0</v>
      </c>
      <c r="DH26" s="62">
        <f ca="1">jdu!$J341</f>
        <v>0</v>
      </c>
      <c r="DI26" s="67" t="str">
        <f ca="1">jdu!$J350</f>
        <v/>
      </c>
      <c r="DK26" s="54">
        <f ca="1">IF(ISTEXT(DL26),1,0)</f>
        <v>0</v>
      </c>
      <c r="DL26" s="62">
        <f ca="1">jdu!$J353</f>
        <v>0</v>
      </c>
      <c r="DM26" s="67" t="str">
        <f ca="1">jdu!$J362</f>
        <v/>
      </c>
      <c r="DO26" s="54">
        <f ca="1">IF(ISTEXT(DP26),1,0)</f>
        <v>0</v>
      </c>
      <c r="DP26" s="62">
        <f ca="1">jdu!$J365</f>
        <v>0</v>
      </c>
      <c r="DQ26" s="67" t="str">
        <f ca="1">jdu!$J374</f>
        <v/>
      </c>
      <c r="DS26" s="54">
        <f ca="1">IF(ISTEXT(DT26),1,0)</f>
        <v>0</v>
      </c>
      <c r="DT26" s="62">
        <f ca="1">jdu!$J377</f>
        <v>0</v>
      </c>
      <c r="DU26" s="67" t="str">
        <f ca="1">jdu!$J386</f>
        <v/>
      </c>
      <c r="DW26" s="54">
        <f ca="1">IF(ISTEXT(DX26),1,0)</f>
        <v>0</v>
      </c>
      <c r="DX26" s="62">
        <f ca="1">jdu!$J389</f>
        <v>0</v>
      </c>
      <c r="DY26" s="67" t="str">
        <f ca="1">jdu!$J398</f>
        <v/>
      </c>
      <c r="EA26" s="54">
        <f ca="1">IF(ISTEXT(EB26),1,0)</f>
        <v>0</v>
      </c>
      <c r="EB26" s="62">
        <f ca="1">jdu!$J401</f>
        <v>0</v>
      </c>
      <c r="EC26" s="67" t="str">
        <f ca="1">jdu!$J410</f>
        <v/>
      </c>
    </row>
    <row r="27" spans="1:133" x14ac:dyDescent="0.25">
      <c r="A27">
        <v>1</v>
      </c>
      <c r="C27" s="54">
        <f ca="1">IF(ISTEXT(D27),C26+1,0)</f>
        <v>2</v>
      </c>
      <c r="D27" s="62" t="str">
        <f ca="1">OFFSET(jdu!$J$17,0,$A27)</f>
        <v>Katarzyna Jarońska</v>
      </c>
      <c r="E27" s="67">
        <f ca="1">OFFSET(jdu!$J$26,0,$A27)</f>
        <v>66.814334194256219</v>
      </c>
      <c r="G27" s="54">
        <f ca="1">IF(ISTEXT(H27),G26+1,0)</f>
        <v>2</v>
      </c>
      <c r="H27" s="62" t="str">
        <f ca="1">OFFSET(jdu!$J$29,0,$A27)</f>
        <v>Marek Kaźmierski</v>
      </c>
      <c r="I27" s="67">
        <f ca="1">OFFSET(jdu!$J$38,0,$A27)</f>
        <v>66.837860890089331</v>
      </c>
      <c r="K27" s="54">
        <f ca="1">IF(ISTEXT(L27),K26+1,0)</f>
        <v>2</v>
      </c>
      <c r="L27" s="62" t="str">
        <f ca="1">OFFSET(jdu!$J$41,0,$A27)</f>
        <v>Dorota Gałęzewska</v>
      </c>
      <c r="M27" s="67">
        <f ca="1">OFFSET(jdu!$J$50,0,$A27)</f>
        <v>66.839351474928492</v>
      </c>
      <c r="O27" s="54">
        <f ca="1">IF(ISTEXT(P27),O26+1,0)</f>
        <v>2</v>
      </c>
      <c r="P27" s="62" t="str">
        <f ca="1">OFFSET(jdu!$J$53,0,$A27)</f>
        <v>Magdalena Harmacińska</v>
      </c>
      <c r="Q27" s="67">
        <f ca="1">OFFSET(jdu!$J$62,0,$A27)</f>
        <v>15.322884668081276</v>
      </c>
      <c r="S27" s="54">
        <f ca="1">IF(ISTEXT(T27),S26+1,0)</f>
        <v>2</v>
      </c>
      <c r="T27" s="62" t="str">
        <f ca="1">OFFSET(jdu!$J$65,0,$A27)</f>
        <v>Anna Drzymalska-Pustoła</v>
      </c>
      <c r="U27" s="67">
        <f ca="1">OFFSET(jdu!$J$74,0,$A27)</f>
        <v>10.52547828009525</v>
      </c>
      <c r="W27" s="54">
        <f ca="1">IF(ISTEXT(X27),W26+1,0)</f>
        <v>2</v>
      </c>
      <c r="X27" s="62" t="str">
        <f ca="1">OFFSET(jdu!$J$77,0,$A27)</f>
        <v>Lech Kujawiak</v>
      </c>
      <c r="Y27" s="67">
        <f ca="1">OFFSET(jdu!$J$86,0,$A27)</f>
        <v>41.078612267476814</v>
      </c>
      <c r="AA27" s="54">
        <f ca="1">IF(ISTEXT(AB27),AA26+1,0)</f>
        <v>2</v>
      </c>
      <c r="AB27" s="62" t="str">
        <f ca="1">OFFSET(jdu!$J$89,0,$A27)</f>
        <v>CZ</v>
      </c>
      <c r="AC27" s="67">
        <f ca="1">OFFSET(jdu!$J$98,0,$A27)</f>
        <v>66.829720588863964</v>
      </c>
      <c r="AE27" s="54">
        <f ca="1">IF(ISTEXT(AF27),AE26+1,0)</f>
        <v>2</v>
      </c>
      <c r="AF27" s="62" t="str">
        <f ca="1">OFFSET(jdu!$J$101,0,$A27)</f>
        <v>A.P.</v>
      </c>
      <c r="AG27" s="67">
        <f ca="1">OFFSET(jdu!$J$110,0,$A27)</f>
        <v>66.803813767236832</v>
      </c>
      <c r="AI27" s="54">
        <f ca="1">IF(ISTEXT(AJ27),AI26+1,0)</f>
        <v>2</v>
      </c>
      <c r="AJ27" s="62" t="str">
        <f ca="1">OFFSET(jdu!$J$113,0,$A27)</f>
        <v>KJ 49</v>
      </c>
      <c r="AK27" s="67">
        <f ca="1">OFFSET(jdu!$J$122,0,$A27)</f>
        <v>66.813613150177687</v>
      </c>
      <c r="AM27" s="54">
        <f ca="1">IF(ISTEXT(AN27),AM26+1,0)</f>
        <v>2</v>
      </c>
      <c r="AN27" s="62" t="str">
        <f ca="1">OFFSET(jdu!$J$125,0,$A27)</f>
        <v>KB S</v>
      </c>
      <c r="AO27" s="67">
        <f ca="1">OFFSET(jdu!$J$134,0,$A27)</f>
        <v>64.991310204113077</v>
      </c>
      <c r="AQ27" s="54">
        <f ca="1">IF(ISTEXT(AR27),AQ26+1,0)</f>
        <v>2</v>
      </c>
      <c r="AR27" s="62" t="str">
        <f ca="1">OFFSET(jdu!$J$137,0,$A27)</f>
        <v>Elżbieta</v>
      </c>
      <c r="AS27" s="67">
        <f ca="1">OFFSET(jdu!$J$146,0,$A27)</f>
        <v>89.095705733335734</v>
      </c>
      <c r="AU27" s="54">
        <f ca="1">IF(ISTEXT(AV27),AU26+1,0)</f>
        <v>0</v>
      </c>
      <c r="AV27" s="62">
        <f ca="1">OFFSET(jdu!$J$149,0,$A27)</f>
        <v>0</v>
      </c>
      <c r="AW27" s="67" t="str">
        <f ca="1">OFFSET(jdu!$J$158,0,$A27)</f>
        <v/>
      </c>
      <c r="AY27" s="54">
        <f ca="1">IF(ISTEXT(AZ27),AY26+1,0)</f>
        <v>0</v>
      </c>
      <c r="AZ27" s="62">
        <f ca="1">OFFSET(jdu!$J$161,0,$A27)</f>
        <v>0</v>
      </c>
      <c r="BA27" s="67" t="str">
        <f ca="1">OFFSET(jdu!$J$170,0,$A27)</f>
        <v/>
      </c>
      <c r="BC27" s="54">
        <f ca="1">IF(ISTEXT(BD27),BC26+1,0)</f>
        <v>0</v>
      </c>
      <c r="BD27" s="62">
        <f ca="1">OFFSET(jdu!$J$173,0,$A27)</f>
        <v>0</v>
      </c>
      <c r="BE27" s="67" t="str">
        <f ca="1">OFFSET(jdu!$J$182,0,$A27)</f>
        <v/>
      </c>
      <c r="BG27" s="54">
        <f ca="1">IF(ISTEXT(BH27),BG26+1,0)</f>
        <v>0</v>
      </c>
      <c r="BH27" s="62">
        <f ca="1">OFFSET(jdu!$J$185,0,$A27)</f>
        <v>0</v>
      </c>
      <c r="BI27" s="67" t="str">
        <f ca="1">OFFSET(jdu!$J$194,0,$A27)</f>
        <v/>
      </c>
      <c r="BK27" s="54">
        <f ca="1">IF(ISTEXT(BL27),BK26+1,0)</f>
        <v>0</v>
      </c>
      <c r="BL27" s="62">
        <f ca="1">OFFSET(jdu!$J$197,0,$A27)</f>
        <v>0</v>
      </c>
      <c r="BM27" s="67" t="str">
        <f ca="1">OFFSET(jdu!$J$206,0,$A27)</f>
        <v/>
      </c>
      <c r="BO27" s="54">
        <f ca="1">IF(ISTEXT(BP27),BO26+1,0)</f>
        <v>0</v>
      </c>
      <c r="BP27" s="62">
        <f ca="1">OFFSET(jdu!$J$209,0,$A27)</f>
        <v>0</v>
      </c>
      <c r="BQ27" s="67" t="str">
        <f ca="1">OFFSET(jdu!$J$218,0,$A27)</f>
        <v/>
      </c>
      <c r="BS27" s="54">
        <f ca="1">IF(ISTEXT(BT27),BS26+1,0)</f>
        <v>0</v>
      </c>
      <c r="BT27" s="62">
        <f ca="1">OFFSET(jdu!$J$221,0,$A27)</f>
        <v>0</v>
      </c>
      <c r="BU27" s="67" t="str">
        <f ca="1">OFFSET(jdu!$J$230,0,$A27)</f>
        <v/>
      </c>
      <c r="BW27" s="54">
        <f ca="1">IF(ISTEXT(BX27),BW26+1,0)</f>
        <v>0</v>
      </c>
      <c r="BX27" s="62">
        <f ca="1">OFFSET(jdu!$J$233,0,$A27)</f>
        <v>0</v>
      </c>
      <c r="BY27" s="67" t="str">
        <f ca="1">OFFSET(jdu!$J$242,0,$A27)</f>
        <v/>
      </c>
      <c r="CA27" s="54">
        <f ca="1">IF(ISTEXT(CB27),CA26+1,0)</f>
        <v>0</v>
      </c>
      <c r="CB27" s="62">
        <f ca="1">OFFSET(jdu!$J$245,0,$A27)</f>
        <v>0</v>
      </c>
      <c r="CC27" s="67" t="str">
        <f ca="1">OFFSET(jdu!$J$254,0,$A27)</f>
        <v/>
      </c>
      <c r="CE27" s="54">
        <f ca="1">IF(ISTEXT(CF27),CE26+1,0)</f>
        <v>0</v>
      </c>
      <c r="CF27" s="62">
        <f ca="1">OFFSET(jdu!$J$257,0,$A27)</f>
        <v>0</v>
      </c>
      <c r="CG27" s="67" t="str">
        <f ca="1">OFFSET(jdu!$J$266,0,$A27)</f>
        <v/>
      </c>
      <c r="CI27" s="54">
        <f ca="1">IF(ISTEXT(CJ27),CI26+1,0)</f>
        <v>0</v>
      </c>
      <c r="CJ27" s="62">
        <f ca="1">OFFSET(jdu!$J$269,0,$A27)</f>
        <v>0</v>
      </c>
      <c r="CK27" s="67" t="str">
        <f ca="1">OFFSET(jdu!$J$278,0,$A27)</f>
        <v/>
      </c>
      <c r="CM27" s="54">
        <f ca="1">IF(ISTEXT(CN27),CM26+1,0)</f>
        <v>0</v>
      </c>
      <c r="CN27" s="62">
        <f ca="1">OFFSET(jdu!$J$281,0,$A27)</f>
        <v>0</v>
      </c>
      <c r="CO27" s="67" t="str">
        <f ca="1">OFFSET(jdu!$J$290,0,$A27)</f>
        <v/>
      </c>
      <c r="CQ27" s="54">
        <f ca="1">IF(ISTEXT(CR27),CQ26+1,0)</f>
        <v>0</v>
      </c>
      <c r="CR27" s="62">
        <f ca="1">OFFSET(jdu!$J$293,0,$A27)</f>
        <v>0</v>
      </c>
      <c r="CS27" s="67" t="str">
        <f ca="1">OFFSET(jdu!$J$302,0,$A27)</f>
        <v/>
      </c>
      <c r="CU27" s="54">
        <f ca="1">IF(ISTEXT(CV27),CU26+1,0)</f>
        <v>0</v>
      </c>
      <c r="CV27" s="62">
        <f ca="1">OFFSET(jdu!$J$305,0,$A27)</f>
        <v>0</v>
      </c>
      <c r="CW27" s="67" t="str">
        <f ca="1">OFFSET(jdu!$J$314,0,$A27)</f>
        <v/>
      </c>
      <c r="CY27" s="54">
        <f ca="1">IF(ISTEXT(CZ27),CY26+1,0)</f>
        <v>0</v>
      </c>
      <c r="CZ27" s="62">
        <f ca="1">OFFSET(jdu!$J$317,0,$A27)</f>
        <v>0</v>
      </c>
      <c r="DA27" s="67" t="str">
        <f ca="1">OFFSET(jdu!$J$326,0,$A27)</f>
        <v/>
      </c>
      <c r="DC27" s="54">
        <f ca="1">IF(ISTEXT(DD27),DC26+1,0)</f>
        <v>0</v>
      </c>
      <c r="DD27" s="62">
        <f ca="1">OFFSET(jdu!$J$329,0,$A27)</f>
        <v>0</v>
      </c>
      <c r="DE27" s="67" t="str">
        <f ca="1">OFFSET(jdu!$J$338,0,$A27)</f>
        <v/>
      </c>
      <c r="DG27" s="54">
        <f ca="1">IF(ISTEXT(DH27),DG26+1,0)</f>
        <v>0</v>
      </c>
      <c r="DH27" s="62">
        <f ca="1">OFFSET(jdu!$J$341,0,$A27)</f>
        <v>0</v>
      </c>
      <c r="DI27" s="67" t="str">
        <f ca="1">OFFSET(jdu!$J$350,0,$A27)</f>
        <v/>
      </c>
      <c r="DK27" s="54">
        <f ca="1">IF(ISTEXT(DL27),DK26+1,0)</f>
        <v>0</v>
      </c>
      <c r="DL27" s="62">
        <f ca="1">OFFSET(jdu!$J$353,0,$A27)</f>
        <v>0</v>
      </c>
      <c r="DM27" s="67" t="str">
        <f ca="1">OFFSET(jdu!$J$362,0,$A27)</f>
        <v/>
      </c>
      <c r="DO27" s="54">
        <f ca="1">IF(ISTEXT(DP27),DO26+1,0)</f>
        <v>0</v>
      </c>
      <c r="DP27" s="62">
        <f ca="1">OFFSET(jdu!$J$365,0,$A27)</f>
        <v>0</v>
      </c>
      <c r="DQ27" s="67" t="str">
        <f ca="1">OFFSET(jdu!$J$374,0,$A27)</f>
        <v/>
      </c>
      <c r="DS27" s="54">
        <f ca="1">IF(ISTEXT(DT27),DS26+1,0)</f>
        <v>0</v>
      </c>
      <c r="DT27" s="62">
        <f ca="1">OFFSET(jdu!$J$377,0,$A27)</f>
        <v>0</v>
      </c>
      <c r="DU27" s="67" t="str">
        <f ca="1">OFFSET(jdu!$J$386,0,$A27)</f>
        <v/>
      </c>
      <c r="DW27" s="54">
        <f ca="1">IF(ISTEXT(DX27),DW26+1,0)</f>
        <v>0</v>
      </c>
      <c r="DX27" s="62">
        <f ca="1">OFFSET(jdu!$J$389,0,$A27)</f>
        <v>0</v>
      </c>
      <c r="DY27" s="67" t="str">
        <f ca="1">OFFSET(jdu!$J$398,0,$A27)</f>
        <v/>
      </c>
      <c r="EA27" s="54">
        <f ca="1">IF(ISTEXT(EB27),EA26+1,0)</f>
        <v>0</v>
      </c>
      <c r="EB27" s="62">
        <f ca="1">OFFSET(jdu!$J$401,0,$A27)</f>
        <v>0</v>
      </c>
      <c r="EC27" s="67" t="str">
        <f ca="1">OFFSET(jdu!$J$410,0,$A27)</f>
        <v/>
      </c>
    </row>
    <row r="28" spans="1:133" x14ac:dyDescent="0.25">
      <c r="A28">
        <v>2</v>
      </c>
      <c r="C28" s="54">
        <f t="shared" ref="C28:C88" ca="1" si="0">IF(ISTEXT(D28),C27+1,0)</f>
        <v>3</v>
      </c>
      <c r="D28" s="62" t="str">
        <f ca="1">OFFSET(jdu!J$17,0,A28)</f>
        <v>Małgorzata Paradzińska</v>
      </c>
      <c r="E28" s="67">
        <f ca="1">OFFSET(jdu!J$26,0,A28)</f>
        <v>66.814334194256219</v>
      </c>
      <c r="G28" s="54">
        <f t="shared" ref="G28:G88" ca="1" si="1">IF(ISTEXT(H28),G27+1,0)</f>
        <v>3</v>
      </c>
      <c r="H28" s="62" t="str">
        <f ca="1">OFFSET(jdu!$J$29,0,$A28)</f>
        <v>Halina Lewandowska</v>
      </c>
      <c r="I28" s="67">
        <f ca="1">OFFSET(jdu!$J$38,0,$A28)</f>
        <v>55.438232676651324</v>
      </c>
      <c r="K28" s="54">
        <f t="shared" ref="K28:K88" ca="1" si="2">IF(ISTEXT(L28),K27+1,0)</f>
        <v>3</v>
      </c>
      <c r="L28" s="62" t="str">
        <f ca="1">OFFSET(jdu!$J$41,0,$A28)</f>
        <v>Alfred Lewandowski</v>
      </c>
      <c r="M28" s="67">
        <f ca="1">OFFSET(jdu!$J$50,0,$A28)</f>
        <v>6.3868235883473012</v>
      </c>
      <c r="O28" s="54">
        <f t="shared" ref="O28:O88" ca="1" si="3">IF(ISTEXT(P28),O27+1,0)</f>
        <v>3</v>
      </c>
      <c r="P28" s="62" t="str">
        <f ca="1">OFFSET(jdu!$J$53,0,$A28)</f>
        <v>Jolanta Kiełczak</v>
      </c>
      <c r="Q28" s="67">
        <f ca="1">OFFSET(jdu!$J$62,0,$A28)</f>
        <v>66.839965250606383</v>
      </c>
      <c r="S28" s="54">
        <f t="shared" ref="S28:S88" ca="1" si="4">IF(ISTEXT(T28),S27+1,0)</f>
        <v>3</v>
      </c>
      <c r="T28" s="62" t="str">
        <f ca="1">OFFSET(jdu!$J$65,0,$A28)</f>
        <v>Maciej Zieliński</v>
      </c>
      <c r="U28" s="67">
        <f ca="1">OFFSET(jdu!$J$74,0,$A28)</f>
        <v>12.915422998890836</v>
      </c>
      <c r="W28" s="54">
        <f t="shared" ref="W28:W88" ca="1" si="5">IF(ISTEXT(X28),W27+1,0)</f>
        <v>3</v>
      </c>
      <c r="X28" s="62" t="str">
        <f ca="1">OFFSET(jdu!$J$77,0,$A28)</f>
        <v>Maria Matusiak</v>
      </c>
      <c r="Y28" s="67">
        <f ca="1">OFFSET(jdu!$J$86,0,$A28)</f>
        <v>63.084351763101196</v>
      </c>
      <c r="AA28" s="54">
        <f t="shared" ref="AA28:AA88" ca="1" si="6">IF(ISTEXT(AB28),AA27+1,0)</f>
        <v>3</v>
      </c>
      <c r="AB28" s="62" t="str">
        <f ca="1">OFFSET(jdu!$J$89,0,$A28)</f>
        <v>K</v>
      </c>
      <c r="AC28" s="67">
        <f ca="1">OFFSET(jdu!$J$98,0,$A28)</f>
        <v>66.829720588863964</v>
      </c>
      <c r="AE28" s="54">
        <f t="shared" ref="AE28:AE88" ca="1" si="7">IF(ISTEXT(AF28),AE27+1,0)</f>
        <v>3</v>
      </c>
      <c r="AF28" s="62" t="str">
        <f ca="1">OFFSET(jdu!$J$101,0,$A28)</f>
        <v>E.Ch.</v>
      </c>
      <c r="AG28" s="67">
        <f ca="1">OFFSET(jdu!$J$110,0,$A28)</f>
        <v>66.803813767236832</v>
      </c>
      <c r="AI28" s="54">
        <f t="shared" ref="AI28:AI88" ca="1" si="8">IF(ISTEXT(AJ28),AI27+1,0)</f>
        <v>3</v>
      </c>
      <c r="AJ28" s="62" t="str">
        <f ca="1">OFFSET(jdu!$J$113,0,$A28)</f>
        <v>LB 43</v>
      </c>
      <c r="AK28" s="67">
        <f ca="1">OFFSET(jdu!$J$122,0,$A28)</f>
        <v>66.813613150177687</v>
      </c>
      <c r="AM28" s="54">
        <f t="shared" ref="AM28:AM88" ca="1" si="9">IF(ISTEXT(AN28),AM27+1,0)</f>
        <v>3</v>
      </c>
      <c r="AN28" s="62" t="str">
        <f ca="1">OFFSET(jdu!$J$125,0,$A28)</f>
        <v>WJ 487 S</v>
      </c>
      <c r="AO28" s="67">
        <f ca="1">OFFSET(jdu!$J$134,0,$A28)</f>
        <v>3.7137400082227492</v>
      </c>
      <c r="AQ28" s="54">
        <f t="shared" ref="AQ28:AQ88" ca="1" si="10">IF(ISTEXT(AR28),AQ27+1,0)</f>
        <v>3</v>
      </c>
      <c r="AR28" s="62" t="str">
        <f ca="1">OFFSET(jdu!$J$137,0,$A28)</f>
        <v>Monika</v>
      </c>
      <c r="AS28" s="67">
        <f ca="1">OFFSET(jdu!$J$146,0,$A28)</f>
        <v>0</v>
      </c>
      <c r="AU28" s="54">
        <f t="shared" ref="AU28:AU88" ca="1" si="11">IF(ISTEXT(AV28),AU27+1,0)</f>
        <v>0</v>
      </c>
      <c r="AV28" s="62">
        <f ca="1">OFFSET(jdu!$J$149,0,$A28)</f>
        <v>0</v>
      </c>
      <c r="AW28" s="67" t="str">
        <f ca="1">OFFSET(jdu!$J$158,0,$A28)</f>
        <v/>
      </c>
      <c r="AY28" s="54">
        <f t="shared" ref="AY28:AY88" ca="1" si="12">IF(ISTEXT(AZ28),AY27+1,0)</f>
        <v>0</v>
      </c>
      <c r="AZ28" s="62">
        <f ca="1">OFFSET(jdu!$J$161,0,$A28)</f>
        <v>0</v>
      </c>
      <c r="BA28" s="67" t="str">
        <f ca="1">OFFSET(jdu!$J$170,0,$A28)</f>
        <v/>
      </c>
      <c r="BC28" s="54">
        <f t="shared" ref="BC28:BC88" ca="1" si="13">IF(ISTEXT(BD28),BC27+1,0)</f>
        <v>0</v>
      </c>
      <c r="BD28" s="62">
        <f ca="1">OFFSET(jdu!$J$173,0,$A28)</f>
        <v>0</v>
      </c>
      <c r="BE28" s="67" t="str">
        <f ca="1">OFFSET(jdu!$J$182,0,$A28)</f>
        <v/>
      </c>
      <c r="BG28" s="54">
        <f t="shared" ref="BG28:BG88" ca="1" si="14">IF(ISTEXT(BH28),BG27+1,0)</f>
        <v>0</v>
      </c>
      <c r="BH28" s="62">
        <f ca="1">OFFSET(jdu!$J$185,0,$A28)</f>
        <v>0</v>
      </c>
      <c r="BI28" s="67" t="str">
        <f ca="1">OFFSET(jdu!$J$194,0,$A28)</f>
        <v/>
      </c>
      <c r="BK28" s="54">
        <f t="shared" ref="BK28:BK88" ca="1" si="15">IF(ISTEXT(BL28),BK27+1,0)</f>
        <v>0</v>
      </c>
      <c r="BL28" s="62">
        <f ca="1">OFFSET(jdu!$J$197,0,$A28)</f>
        <v>0</v>
      </c>
      <c r="BM28" s="67" t="str">
        <f ca="1">OFFSET(jdu!$J$206,0,$A28)</f>
        <v/>
      </c>
      <c r="BO28" s="54">
        <f t="shared" ref="BO28:BO88" ca="1" si="16">IF(ISTEXT(BP28),BO27+1,0)</f>
        <v>0</v>
      </c>
      <c r="BP28" s="62">
        <f ca="1">OFFSET(jdu!$J$209,0,$A28)</f>
        <v>0</v>
      </c>
      <c r="BQ28" s="67" t="str">
        <f ca="1">OFFSET(jdu!$J$218,0,$A28)</f>
        <v/>
      </c>
      <c r="BS28" s="54">
        <f t="shared" ref="BS28:BS88" ca="1" si="17">IF(ISTEXT(BT28),BS27+1,0)</f>
        <v>0</v>
      </c>
      <c r="BT28" s="62">
        <f ca="1">OFFSET(jdu!$J$221,0,$A28)</f>
        <v>0</v>
      </c>
      <c r="BU28" s="67" t="str">
        <f ca="1">OFFSET(jdu!$J$230,0,$A28)</f>
        <v/>
      </c>
      <c r="BW28" s="54">
        <f t="shared" ref="BW28:BW88" ca="1" si="18">IF(ISTEXT(BX28),BW27+1,0)</f>
        <v>0</v>
      </c>
      <c r="BX28" s="62">
        <f ca="1">OFFSET(jdu!$J$233,0,$A28)</f>
        <v>0</v>
      </c>
      <c r="BY28" s="67" t="str">
        <f ca="1">OFFSET(jdu!$J$242,0,$A28)</f>
        <v/>
      </c>
      <c r="CA28" s="54">
        <f t="shared" ref="CA28:CA88" ca="1" si="19">IF(ISTEXT(CB28),CA27+1,0)</f>
        <v>0</v>
      </c>
      <c r="CB28" s="62">
        <f ca="1">OFFSET(jdu!$J$245,0,$A28)</f>
        <v>0</v>
      </c>
      <c r="CC28" s="67" t="str">
        <f ca="1">OFFSET(jdu!$J$254,0,$A28)</f>
        <v/>
      </c>
      <c r="CE28" s="54">
        <f t="shared" ref="CE28:CE88" ca="1" si="20">IF(ISTEXT(CF28),CE27+1,0)</f>
        <v>0</v>
      </c>
      <c r="CF28" s="62">
        <f ca="1">OFFSET(jdu!$J$257,0,$A28)</f>
        <v>0</v>
      </c>
      <c r="CG28" s="67" t="str">
        <f ca="1">OFFSET(jdu!$J$266,0,$A28)</f>
        <v/>
      </c>
      <c r="CI28" s="54">
        <f t="shared" ref="CI28:CI88" ca="1" si="21">IF(ISTEXT(CJ28),CI27+1,0)</f>
        <v>0</v>
      </c>
      <c r="CJ28" s="62">
        <f ca="1">OFFSET(jdu!$J$269,0,$A28)</f>
        <v>0</v>
      </c>
      <c r="CK28" s="67" t="str">
        <f ca="1">OFFSET(jdu!$J$278,0,$A28)</f>
        <v/>
      </c>
      <c r="CM28" s="54">
        <f t="shared" ref="CM28:CM88" ca="1" si="22">IF(ISTEXT(CN28),CM27+1,0)</f>
        <v>0</v>
      </c>
      <c r="CN28" s="62">
        <f ca="1">OFFSET(jdu!$J$281,0,$A28)</f>
        <v>0</v>
      </c>
      <c r="CO28" s="67" t="str">
        <f ca="1">OFFSET(jdu!$J$290,0,$A28)</f>
        <v/>
      </c>
      <c r="CQ28" s="54">
        <f t="shared" ref="CQ28:CQ88" ca="1" si="23">IF(ISTEXT(CR28),CQ27+1,0)</f>
        <v>0</v>
      </c>
      <c r="CR28" s="62">
        <f ca="1">OFFSET(jdu!$J$293,0,$A28)</f>
        <v>0</v>
      </c>
      <c r="CS28" s="67" t="str">
        <f ca="1">OFFSET(jdu!$J$302,0,$A28)</f>
        <v/>
      </c>
      <c r="CU28" s="54">
        <f t="shared" ref="CU28:CU88" ca="1" si="24">IF(ISTEXT(CV28),CU27+1,0)</f>
        <v>0</v>
      </c>
      <c r="CV28" s="62">
        <f ca="1">OFFSET(jdu!$J$305,0,$A28)</f>
        <v>0</v>
      </c>
      <c r="CW28" s="67" t="str">
        <f ca="1">OFFSET(jdu!$J$314,0,$A28)</f>
        <v/>
      </c>
      <c r="CY28" s="54">
        <f t="shared" ref="CY28:CY88" ca="1" si="25">IF(ISTEXT(CZ28),CY27+1,0)</f>
        <v>0</v>
      </c>
      <c r="CZ28" s="62">
        <f ca="1">OFFSET(jdu!$J$317,0,$A28)</f>
        <v>0</v>
      </c>
      <c r="DA28" s="67" t="str">
        <f ca="1">OFFSET(jdu!$J$326,0,$A28)</f>
        <v/>
      </c>
      <c r="DC28" s="54">
        <f t="shared" ref="DC28:DC88" ca="1" si="26">IF(ISTEXT(DD28),DC27+1,0)</f>
        <v>0</v>
      </c>
      <c r="DD28" s="62">
        <f ca="1">OFFSET(jdu!$J$329,0,$A28)</f>
        <v>0</v>
      </c>
      <c r="DE28" s="67" t="str">
        <f ca="1">OFFSET(jdu!$J$338,0,$A28)</f>
        <v/>
      </c>
      <c r="DG28" s="54">
        <f t="shared" ref="DG28:DG88" ca="1" si="27">IF(ISTEXT(DH28),DG27+1,0)</f>
        <v>0</v>
      </c>
      <c r="DH28" s="62">
        <f ca="1">OFFSET(jdu!$J$341,0,$A28)</f>
        <v>0</v>
      </c>
      <c r="DI28" s="67" t="str">
        <f ca="1">OFFSET(jdu!$J$350,0,$A28)</f>
        <v/>
      </c>
      <c r="DK28" s="54">
        <f t="shared" ref="DK28:DK88" ca="1" si="28">IF(ISTEXT(DL28),DK27+1,0)</f>
        <v>0</v>
      </c>
      <c r="DL28" s="62">
        <f ca="1">OFFSET(jdu!$J$353,0,$A28)</f>
        <v>0</v>
      </c>
      <c r="DM28" s="67" t="str">
        <f ca="1">OFFSET(jdu!$J$362,0,$A28)</f>
        <v/>
      </c>
      <c r="DO28" s="54">
        <f t="shared" ref="DO28:DO88" ca="1" si="29">IF(ISTEXT(DP28),DO27+1,0)</f>
        <v>0</v>
      </c>
      <c r="DP28" s="62">
        <f ca="1">OFFSET(jdu!$J$365,0,$A28)</f>
        <v>0</v>
      </c>
      <c r="DQ28" s="67" t="str">
        <f ca="1">OFFSET(jdu!$J$374,0,$A28)</f>
        <v/>
      </c>
      <c r="DS28" s="54">
        <f t="shared" ref="DS28:DS88" ca="1" si="30">IF(ISTEXT(DT28),DS27+1,0)</f>
        <v>0</v>
      </c>
      <c r="DT28" s="62">
        <f ca="1">OFFSET(jdu!$J$377,0,$A28)</f>
        <v>0</v>
      </c>
      <c r="DU28" s="67" t="str">
        <f ca="1">OFFSET(jdu!$J$386,0,$A28)</f>
        <v/>
      </c>
      <c r="DW28" s="54">
        <f t="shared" ref="DW28:DW88" ca="1" si="31">IF(ISTEXT(DX28),DW27+1,0)</f>
        <v>0</v>
      </c>
      <c r="DX28" s="62">
        <f ca="1">OFFSET(jdu!$J$389,0,$A28)</f>
        <v>0</v>
      </c>
      <c r="DY28" s="67" t="str">
        <f ca="1">OFFSET(jdu!$J$398,0,$A28)</f>
        <v/>
      </c>
      <c r="EA28" s="54">
        <f t="shared" ref="EA28:EA88" ca="1" si="32">IF(ISTEXT(EB28),EA27+1,0)</f>
        <v>0</v>
      </c>
      <c r="EB28" s="62">
        <f ca="1">OFFSET(jdu!$J$401,0,$A28)</f>
        <v>0</v>
      </c>
      <c r="EC28" s="67" t="str">
        <f ca="1">OFFSET(jdu!$J$410,0,$A28)</f>
        <v/>
      </c>
    </row>
    <row r="29" spans="1:133" x14ac:dyDescent="0.25">
      <c r="A29">
        <v>3</v>
      </c>
      <c r="C29" s="54">
        <f t="shared" ca="1" si="0"/>
        <v>4</v>
      </c>
      <c r="D29" s="62" t="str">
        <f ca="1">OFFSET(jdu!J$17,0,A29)</f>
        <v>Iwona Przybysz</v>
      </c>
      <c r="E29" s="67">
        <f ca="1">OFFSET(jdu!J$26,0,A29)</f>
        <v>66.814334194256219</v>
      </c>
      <c r="G29" s="54">
        <f t="shared" ca="1" si="1"/>
        <v>4</v>
      </c>
      <c r="H29" s="62" t="str">
        <f ca="1">OFFSET(jdu!$J$29,0,$A29)</f>
        <v>Jolanta Mieszkowska</v>
      </c>
      <c r="I29" s="67">
        <f ca="1">OFFSET(jdu!$J$38,0,$A29)</f>
        <v>66.837860890089331</v>
      </c>
      <c r="K29" s="54">
        <f t="shared" ca="1" si="2"/>
        <v>4</v>
      </c>
      <c r="L29" s="62" t="str">
        <f ca="1">OFFSET(jdu!$J$41,0,$A29)</f>
        <v>Janusz Nadolny</v>
      </c>
      <c r="M29" s="67">
        <f ca="1">OFFSET(jdu!$J$50,0,$A29)</f>
        <v>66.839351474928492</v>
      </c>
      <c r="O29" s="54">
        <f t="shared" ca="1" si="3"/>
        <v>4</v>
      </c>
      <c r="P29" s="62" t="str">
        <f ca="1">OFFSET(jdu!$J$53,0,$A29)</f>
        <v>Micjał Kobus</v>
      </c>
      <c r="Q29" s="67">
        <f ca="1">OFFSET(jdu!$J$62,0,$A29)</f>
        <v>66.839965250606383</v>
      </c>
      <c r="S29" s="54">
        <f t="shared" ca="1" si="4"/>
        <v>4</v>
      </c>
      <c r="T29" s="62" t="str">
        <f ca="1">OFFSET(jdu!$J$65,0,$A29)</f>
        <v>Danuta Zbonikowska</v>
      </c>
      <c r="U29" s="67">
        <f ca="1">OFFSET(jdu!$J$74,0,$A29)</f>
        <v>12.865955100643628</v>
      </c>
      <c r="W29" s="54">
        <f t="shared" ca="1" si="5"/>
        <v>4</v>
      </c>
      <c r="X29" s="62" t="str">
        <f ca="1">OFFSET(jdu!$J$77,0,$A29)</f>
        <v>Anna Osińska</v>
      </c>
      <c r="Y29" s="67">
        <f ca="1">OFFSET(jdu!$J$86,0,$A29)</f>
        <v>0</v>
      </c>
      <c r="AA29" s="54">
        <f t="shared" ca="1" si="6"/>
        <v>4</v>
      </c>
      <c r="AB29" s="62" t="str">
        <f ca="1">OFFSET(jdu!$J$89,0,$A29)</f>
        <v>KW</v>
      </c>
      <c r="AC29" s="67">
        <f ca="1">OFFSET(jdu!$J$98,0,$A29)</f>
        <v>32.501083703170288</v>
      </c>
      <c r="AE29" s="54">
        <f t="shared" ca="1" si="7"/>
        <v>4</v>
      </c>
      <c r="AF29" s="62" t="str">
        <f ca="1">OFFSET(jdu!$J$101,0,$A29)</f>
        <v>B.S.</v>
      </c>
      <c r="AG29" s="67">
        <f ca="1">OFFSET(jdu!$J$110,0,$A29)</f>
        <v>22.267866298295449</v>
      </c>
      <c r="AI29" s="54">
        <f t="shared" ca="1" si="8"/>
        <v>4</v>
      </c>
      <c r="AJ29" s="62" t="str">
        <f ca="1">OFFSET(jdu!$J$113,0,$A29)</f>
        <v>PB 47</v>
      </c>
      <c r="AK29" s="67">
        <f ca="1">OFFSET(jdu!$J$122,0,$A29)</f>
        <v>66.813613150177687</v>
      </c>
      <c r="AM29" s="54">
        <f t="shared" ca="1" si="9"/>
        <v>4</v>
      </c>
      <c r="AN29" s="62" t="str">
        <f ca="1">OFFSET(jdu!$J$125,0,$A29)</f>
        <v>MK 483 G</v>
      </c>
      <c r="AO29" s="67">
        <f ca="1">OFFSET(jdu!$J$134,0,$A29)</f>
        <v>7.4274800164454984</v>
      </c>
      <c r="AQ29" s="54">
        <f t="shared" ca="1" si="10"/>
        <v>4</v>
      </c>
      <c r="AR29" s="62" t="str">
        <f ca="1">OFFSET(jdu!$J$137,0,$A29)</f>
        <v>Sławomir</v>
      </c>
      <c r="AS29" s="67">
        <f ca="1">OFFSET(jdu!$J$146,0,$A29)</f>
        <v>89.095705733335734</v>
      </c>
      <c r="AU29" s="54">
        <f t="shared" ca="1" si="11"/>
        <v>0</v>
      </c>
      <c r="AV29" s="62">
        <f ca="1">OFFSET(jdu!$J$149,0,$A29)</f>
        <v>0</v>
      </c>
      <c r="AW29" s="67" t="str">
        <f ca="1">OFFSET(jdu!$J$158,0,$A29)</f>
        <v/>
      </c>
      <c r="AY29" s="54">
        <f t="shared" ca="1" si="12"/>
        <v>0</v>
      </c>
      <c r="AZ29" s="62">
        <f ca="1">OFFSET(jdu!$J$161,0,$A29)</f>
        <v>0</v>
      </c>
      <c r="BA29" s="67" t="str">
        <f ca="1">OFFSET(jdu!$J$170,0,$A29)</f>
        <v/>
      </c>
      <c r="BC29" s="54">
        <f t="shared" ca="1" si="13"/>
        <v>0</v>
      </c>
      <c r="BD29" s="62">
        <f ca="1">OFFSET(jdu!$J$173,0,$A29)</f>
        <v>0</v>
      </c>
      <c r="BE29" s="67" t="str">
        <f ca="1">OFFSET(jdu!$J$182,0,$A29)</f>
        <v/>
      </c>
      <c r="BG29" s="54">
        <f t="shared" ca="1" si="14"/>
        <v>0</v>
      </c>
      <c r="BH29" s="62">
        <f ca="1">OFFSET(jdu!$J$185,0,$A29)</f>
        <v>0</v>
      </c>
      <c r="BI29" s="67" t="str">
        <f ca="1">OFFSET(jdu!$J$194,0,$A29)</f>
        <v/>
      </c>
      <c r="BK29" s="54">
        <f t="shared" ca="1" si="15"/>
        <v>0</v>
      </c>
      <c r="BL29" s="62">
        <f ca="1">OFFSET(jdu!$J$197,0,$A29)</f>
        <v>0</v>
      </c>
      <c r="BM29" s="67" t="str">
        <f ca="1">OFFSET(jdu!$J$206,0,$A29)</f>
        <v/>
      </c>
      <c r="BO29" s="54">
        <f t="shared" ca="1" si="16"/>
        <v>0</v>
      </c>
      <c r="BP29" s="62">
        <f ca="1">OFFSET(jdu!$J$209,0,$A29)</f>
        <v>0</v>
      </c>
      <c r="BQ29" s="67" t="str">
        <f ca="1">OFFSET(jdu!$J$218,0,$A29)</f>
        <v/>
      </c>
      <c r="BS29" s="54">
        <f t="shared" ca="1" si="17"/>
        <v>0</v>
      </c>
      <c r="BT29" s="62">
        <f ca="1">OFFSET(jdu!$J$221,0,$A29)</f>
        <v>0</v>
      </c>
      <c r="BU29" s="67" t="str">
        <f ca="1">OFFSET(jdu!$J$230,0,$A29)</f>
        <v/>
      </c>
      <c r="BW29" s="54">
        <f t="shared" ca="1" si="18"/>
        <v>0</v>
      </c>
      <c r="BX29" s="62">
        <f ca="1">OFFSET(jdu!$J$233,0,$A29)</f>
        <v>0</v>
      </c>
      <c r="BY29" s="67" t="str">
        <f ca="1">OFFSET(jdu!$J$242,0,$A29)</f>
        <v/>
      </c>
      <c r="CA29" s="54">
        <f t="shared" ca="1" si="19"/>
        <v>0</v>
      </c>
      <c r="CB29" s="62">
        <f ca="1">OFFSET(jdu!$J$245,0,$A29)</f>
        <v>0</v>
      </c>
      <c r="CC29" s="67" t="str">
        <f ca="1">OFFSET(jdu!$J$254,0,$A29)</f>
        <v/>
      </c>
      <c r="CE29" s="54">
        <f t="shared" ca="1" si="20"/>
        <v>0</v>
      </c>
      <c r="CF29" s="62">
        <f ca="1">OFFSET(jdu!$J$257,0,$A29)</f>
        <v>0</v>
      </c>
      <c r="CG29" s="67" t="str">
        <f ca="1">OFFSET(jdu!$J$266,0,$A29)</f>
        <v/>
      </c>
      <c r="CI29" s="54">
        <f t="shared" ca="1" si="21"/>
        <v>0</v>
      </c>
      <c r="CJ29" s="62">
        <f ca="1">OFFSET(jdu!$J$269,0,$A29)</f>
        <v>0</v>
      </c>
      <c r="CK29" s="67" t="str">
        <f ca="1">OFFSET(jdu!$J$278,0,$A29)</f>
        <v/>
      </c>
      <c r="CM29" s="54">
        <f t="shared" ca="1" si="22"/>
        <v>0</v>
      </c>
      <c r="CN29" s="62">
        <f ca="1">OFFSET(jdu!$J$281,0,$A29)</f>
        <v>0</v>
      </c>
      <c r="CO29" s="67" t="str">
        <f ca="1">OFFSET(jdu!$J$290,0,$A29)</f>
        <v/>
      </c>
      <c r="CQ29" s="54">
        <f t="shared" ca="1" si="23"/>
        <v>0</v>
      </c>
      <c r="CR29" s="62">
        <f ca="1">OFFSET(jdu!$J$293,0,$A29)</f>
        <v>0</v>
      </c>
      <c r="CS29" s="67" t="str">
        <f ca="1">OFFSET(jdu!$J$302,0,$A29)</f>
        <v/>
      </c>
      <c r="CU29" s="54">
        <f t="shared" ca="1" si="24"/>
        <v>0</v>
      </c>
      <c r="CV29" s="62">
        <f ca="1">OFFSET(jdu!$J$305,0,$A29)</f>
        <v>0</v>
      </c>
      <c r="CW29" s="67" t="str">
        <f ca="1">OFFSET(jdu!$J$314,0,$A29)</f>
        <v/>
      </c>
      <c r="CY29" s="54">
        <f t="shared" ca="1" si="25"/>
        <v>0</v>
      </c>
      <c r="CZ29" s="62">
        <f ca="1">OFFSET(jdu!$J$317,0,$A29)</f>
        <v>0</v>
      </c>
      <c r="DA29" s="67" t="str">
        <f ca="1">OFFSET(jdu!$J$326,0,$A29)</f>
        <v/>
      </c>
      <c r="DC29" s="54">
        <f t="shared" ca="1" si="26"/>
        <v>0</v>
      </c>
      <c r="DD29" s="62">
        <f ca="1">OFFSET(jdu!$J$329,0,$A29)</f>
        <v>0</v>
      </c>
      <c r="DE29" s="67" t="str">
        <f ca="1">OFFSET(jdu!$J$338,0,$A29)</f>
        <v/>
      </c>
      <c r="DG29" s="54">
        <f t="shared" ca="1" si="27"/>
        <v>0</v>
      </c>
      <c r="DH29" s="62">
        <f ca="1">OFFSET(jdu!$J$341,0,$A29)</f>
        <v>0</v>
      </c>
      <c r="DI29" s="67" t="str">
        <f ca="1">OFFSET(jdu!$J$350,0,$A29)</f>
        <v/>
      </c>
      <c r="DK29" s="54">
        <f t="shared" ca="1" si="28"/>
        <v>0</v>
      </c>
      <c r="DL29" s="62">
        <f ca="1">OFFSET(jdu!$J$353,0,$A29)</f>
        <v>0</v>
      </c>
      <c r="DM29" s="67" t="str">
        <f ca="1">OFFSET(jdu!$J$362,0,$A29)</f>
        <v/>
      </c>
      <c r="DO29" s="54">
        <f t="shared" ca="1" si="29"/>
        <v>0</v>
      </c>
      <c r="DP29" s="62">
        <f ca="1">OFFSET(jdu!$J$365,0,$A29)</f>
        <v>0</v>
      </c>
      <c r="DQ29" s="67" t="str">
        <f ca="1">OFFSET(jdu!$J$374,0,$A29)</f>
        <v/>
      </c>
      <c r="DS29" s="54">
        <f t="shared" ca="1" si="30"/>
        <v>0</v>
      </c>
      <c r="DT29" s="62">
        <f ca="1">OFFSET(jdu!$J$377,0,$A29)</f>
        <v>0</v>
      </c>
      <c r="DU29" s="67" t="str">
        <f ca="1">OFFSET(jdu!$J$386,0,$A29)</f>
        <v/>
      </c>
      <c r="DW29" s="54">
        <f t="shared" ca="1" si="31"/>
        <v>0</v>
      </c>
      <c r="DX29" s="62">
        <f ca="1">OFFSET(jdu!$J$389,0,$A29)</f>
        <v>0</v>
      </c>
      <c r="DY29" s="67" t="str">
        <f ca="1">OFFSET(jdu!$J$398,0,$A29)</f>
        <v/>
      </c>
      <c r="EA29" s="54">
        <f t="shared" ca="1" si="32"/>
        <v>0</v>
      </c>
      <c r="EB29" s="62">
        <f ca="1">OFFSET(jdu!$J$401,0,$A29)</f>
        <v>0</v>
      </c>
      <c r="EC29" s="67" t="str">
        <f ca="1">OFFSET(jdu!$J$410,0,$A29)</f>
        <v/>
      </c>
    </row>
    <row r="30" spans="1:133" x14ac:dyDescent="0.25">
      <c r="A30">
        <v>4</v>
      </c>
      <c r="C30" s="54">
        <f t="shared" ca="1" si="0"/>
        <v>5</v>
      </c>
      <c r="D30" s="62" t="str">
        <f ca="1">OFFSET(jdu!J$17,0,A30)</f>
        <v>Wojciech Przybysz</v>
      </c>
      <c r="E30" s="67">
        <f ca="1">OFFSET(jdu!J$26,0,A30)</f>
        <v>25.110283854163647</v>
      </c>
      <c r="G30" s="54">
        <f t="shared" ca="1" si="1"/>
        <v>5</v>
      </c>
      <c r="H30" s="62" t="str">
        <f ca="1">OFFSET(jdu!$J$29,0,$A30)</f>
        <v>Witold Techerowicz</v>
      </c>
      <c r="I30" s="67">
        <f ca="1">OFFSET(jdu!$J$38,0,$A30)</f>
        <v>26.941526943538097</v>
      </c>
      <c r="K30" s="54">
        <f t="shared" ca="1" si="2"/>
        <v>5</v>
      </c>
      <c r="L30" s="62" t="str">
        <f ca="1">OFFSET(jdu!$J$41,0,$A30)</f>
        <v>Anna Olejnicka</v>
      </c>
      <c r="M30" s="67">
        <f ca="1">OFFSET(jdu!$J$50,0,$A30)</f>
        <v>66.839351474928492</v>
      </c>
      <c r="O30" s="54">
        <f t="shared" ca="1" si="3"/>
        <v>5</v>
      </c>
      <c r="P30" s="62" t="str">
        <f ca="1">OFFSET(jdu!$J$53,0,$A30)</f>
        <v>Joanna Kubiak</v>
      </c>
      <c r="Q30" s="67">
        <f ca="1">OFFSET(jdu!$J$62,0,$A30)</f>
        <v>41.876990386844206</v>
      </c>
      <c r="S30" s="54">
        <f t="shared" ca="1" si="4"/>
        <v>5</v>
      </c>
      <c r="T30" s="62" t="str">
        <f ca="1">OFFSET(jdu!$J$65,0,$A30)</f>
        <v>Dariusz Lemanowicz</v>
      </c>
      <c r="U30" s="67">
        <f ca="1">OFFSET(jdu!$J$74,0,$A30)</f>
        <v>10.52547828009525</v>
      </c>
      <c r="W30" s="54">
        <f t="shared" ca="1" si="5"/>
        <v>5</v>
      </c>
      <c r="X30" s="62" t="str">
        <f ca="1">OFFSET(jdu!$J$77,0,$A30)</f>
        <v>Elżbieta Szprengiel</v>
      </c>
      <c r="Y30" s="67">
        <f ca="1">OFFSET(jdu!$J$86,0,$A30)</f>
        <v>20.961295162711892</v>
      </c>
      <c r="AA30" s="54">
        <f t="shared" ca="1" si="6"/>
        <v>5</v>
      </c>
      <c r="AB30" s="62" t="str">
        <f ca="1">OFFSET(jdu!$J$89,0,$A30)</f>
        <v>B</v>
      </c>
      <c r="AC30" s="67">
        <f ca="1">OFFSET(jdu!$J$98,0,$A30)</f>
        <v>33.414860294431982</v>
      </c>
      <c r="AE30" s="54">
        <f t="shared" ca="1" si="7"/>
        <v>0</v>
      </c>
      <c r="AF30" s="62">
        <f ca="1">OFFSET(jdu!$J$101,0,$A30)</f>
        <v>0</v>
      </c>
      <c r="AG30" s="67" t="str">
        <f ca="1">OFFSET(jdu!$J$110,0,$A30)</f>
        <v/>
      </c>
      <c r="AI30" s="54">
        <f t="shared" ca="1" si="8"/>
        <v>5</v>
      </c>
      <c r="AJ30" s="62" t="str">
        <f ca="1">OFFSET(jdu!$J$113,0,$A30)</f>
        <v>SE 51</v>
      </c>
      <c r="AK30" s="67">
        <f ca="1">OFFSET(jdu!$J$122,0,$A30)</f>
        <v>33.406806575088844</v>
      </c>
      <c r="AM30" s="54">
        <f t="shared" ca="1" si="9"/>
        <v>5</v>
      </c>
      <c r="AN30" s="62" t="str">
        <f ca="1">OFFSET(jdu!$J$125,0,$A30)</f>
        <v>WJ 479 G</v>
      </c>
      <c r="AO30" s="67">
        <f ca="1">OFFSET(jdu!$J$134,0,$A30)</f>
        <v>13.617333383555071</v>
      </c>
      <c r="AQ30" s="54">
        <f t="shared" ca="1" si="10"/>
        <v>0</v>
      </c>
      <c r="AR30" s="62">
        <f ca="1">OFFSET(jdu!$J$137,0,$A30)</f>
        <v>0</v>
      </c>
      <c r="AS30" s="67" t="str">
        <f ca="1">OFFSET(jdu!$J$146,0,$A30)</f>
        <v/>
      </c>
      <c r="AU30" s="54">
        <f t="shared" ca="1" si="11"/>
        <v>0</v>
      </c>
      <c r="AV30" s="62">
        <f ca="1">OFFSET(jdu!$J$149,0,$A30)</f>
        <v>0</v>
      </c>
      <c r="AW30" s="67" t="str">
        <f ca="1">OFFSET(jdu!$J$158,0,$A30)</f>
        <v/>
      </c>
      <c r="AY30" s="54">
        <f t="shared" ca="1" si="12"/>
        <v>0</v>
      </c>
      <c r="AZ30" s="62">
        <f ca="1">OFFSET(jdu!$J$161,0,$A30)</f>
        <v>0</v>
      </c>
      <c r="BA30" s="67" t="str">
        <f ca="1">OFFSET(jdu!$J$170,0,$A30)</f>
        <v/>
      </c>
      <c r="BC30" s="54">
        <f t="shared" ca="1" si="13"/>
        <v>0</v>
      </c>
      <c r="BD30" s="62">
        <f ca="1">OFFSET(jdu!$J$173,0,$A30)</f>
        <v>0</v>
      </c>
      <c r="BE30" s="67" t="str">
        <f ca="1">OFFSET(jdu!$J$182,0,$A30)</f>
        <v/>
      </c>
      <c r="BG30" s="54">
        <f t="shared" ca="1" si="14"/>
        <v>0</v>
      </c>
      <c r="BH30" s="62">
        <f ca="1">OFFSET(jdu!$J$185,0,$A30)</f>
        <v>0</v>
      </c>
      <c r="BI30" s="67" t="str">
        <f ca="1">OFFSET(jdu!$J$194,0,$A30)</f>
        <v/>
      </c>
      <c r="BK30" s="54">
        <f t="shared" ca="1" si="15"/>
        <v>0</v>
      </c>
      <c r="BL30" s="62">
        <f ca="1">OFFSET(jdu!$J$197,0,$A30)</f>
        <v>0</v>
      </c>
      <c r="BM30" s="67" t="str">
        <f ca="1">OFFSET(jdu!$J$206,0,$A30)</f>
        <v/>
      </c>
      <c r="BO30" s="54">
        <f t="shared" ca="1" si="16"/>
        <v>0</v>
      </c>
      <c r="BP30" s="62">
        <f ca="1">OFFSET(jdu!$J$209,0,$A30)</f>
        <v>0</v>
      </c>
      <c r="BQ30" s="67" t="str">
        <f ca="1">OFFSET(jdu!$J$218,0,$A30)</f>
        <v/>
      </c>
      <c r="BS30" s="54">
        <f t="shared" ca="1" si="17"/>
        <v>0</v>
      </c>
      <c r="BT30" s="62">
        <f ca="1">OFFSET(jdu!$J$221,0,$A30)</f>
        <v>0</v>
      </c>
      <c r="BU30" s="67" t="str">
        <f ca="1">OFFSET(jdu!$J$230,0,$A30)</f>
        <v/>
      </c>
      <c r="BW30" s="54">
        <f t="shared" ca="1" si="18"/>
        <v>0</v>
      </c>
      <c r="BX30" s="62">
        <f ca="1">OFFSET(jdu!$J$233,0,$A30)</f>
        <v>0</v>
      </c>
      <c r="BY30" s="67" t="str">
        <f ca="1">OFFSET(jdu!$J$242,0,$A30)</f>
        <v/>
      </c>
      <c r="CA30" s="54">
        <f t="shared" ca="1" si="19"/>
        <v>0</v>
      </c>
      <c r="CB30" s="62">
        <f ca="1">OFFSET(jdu!$J$245,0,$A30)</f>
        <v>0</v>
      </c>
      <c r="CC30" s="67" t="str">
        <f ca="1">OFFSET(jdu!$J$254,0,$A30)</f>
        <v/>
      </c>
      <c r="CE30" s="54">
        <f t="shared" ca="1" si="20"/>
        <v>0</v>
      </c>
      <c r="CF30" s="62">
        <f ca="1">OFFSET(jdu!$J$257,0,$A30)</f>
        <v>0</v>
      </c>
      <c r="CG30" s="67" t="str">
        <f ca="1">OFFSET(jdu!$J$266,0,$A30)</f>
        <v/>
      </c>
      <c r="CI30" s="54">
        <f t="shared" ca="1" si="21"/>
        <v>0</v>
      </c>
      <c r="CJ30" s="62">
        <f ca="1">OFFSET(jdu!$J$269,0,$A30)</f>
        <v>0</v>
      </c>
      <c r="CK30" s="67" t="str">
        <f ca="1">OFFSET(jdu!$J$278,0,$A30)</f>
        <v/>
      </c>
      <c r="CM30" s="54">
        <f t="shared" ca="1" si="22"/>
        <v>0</v>
      </c>
      <c r="CN30" s="62">
        <f ca="1">OFFSET(jdu!$J$281,0,$A30)</f>
        <v>0</v>
      </c>
      <c r="CO30" s="67" t="str">
        <f ca="1">OFFSET(jdu!$J$290,0,$A30)</f>
        <v/>
      </c>
      <c r="CQ30" s="54">
        <f t="shared" ca="1" si="23"/>
        <v>0</v>
      </c>
      <c r="CR30" s="62">
        <f ca="1">OFFSET(jdu!$J$293,0,$A30)</f>
        <v>0</v>
      </c>
      <c r="CS30" s="67" t="str">
        <f ca="1">OFFSET(jdu!$J$302,0,$A30)</f>
        <v/>
      </c>
      <c r="CU30" s="54">
        <f t="shared" ca="1" si="24"/>
        <v>0</v>
      </c>
      <c r="CV30" s="62">
        <f ca="1">OFFSET(jdu!$J$305,0,$A30)</f>
        <v>0</v>
      </c>
      <c r="CW30" s="67" t="str">
        <f ca="1">OFFSET(jdu!$J$314,0,$A30)</f>
        <v/>
      </c>
      <c r="CY30" s="54">
        <f t="shared" ca="1" si="25"/>
        <v>0</v>
      </c>
      <c r="CZ30" s="62">
        <f ca="1">OFFSET(jdu!$J$317,0,$A30)</f>
        <v>0</v>
      </c>
      <c r="DA30" s="67" t="str">
        <f ca="1">OFFSET(jdu!$J$326,0,$A30)</f>
        <v/>
      </c>
      <c r="DC30" s="54">
        <f t="shared" ca="1" si="26"/>
        <v>0</v>
      </c>
      <c r="DD30" s="62">
        <f ca="1">OFFSET(jdu!$J$329,0,$A30)</f>
        <v>0</v>
      </c>
      <c r="DE30" s="67" t="str">
        <f ca="1">OFFSET(jdu!$J$338,0,$A30)</f>
        <v/>
      </c>
      <c r="DG30" s="54">
        <f t="shared" ca="1" si="27"/>
        <v>0</v>
      </c>
      <c r="DH30" s="62">
        <f ca="1">OFFSET(jdu!$J$341,0,$A30)</f>
        <v>0</v>
      </c>
      <c r="DI30" s="67" t="str">
        <f ca="1">OFFSET(jdu!$J$350,0,$A30)</f>
        <v/>
      </c>
      <c r="DK30" s="54">
        <f t="shared" ca="1" si="28"/>
        <v>0</v>
      </c>
      <c r="DL30" s="62">
        <f ca="1">OFFSET(jdu!$J$353,0,$A30)</f>
        <v>0</v>
      </c>
      <c r="DM30" s="67" t="str">
        <f ca="1">OFFSET(jdu!$J$362,0,$A30)</f>
        <v/>
      </c>
      <c r="DO30" s="54">
        <f t="shared" ca="1" si="29"/>
        <v>0</v>
      </c>
      <c r="DP30" s="62">
        <f ca="1">OFFSET(jdu!$J$365,0,$A30)</f>
        <v>0</v>
      </c>
      <c r="DQ30" s="67" t="str">
        <f ca="1">OFFSET(jdu!$J$374,0,$A30)</f>
        <v/>
      </c>
      <c r="DS30" s="54">
        <f t="shared" ca="1" si="30"/>
        <v>0</v>
      </c>
      <c r="DT30" s="62">
        <f ca="1">OFFSET(jdu!$J$377,0,$A30)</f>
        <v>0</v>
      </c>
      <c r="DU30" s="67" t="str">
        <f ca="1">OFFSET(jdu!$J$386,0,$A30)</f>
        <v/>
      </c>
      <c r="DW30" s="54">
        <f t="shared" ca="1" si="31"/>
        <v>0</v>
      </c>
      <c r="DX30" s="62">
        <f ca="1">OFFSET(jdu!$J$389,0,$A30)</f>
        <v>0</v>
      </c>
      <c r="DY30" s="67" t="str">
        <f ca="1">OFFSET(jdu!$J$398,0,$A30)</f>
        <v/>
      </c>
      <c r="EA30" s="54">
        <f t="shared" ca="1" si="32"/>
        <v>0</v>
      </c>
      <c r="EB30" s="62">
        <f ca="1">OFFSET(jdu!$J$401,0,$A30)</f>
        <v>0</v>
      </c>
      <c r="EC30" s="67" t="str">
        <f ca="1">OFFSET(jdu!$J$410,0,$A30)</f>
        <v/>
      </c>
    </row>
    <row r="31" spans="1:133" x14ac:dyDescent="0.25">
      <c r="A31">
        <v>5</v>
      </c>
      <c r="C31" s="54">
        <f t="shared" ca="1" si="0"/>
        <v>6</v>
      </c>
      <c r="D31" s="62" t="str">
        <f ca="1">OFFSET(jdu!J$17,0,A31)</f>
        <v>Alina Pyrek</v>
      </c>
      <c r="E31" s="67">
        <f ca="1">OFFSET(jdu!J$26,0,A31)</f>
        <v>66.814334194256219</v>
      </c>
      <c r="G31" s="54">
        <f t="shared" ca="1" si="1"/>
        <v>6</v>
      </c>
      <c r="H31" s="62" t="str">
        <f ca="1">OFFSET(jdu!$J$29,0,$A31)</f>
        <v>Jolanta Wróblewska</v>
      </c>
      <c r="I31" s="67">
        <f ca="1">OFFSET(jdu!$J$38,0,$A31)</f>
        <v>53.841562387713736</v>
      </c>
      <c r="K31" s="54">
        <f t="shared" ca="1" si="2"/>
        <v>6</v>
      </c>
      <c r="L31" s="62" t="str">
        <f ca="1">OFFSET(jdu!$J$41,0,$A31)</f>
        <v>Alicja Sadowska</v>
      </c>
      <c r="M31" s="67">
        <f ca="1">OFFSET(jdu!$J$50,0,$A31)</f>
        <v>66.839351474928492</v>
      </c>
      <c r="O31" s="54">
        <f t="shared" ca="1" si="3"/>
        <v>6</v>
      </c>
      <c r="P31" s="62" t="str">
        <f ca="1">OFFSET(jdu!$J$53,0,$A31)</f>
        <v>Beata Rykowska</v>
      </c>
      <c r="Q31" s="67">
        <f ca="1">OFFSET(jdu!$J$62,0,$A31)</f>
        <v>6.2507944344206514</v>
      </c>
      <c r="S31" s="54">
        <f t="shared" ca="1" si="4"/>
        <v>6</v>
      </c>
      <c r="T31" s="62" t="str">
        <f ca="1">OFFSET(jdu!$J$65,0,$A31)</f>
        <v>Grzegorz Matusiak</v>
      </c>
      <c r="U31" s="67">
        <f ca="1">OFFSET(jdu!$J$74,0,$A31)</f>
        <v>3.7148240805469195</v>
      </c>
      <c r="W31" s="54">
        <f t="shared" ca="1" si="5"/>
        <v>6</v>
      </c>
      <c r="X31" s="62" t="str">
        <f ca="1">OFFSET(jdu!$J$77,0,$A31)</f>
        <v>Maciej Zieliński</v>
      </c>
      <c r="Y31" s="67">
        <f ca="1">OFFSET(jdu!$J$86,0,$A31)</f>
        <v>66.800605452065227</v>
      </c>
      <c r="AA31" s="54">
        <f t="shared" ca="1" si="6"/>
        <v>0</v>
      </c>
      <c r="AB31" s="62">
        <f ca="1">OFFSET(jdu!$J$89,0,$A31)</f>
        <v>0</v>
      </c>
      <c r="AC31" s="67" t="str">
        <f ca="1">OFFSET(jdu!$J$98,0,$A31)</f>
        <v/>
      </c>
      <c r="AE31" s="54">
        <f t="shared" ca="1" si="7"/>
        <v>0</v>
      </c>
      <c r="AF31" s="62">
        <f ca="1">OFFSET(jdu!$J$101,0,$A31)</f>
        <v>0</v>
      </c>
      <c r="AG31" s="67" t="str">
        <f ca="1">OFFSET(jdu!$J$110,0,$A31)</f>
        <v/>
      </c>
      <c r="AI31" s="54">
        <f t="shared" ca="1" si="8"/>
        <v>6</v>
      </c>
      <c r="AJ31" s="62" t="str">
        <f ca="1">OFFSET(jdu!$J$113,0,$A31)</f>
        <v>Są 35</v>
      </c>
      <c r="AK31" s="67">
        <f ca="1">OFFSET(jdu!$J$122,0,$A31)</f>
        <v>66.813613150177687</v>
      </c>
      <c r="AM31" s="54">
        <f t="shared" ca="1" si="9"/>
        <v>6</v>
      </c>
      <c r="AN31" s="62" t="str">
        <f ca="1">OFFSET(jdu!$J$125,0,$A31)</f>
        <v>PS 489 S</v>
      </c>
      <c r="AO31" s="67">
        <f ca="1">OFFSET(jdu!$J$134,0,$A31)</f>
        <v>8.6655366958889104</v>
      </c>
      <c r="AQ31" s="54">
        <f t="shared" ca="1" si="10"/>
        <v>0</v>
      </c>
      <c r="AR31" s="62">
        <f ca="1">OFFSET(jdu!$J$137,0,$A31)</f>
        <v>0</v>
      </c>
      <c r="AS31" s="67" t="str">
        <f ca="1">OFFSET(jdu!$J$146,0,$A31)</f>
        <v/>
      </c>
      <c r="AU31" s="54">
        <f t="shared" ca="1" si="11"/>
        <v>0</v>
      </c>
      <c r="AV31" s="62">
        <f ca="1">OFFSET(jdu!$J$149,0,$A31)</f>
        <v>0</v>
      </c>
      <c r="AW31" s="67" t="str">
        <f ca="1">OFFSET(jdu!$J$158,0,$A31)</f>
        <v/>
      </c>
      <c r="AY31" s="54">
        <f t="shared" ca="1" si="12"/>
        <v>0</v>
      </c>
      <c r="AZ31" s="62">
        <f ca="1">OFFSET(jdu!$J$161,0,$A31)</f>
        <v>0</v>
      </c>
      <c r="BA31" s="67" t="str">
        <f ca="1">OFFSET(jdu!$J$170,0,$A31)</f>
        <v/>
      </c>
      <c r="BC31" s="54">
        <f t="shared" ca="1" si="13"/>
        <v>0</v>
      </c>
      <c r="BD31" s="62">
        <f ca="1">OFFSET(jdu!$J$173,0,$A31)</f>
        <v>0</v>
      </c>
      <c r="BE31" s="67" t="str">
        <f ca="1">OFFSET(jdu!$J$182,0,$A31)</f>
        <v/>
      </c>
      <c r="BG31" s="54">
        <f t="shared" ca="1" si="14"/>
        <v>0</v>
      </c>
      <c r="BH31" s="62">
        <f ca="1">OFFSET(jdu!$J$185,0,$A31)</f>
        <v>0</v>
      </c>
      <c r="BI31" s="67" t="str">
        <f ca="1">OFFSET(jdu!$J$194,0,$A31)</f>
        <v/>
      </c>
      <c r="BK31" s="54">
        <f t="shared" ca="1" si="15"/>
        <v>0</v>
      </c>
      <c r="BL31" s="62">
        <f ca="1">OFFSET(jdu!$J$197,0,$A31)</f>
        <v>0</v>
      </c>
      <c r="BM31" s="67" t="str">
        <f ca="1">OFFSET(jdu!$J$206,0,$A31)</f>
        <v/>
      </c>
      <c r="BO31" s="54">
        <f t="shared" ca="1" si="16"/>
        <v>0</v>
      </c>
      <c r="BP31" s="62">
        <f ca="1">OFFSET(jdu!$J$209,0,$A31)</f>
        <v>0</v>
      </c>
      <c r="BQ31" s="67" t="str">
        <f ca="1">OFFSET(jdu!$J$218,0,$A31)</f>
        <v/>
      </c>
      <c r="BS31" s="54">
        <f t="shared" ca="1" si="17"/>
        <v>0</v>
      </c>
      <c r="BT31" s="62">
        <f ca="1">OFFSET(jdu!$J$221,0,$A31)</f>
        <v>0</v>
      </c>
      <c r="BU31" s="67" t="str">
        <f ca="1">OFFSET(jdu!$J$230,0,$A31)</f>
        <v/>
      </c>
      <c r="BW31" s="54">
        <f t="shared" ca="1" si="18"/>
        <v>0</v>
      </c>
      <c r="BX31" s="62">
        <f ca="1">OFFSET(jdu!$J$233,0,$A31)</f>
        <v>0</v>
      </c>
      <c r="BY31" s="67" t="str">
        <f ca="1">OFFSET(jdu!$J$242,0,$A31)</f>
        <v/>
      </c>
      <c r="CA31" s="54">
        <f t="shared" ca="1" si="19"/>
        <v>0</v>
      </c>
      <c r="CB31" s="62">
        <f ca="1">OFFSET(jdu!$J$245,0,$A31)</f>
        <v>0</v>
      </c>
      <c r="CC31" s="67" t="str">
        <f ca="1">OFFSET(jdu!$J$254,0,$A31)</f>
        <v/>
      </c>
      <c r="CE31" s="54">
        <f t="shared" ca="1" si="20"/>
        <v>0</v>
      </c>
      <c r="CF31" s="62">
        <f ca="1">OFFSET(jdu!$J$257,0,$A31)</f>
        <v>0</v>
      </c>
      <c r="CG31" s="67" t="str">
        <f ca="1">OFFSET(jdu!$J$266,0,$A31)</f>
        <v/>
      </c>
      <c r="CI31" s="54">
        <f t="shared" ca="1" si="21"/>
        <v>0</v>
      </c>
      <c r="CJ31" s="62">
        <f ca="1">OFFSET(jdu!$J$269,0,$A31)</f>
        <v>0</v>
      </c>
      <c r="CK31" s="67" t="str">
        <f ca="1">OFFSET(jdu!$J$278,0,$A31)</f>
        <v/>
      </c>
      <c r="CM31" s="54">
        <f t="shared" ca="1" si="22"/>
        <v>0</v>
      </c>
      <c r="CN31" s="62">
        <f ca="1">OFFSET(jdu!$J$281,0,$A31)</f>
        <v>0</v>
      </c>
      <c r="CO31" s="67" t="str">
        <f ca="1">OFFSET(jdu!$J$290,0,$A31)</f>
        <v/>
      </c>
      <c r="CQ31" s="54">
        <f t="shared" ca="1" si="23"/>
        <v>0</v>
      </c>
      <c r="CR31" s="62">
        <f ca="1">OFFSET(jdu!$J$293,0,$A31)</f>
        <v>0</v>
      </c>
      <c r="CS31" s="67" t="str">
        <f ca="1">OFFSET(jdu!$J$302,0,$A31)</f>
        <v/>
      </c>
      <c r="CU31" s="54">
        <f t="shared" ca="1" si="24"/>
        <v>0</v>
      </c>
      <c r="CV31" s="62">
        <f ca="1">OFFSET(jdu!$J$305,0,$A31)</f>
        <v>0</v>
      </c>
      <c r="CW31" s="67" t="str">
        <f ca="1">OFFSET(jdu!$J$314,0,$A31)</f>
        <v/>
      </c>
      <c r="CY31" s="54">
        <f t="shared" ca="1" si="25"/>
        <v>0</v>
      </c>
      <c r="CZ31" s="62">
        <f ca="1">OFFSET(jdu!$J$317,0,$A31)</f>
        <v>0</v>
      </c>
      <c r="DA31" s="67" t="str">
        <f ca="1">OFFSET(jdu!$J$326,0,$A31)</f>
        <v/>
      </c>
      <c r="DC31" s="54">
        <f t="shared" ca="1" si="26"/>
        <v>0</v>
      </c>
      <c r="DD31" s="62">
        <f ca="1">OFFSET(jdu!$J$329,0,$A31)</f>
        <v>0</v>
      </c>
      <c r="DE31" s="67" t="str">
        <f ca="1">OFFSET(jdu!$J$338,0,$A31)</f>
        <v/>
      </c>
      <c r="DG31" s="54">
        <f t="shared" ca="1" si="27"/>
        <v>0</v>
      </c>
      <c r="DH31" s="62">
        <f ca="1">OFFSET(jdu!$J$341,0,$A31)</f>
        <v>0</v>
      </c>
      <c r="DI31" s="67" t="str">
        <f ca="1">OFFSET(jdu!$J$350,0,$A31)</f>
        <v/>
      </c>
      <c r="DK31" s="54">
        <f t="shared" ca="1" si="28"/>
        <v>0</v>
      </c>
      <c r="DL31" s="62">
        <f ca="1">OFFSET(jdu!$J$353,0,$A31)</f>
        <v>0</v>
      </c>
      <c r="DM31" s="67" t="str">
        <f ca="1">OFFSET(jdu!$J$362,0,$A31)</f>
        <v/>
      </c>
      <c r="DO31" s="54">
        <f t="shared" ca="1" si="29"/>
        <v>0</v>
      </c>
      <c r="DP31" s="62">
        <f ca="1">OFFSET(jdu!$J$365,0,$A31)</f>
        <v>0</v>
      </c>
      <c r="DQ31" s="67" t="str">
        <f ca="1">OFFSET(jdu!$J$374,0,$A31)</f>
        <v/>
      </c>
      <c r="DS31" s="54">
        <f t="shared" ca="1" si="30"/>
        <v>0</v>
      </c>
      <c r="DT31" s="62">
        <f ca="1">OFFSET(jdu!$J$377,0,$A31)</f>
        <v>0</v>
      </c>
      <c r="DU31" s="67" t="str">
        <f ca="1">OFFSET(jdu!$J$386,0,$A31)</f>
        <v/>
      </c>
      <c r="DW31" s="54">
        <f t="shared" ca="1" si="31"/>
        <v>0</v>
      </c>
      <c r="DX31" s="62">
        <f ca="1">OFFSET(jdu!$J$389,0,$A31)</f>
        <v>0</v>
      </c>
      <c r="DY31" s="67" t="str">
        <f ca="1">OFFSET(jdu!$J$398,0,$A31)</f>
        <v/>
      </c>
      <c r="EA31" s="54">
        <f t="shared" ca="1" si="32"/>
        <v>0</v>
      </c>
      <c r="EB31" s="62">
        <f ca="1">OFFSET(jdu!$J$401,0,$A31)</f>
        <v>0</v>
      </c>
      <c r="EC31" s="67" t="str">
        <f ca="1">OFFSET(jdu!$J$410,0,$A31)</f>
        <v/>
      </c>
    </row>
    <row r="32" spans="1:133" x14ac:dyDescent="0.25">
      <c r="A32">
        <v>6</v>
      </c>
      <c r="C32" s="54">
        <f t="shared" ca="1" si="0"/>
        <v>7</v>
      </c>
      <c r="D32" s="62" t="str">
        <f ca="1">OFFSET(jdu!J$17,0,A32)</f>
        <v>Piotr Wojtasik</v>
      </c>
      <c r="E32" s="67">
        <f ca="1">OFFSET(jdu!J$26,0,A32)</f>
        <v>23.319470580311165</v>
      </c>
      <c r="G32" s="54">
        <f t="shared" ca="1" si="1"/>
        <v>7</v>
      </c>
      <c r="H32" s="62" t="str">
        <f ca="1">OFFSET(jdu!$J$29,0,$A32)</f>
        <v>Krystyna Budka</v>
      </c>
      <c r="I32" s="67">
        <f ca="1">OFFSET(jdu!$J$38,0,$A32)</f>
        <v>0</v>
      </c>
      <c r="K32" s="54">
        <f t="shared" ca="1" si="2"/>
        <v>7</v>
      </c>
      <c r="L32" s="62" t="str">
        <f ca="1">OFFSET(jdu!$J$41,0,$A32)</f>
        <v>Mirosława Sieradzka</v>
      </c>
      <c r="M32" s="67">
        <f ca="1">OFFSET(jdu!$J$50,0,$A32)</f>
        <v>66.839351474928492</v>
      </c>
      <c r="O32" s="54">
        <f t="shared" ca="1" si="3"/>
        <v>7</v>
      </c>
      <c r="P32" s="62" t="str">
        <f ca="1">OFFSET(jdu!$J$53,0,$A32)</f>
        <v>Katarzyna Rzepecka</v>
      </c>
      <c r="Q32" s="67">
        <f ca="1">OFFSET(jdu!$J$62,0,$A32)</f>
        <v>11.734079457632987</v>
      </c>
      <c r="S32" s="54">
        <f t="shared" ca="1" si="4"/>
        <v>7</v>
      </c>
      <c r="T32" s="62" t="str">
        <f ca="1">OFFSET(jdu!$J$65,0,$A32)</f>
        <v>Anna Szatkowska</v>
      </c>
      <c r="U32" s="67">
        <f ca="1">OFFSET(jdu!$J$74,0,$A32)</f>
        <v>3.6376111437175807</v>
      </c>
      <c r="W32" s="54">
        <f t="shared" ca="1" si="5"/>
        <v>7</v>
      </c>
      <c r="X32" s="62" t="str">
        <f ca="1">OFFSET(jdu!$J$77,0,$A32)</f>
        <v>Alicja Żak</v>
      </c>
      <c r="Y32" s="67">
        <f ca="1">OFFSET(jdu!$J$86,0,$A32)</f>
        <v>0</v>
      </c>
      <c r="AA32" s="54">
        <f t="shared" ca="1" si="6"/>
        <v>0</v>
      </c>
      <c r="AB32" s="62">
        <f ca="1">OFFSET(jdu!$J$89,0,$A32)</f>
        <v>0</v>
      </c>
      <c r="AC32" s="67" t="str">
        <f ca="1">OFFSET(jdu!$J$98,0,$A32)</f>
        <v/>
      </c>
      <c r="AE32" s="54">
        <f t="shared" ca="1" si="7"/>
        <v>0</v>
      </c>
      <c r="AF32" s="62">
        <f ca="1">OFFSET(jdu!$J$101,0,$A32)</f>
        <v>0</v>
      </c>
      <c r="AG32" s="67" t="str">
        <f ca="1">OFFSET(jdu!$J$110,0,$A32)</f>
        <v/>
      </c>
      <c r="AI32" s="54">
        <f t="shared" ca="1" si="8"/>
        <v>7</v>
      </c>
      <c r="AJ32" s="62" t="str">
        <f ca="1">OFFSET(jdu!$J$113,0,$A32)</f>
        <v>ŚS 37</v>
      </c>
      <c r="AK32" s="67">
        <f ca="1">OFFSET(jdu!$J$122,0,$A32)</f>
        <v>55.677939323858112</v>
      </c>
      <c r="AM32" s="54">
        <f t="shared" ca="1" si="9"/>
        <v>7</v>
      </c>
      <c r="AN32" s="62" t="str">
        <f ca="1">OFFSET(jdu!$J$125,0,$A32)</f>
        <v>PS 490 G</v>
      </c>
      <c r="AO32" s="67">
        <f ca="1">OFFSET(jdu!$J$134,0,$A32)</f>
        <v>13.617333383555071</v>
      </c>
      <c r="AQ32" s="54">
        <f t="shared" ca="1" si="10"/>
        <v>0</v>
      </c>
      <c r="AR32" s="62">
        <f ca="1">OFFSET(jdu!$J$137,0,$A32)</f>
        <v>0</v>
      </c>
      <c r="AS32" s="67" t="str">
        <f ca="1">OFFSET(jdu!$J$146,0,$A32)</f>
        <v/>
      </c>
      <c r="AU32" s="54">
        <f t="shared" ca="1" si="11"/>
        <v>0</v>
      </c>
      <c r="AV32" s="62">
        <f ca="1">OFFSET(jdu!$J$149,0,$A32)</f>
        <v>0</v>
      </c>
      <c r="AW32" s="67" t="str">
        <f ca="1">OFFSET(jdu!$J$158,0,$A32)</f>
        <v/>
      </c>
      <c r="AY32" s="54">
        <f t="shared" ca="1" si="12"/>
        <v>0</v>
      </c>
      <c r="AZ32" s="62">
        <f ca="1">OFFSET(jdu!$J$161,0,$A32)</f>
        <v>0</v>
      </c>
      <c r="BA32" s="67" t="str">
        <f ca="1">OFFSET(jdu!$J$170,0,$A32)</f>
        <v/>
      </c>
      <c r="BC32" s="54">
        <f t="shared" ca="1" si="13"/>
        <v>0</v>
      </c>
      <c r="BD32" s="62">
        <f ca="1">OFFSET(jdu!$J$173,0,$A32)</f>
        <v>0</v>
      </c>
      <c r="BE32" s="67" t="str">
        <f ca="1">OFFSET(jdu!$J$182,0,$A32)</f>
        <v/>
      </c>
      <c r="BG32" s="54">
        <f t="shared" ca="1" si="14"/>
        <v>0</v>
      </c>
      <c r="BH32" s="62">
        <f ca="1">OFFSET(jdu!$J$185,0,$A32)</f>
        <v>0</v>
      </c>
      <c r="BI32" s="67" t="str">
        <f ca="1">OFFSET(jdu!$J$194,0,$A32)</f>
        <v/>
      </c>
      <c r="BK32" s="54">
        <f t="shared" ca="1" si="15"/>
        <v>0</v>
      </c>
      <c r="BL32" s="62">
        <f ca="1">OFFSET(jdu!$J$197,0,$A32)</f>
        <v>0</v>
      </c>
      <c r="BM32" s="67" t="str">
        <f ca="1">OFFSET(jdu!$J$206,0,$A32)</f>
        <v/>
      </c>
      <c r="BO32" s="54">
        <f t="shared" ca="1" si="16"/>
        <v>0</v>
      </c>
      <c r="BP32" s="62">
        <f ca="1">OFFSET(jdu!$J$209,0,$A32)</f>
        <v>0</v>
      </c>
      <c r="BQ32" s="67" t="str">
        <f ca="1">OFFSET(jdu!$J$218,0,$A32)</f>
        <v/>
      </c>
      <c r="BS32" s="54">
        <f t="shared" ca="1" si="17"/>
        <v>0</v>
      </c>
      <c r="BT32" s="62">
        <f ca="1">OFFSET(jdu!$J$221,0,$A32)</f>
        <v>0</v>
      </c>
      <c r="BU32" s="67" t="str">
        <f ca="1">OFFSET(jdu!$J$230,0,$A32)</f>
        <v/>
      </c>
      <c r="BW32" s="54">
        <f t="shared" ca="1" si="18"/>
        <v>0</v>
      </c>
      <c r="BX32" s="62">
        <f ca="1">OFFSET(jdu!$J$233,0,$A32)</f>
        <v>0</v>
      </c>
      <c r="BY32" s="67" t="str">
        <f ca="1">OFFSET(jdu!$J$242,0,$A32)</f>
        <v/>
      </c>
      <c r="CA32" s="54">
        <f t="shared" ca="1" si="19"/>
        <v>0</v>
      </c>
      <c r="CB32" s="62">
        <f ca="1">OFFSET(jdu!$J$245,0,$A32)</f>
        <v>0</v>
      </c>
      <c r="CC32" s="67" t="str">
        <f ca="1">OFFSET(jdu!$J$254,0,$A32)</f>
        <v/>
      </c>
      <c r="CE32" s="54">
        <f t="shared" ca="1" si="20"/>
        <v>0</v>
      </c>
      <c r="CF32" s="62">
        <f ca="1">OFFSET(jdu!$J$257,0,$A32)</f>
        <v>0</v>
      </c>
      <c r="CG32" s="67" t="str">
        <f ca="1">OFFSET(jdu!$J$266,0,$A32)</f>
        <v/>
      </c>
      <c r="CI32" s="54">
        <f t="shared" ca="1" si="21"/>
        <v>0</v>
      </c>
      <c r="CJ32" s="62">
        <f ca="1">OFFSET(jdu!$J$269,0,$A32)</f>
        <v>0</v>
      </c>
      <c r="CK32" s="67" t="str">
        <f ca="1">OFFSET(jdu!$J$278,0,$A32)</f>
        <v/>
      </c>
      <c r="CM32" s="54">
        <f t="shared" ca="1" si="22"/>
        <v>0</v>
      </c>
      <c r="CN32" s="62">
        <f ca="1">OFFSET(jdu!$J$281,0,$A32)</f>
        <v>0</v>
      </c>
      <c r="CO32" s="67" t="str">
        <f ca="1">OFFSET(jdu!$J$290,0,$A32)</f>
        <v/>
      </c>
      <c r="CQ32" s="54">
        <f t="shared" ca="1" si="23"/>
        <v>0</v>
      </c>
      <c r="CR32" s="62">
        <f ca="1">OFFSET(jdu!$J$293,0,$A32)</f>
        <v>0</v>
      </c>
      <c r="CS32" s="67" t="str">
        <f ca="1">OFFSET(jdu!$J$302,0,$A32)</f>
        <v/>
      </c>
      <c r="CU32" s="54">
        <f t="shared" ca="1" si="24"/>
        <v>0</v>
      </c>
      <c r="CV32" s="62">
        <f ca="1">OFFSET(jdu!$J$305,0,$A32)</f>
        <v>0</v>
      </c>
      <c r="CW32" s="67" t="str">
        <f ca="1">OFFSET(jdu!$J$314,0,$A32)</f>
        <v/>
      </c>
      <c r="CY32" s="54">
        <f t="shared" ca="1" si="25"/>
        <v>0</v>
      </c>
      <c r="CZ32" s="62">
        <f ca="1">OFFSET(jdu!$J$317,0,$A32)</f>
        <v>0</v>
      </c>
      <c r="DA32" s="67" t="str">
        <f ca="1">OFFSET(jdu!$J$326,0,$A32)</f>
        <v/>
      </c>
      <c r="DC32" s="54">
        <f t="shared" ca="1" si="26"/>
        <v>0</v>
      </c>
      <c r="DD32" s="62">
        <f ca="1">OFFSET(jdu!$J$329,0,$A32)</f>
        <v>0</v>
      </c>
      <c r="DE32" s="67" t="str">
        <f ca="1">OFFSET(jdu!$J$338,0,$A32)</f>
        <v/>
      </c>
      <c r="DG32" s="54">
        <f t="shared" ca="1" si="27"/>
        <v>0</v>
      </c>
      <c r="DH32" s="62">
        <f ca="1">OFFSET(jdu!$J$341,0,$A32)</f>
        <v>0</v>
      </c>
      <c r="DI32" s="67" t="str">
        <f ca="1">OFFSET(jdu!$J$350,0,$A32)</f>
        <v/>
      </c>
      <c r="DK32" s="54">
        <f t="shared" ca="1" si="28"/>
        <v>0</v>
      </c>
      <c r="DL32" s="62">
        <f ca="1">OFFSET(jdu!$J$353,0,$A32)</f>
        <v>0</v>
      </c>
      <c r="DM32" s="67" t="str">
        <f ca="1">OFFSET(jdu!$J$362,0,$A32)</f>
        <v/>
      </c>
      <c r="DO32" s="54">
        <f t="shared" ca="1" si="29"/>
        <v>0</v>
      </c>
      <c r="DP32" s="62">
        <f ca="1">OFFSET(jdu!$J$365,0,$A32)</f>
        <v>0</v>
      </c>
      <c r="DQ32" s="67" t="str">
        <f ca="1">OFFSET(jdu!$J$374,0,$A32)</f>
        <v/>
      </c>
      <c r="DS32" s="54">
        <f t="shared" ca="1" si="30"/>
        <v>0</v>
      </c>
      <c r="DT32" s="62">
        <f ca="1">OFFSET(jdu!$J$377,0,$A32)</f>
        <v>0</v>
      </c>
      <c r="DU32" s="67" t="str">
        <f ca="1">OFFSET(jdu!$J$386,0,$A32)</f>
        <v/>
      </c>
      <c r="DW32" s="54">
        <f t="shared" ca="1" si="31"/>
        <v>0</v>
      </c>
      <c r="DX32" s="62">
        <f ca="1">OFFSET(jdu!$J$389,0,$A32)</f>
        <v>0</v>
      </c>
      <c r="DY32" s="67" t="str">
        <f ca="1">OFFSET(jdu!$J$398,0,$A32)</f>
        <v/>
      </c>
      <c r="EA32" s="54">
        <f t="shared" ca="1" si="32"/>
        <v>0</v>
      </c>
      <c r="EB32" s="62">
        <f ca="1">OFFSET(jdu!$J$401,0,$A32)</f>
        <v>0</v>
      </c>
      <c r="EC32" s="67" t="str">
        <f ca="1">OFFSET(jdu!$J$410,0,$A32)</f>
        <v/>
      </c>
    </row>
    <row r="33" spans="1:133" x14ac:dyDescent="0.25">
      <c r="A33">
        <v>7</v>
      </c>
      <c r="C33" s="54">
        <f t="shared" ca="1" si="0"/>
        <v>8</v>
      </c>
      <c r="D33" s="62" t="str">
        <f ca="1">OFFSET(jdu!J$17,0,A33)</f>
        <v>Agata Wojtkowska</v>
      </c>
      <c r="E33" s="67">
        <f ca="1">OFFSET(jdu!J$26,0,A33)</f>
        <v>66.814334194256219</v>
      </c>
      <c r="G33" s="54">
        <f t="shared" ca="1" si="1"/>
        <v>0</v>
      </c>
      <c r="H33" s="62">
        <f ca="1">OFFSET(jdu!$J$29,0,$A33)</f>
        <v>0</v>
      </c>
      <c r="I33" s="67" t="str">
        <f ca="1">OFFSET(jdu!$J$38,0,$A33)</f>
        <v/>
      </c>
      <c r="K33" s="54">
        <f t="shared" ca="1" si="2"/>
        <v>8</v>
      </c>
      <c r="L33" s="62" t="str">
        <f ca="1">OFFSET(jdu!$J$41,0,$A33)</f>
        <v>Elżbieta Stasieńko</v>
      </c>
      <c r="M33" s="67">
        <f ca="1">OFFSET(jdu!$J$50,0,$A33)</f>
        <v>66.839351474928492</v>
      </c>
      <c r="O33" s="54">
        <f t="shared" ca="1" si="3"/>
        <v>8</v>
      </c>
      <c r="P33" s="62" t="str">
        <f ca="1">OFFSET(jdu!$J$53,0,$A33)</f>
        <v>Urszula Szparaga</v>
      </c>
      <c r="Q33" s="67">
        <f ca="1">OFFSET(jdu!$J$62,0,$A33)</f>
        <v>66.839965250606383</v>
      </c>
      <c r="S33" s="54">
        <f t="shared" ca="1" si="4"/>
        <v>8</v>
      </c>
      <c r="T33" s="62" t="str">
        <f ca="1">OFFSET(jdu!$J$65,0,$A33)</f>
        <v>Piotr Zbonikowski</v>
      </c>
      <c r="U33" s="67">
        <f ca="1">OFFSET(jdu!$J$74,0,$A33)</f>
        <v>2.166909021046215</v>
      </c>
      <c r="W33" s="54">
        <f t="shared" ca="1" si="5"/>
        <v>8</v>
      </c>
      <c r="X33" s="62" t="str">
        <f ca="1">OFFSET(jdu!$J$77,0,$A33)</f>
        <v>Danuta Zbonikowska</v>
      </c>
      <c r="Y33" s="67">
        <f ca="1">OFFSET(jdu!$J$86,0,$A33)</f>
        <v>30.736228403098689</v>
      </c>
      <c r="AA33" s="54">
        <f t="shared" ca="1" si="6"/>
        <v>0</v>
      </c>
      <c r="AB33" s="62">
        <f ca="1">OFFSET(jdu!$J$89,0,$A33)</f>
        <v>0</v>
      </c>
      <c r="AC33" s="67" t="str">
        <f ca="1">OFFSET(jdu!$J$98,0,$A33)</f>
        <v/>
      </c>
      <c r="AE33" s="54">
        <f t="shared" ca="1" si="7"/>
        <v>0</v>
      </c>
      <c r="AF33" s="62">
        <f ca="1">OFFSET(jdu!$J$101,0,$A33)</f>
        <v>0</v>
      </c>
      <c r="AG33" s="67" t="str">
        <f ca="1">OFFSET(jdu!$J$110,0,$A33)</f>
        <v/>
      </c>
      <c r="AI33" s="54">
        <f t="shared" ca="1" si="8"/>
        <v>8</v>
      </c>
      <c r="AJ33" s="62" t="str">
        <f ca="1">OFFSET(jdu!$J$113,0,$A33)</f>
        <v>WK 36</v>
      </c>
      <c r="AK33" s="67">
        <f ca="1">OFFSET(jdu!$J$122,0,$A33)</f>
        <v>66.813613150177687</v>
      </c>
      <c r="AM33" s="54">
        <f t="shared" ca="1" si="9"/>
        <v>8</v>
      </c>
      <c r="AN33" s="62" t="str">
        <f ca="1">OFFSET(jdu!$J$125,0,$A33)</f>
        <v>KB 494 G</v>
      </c>
      <c r="AO33" s="67">
        <f ca="1">OFFSET(jdu!$J$134,0,$A33)</f>
        <v>1.8568700041113746</v>
      </c>
      <c r="AQ33" s="54">
        <f t="shared" ca="1" si="10"/>
        <v>0</v>
      </c>
      <c r="AR33" s="62">
        <f ca="1">OFFSET(jdu!$J$137,0,$A33)</f>
        <v>0</v>
      </c>
      <c r="AS33" s="67" t="str">
        <f ca="1">OFFSET(jdu!$J$146,0,$A33)</f>
        <v/>
      </c>
      <c r="AU33" s="54">
        <f t="shared" ca="1" si="11"/>
        <v>0</v>
      </c>
      <c r="AV33" s="62">
        <f ca="1">OFFSET(jdu!$J$149,0,$A33)</f>
        <v>0</v>
      </c>
      <c r="AW33" s="67" t="str">
        <f ca="1">OFFSET(jdu!$J$158,0,$A33)</f>
        <v/>
      </c>
      <c r="AY33" s="54">
        <f t="shared" ca="1" si="12"/>
        <v>0</v>
      </c>
      <c r="AZ33" s="62">
        <f ca="1">OFFSET(jdu!$J$161,0,$A33)</f>
        <v>0</v>
      </c>
      <c r="BA33" s="67" t="str">
        <f ca="1">OFFSET(jdu!$J$170,0,$A33)</f>
        <v/>
      </c>
      <c r="BC33" s="54">
        <f t="shared" ca="1" si="13"/>
        <v>0</v>
      </c>
      <c r="BD33" s="62">
        <f ca="1">OFFSET(jdu!$J$173,0,$A33)</f>
        <v>0</v>
      </c>
      <c r="BE33" s="67" t="str">
        <f ca="1">OFFSET(jdu!$J$182,0,$A33)</f>
        <v/>
      </c>
      <c r="BG33" s="54">
        <f t="shared" ca="1" si="14"/>
        <v>0</v>
      </c>
      <c r="BH33" s="62">
        <f ca="1">OFFSET(jdu!$J$185,0,$A33)</f>
        <v>0</v>
      </c>
      <c r="BI33" s="67" t="str">
        <f ca="1">OFFSET(jdu!$J$194,0,$A33)</f>
        <v/>
      </c>
      <c r="BK33" s="54">
        <f t="shared" ca="1" si="15"/>
        <v>0</v>
      </c>
      <c r="BL33" s="62">
        <f ca="1">OFFSET(jdu!$J$197,0,$A33)</f>
        <v>0</v>
      </c>
      <c r="BM33" s="67" t="str">
        <f ca="1">OFFSET(jdu!$J$206,0,$A33)</f>
        <v/>
      </c>
      <c r="BO33" s="54">
        <f t="shared" ca="1" si="16"/>
        <v>0</v>
      </c>
      <c r="BP33" s="62">
        <f ca="1">OFFSET(jdu!$J$209,0,$A33)</f>
        <v>0</v>
      </c>
      <c r="BQ33" s="67" t="str">
        <f ca="1">OFFSET(jdu!$J$218,0,$A33)</f>
        <v/>
      </c>
      <c r="BS33" s="54">
        <f t="shared" ca="1" si="17"/>
        <v>0</v>
      </c>
      <c r="BT33" s="62">
        <f ca="1">OFFSET(jdu!$J$221,0,$A33)</f>
        <v>0</v>
      </c>
      <c r="BU33" s="67" t="str">
        <f ca="1">OFFSET(jdu!$J$230,0,$A33)</f>
        <v/>
      </c>
      <c r="BW33" s="54">
        <f t="shared" ca="1" si="18"/>
        <v>0</v>
      </c>
      <c r="BX33" s="62">
        <f ca="1">OFFSET(jdu!$J$233,0,$A33)</f>
        <v>0</v>
      </c>
      <c r="BY33" s="67" t="str">
        <f ca="1">OFFSET(jdu!$J$242,0,$A33)</f>
        <v/>
      </c>
      <c r="CA33" s="54">
        <f t="shared" ca="1" si="19"/>
        <v>0</v>
      </c>
      <c r="CB33" s="62">
        <f ca="1">OFFSET(jdu!$J$245,0,$A33)</f>
        <v>0</v>
      </c>
      <c r="CC33" s="67" t="str">
        <f ca="1">OFFSET(jdu!$J$254,0,$A33)</f>
        <v/>
      </c>
      <c r="CE33" s="54">
        <f t="shared" ca="1" si="20"/>
        <v>0</v>
      </c>
      <c r="CF33" s="62">
        <f ca="1">OFFSET(jdu!$J$257,0,$A33)</f>
        <v>0</v>
      </c>
      <c r="CG33" s="67" t="str">
        <f ca="1">OFFSET(jdu!$J$266,0,$A33)</f>
        <v/>
      </c>
      <c r="CI33" s="54">
        <f t="shared" ca="1" si="21"/>
        <v>0</v>
      </c>
      <c r="CJ33" s="62">
        <f ca="1">OFFSET(jdu!$J$269,0,$A33)</f>
        <v>0</v>
      </c>
      <c r="CK33" s="67" t="str">
        <f ca="1">OFFSET(jdu!$J$278,0,$A33)</f>
        <v/>
      </c>
      <c r="CM33" s="54">
        <f t="shared" ca="1" si="22"/>
        <v>0</v>
      </c>
      <c r="CN33" s="62">
        <f ca="1">OFFSET(jdu!$J$281,0,$A33)</f>
        <v>0</v>
      </c>
      <c r="CO33" s="67" t="str">
        <f ca="1">OFFSET(jdu!$J$290,0,$A33)</f>
        <v/>
      </c>
      <c r="CQ33" s="54">
        <f t="shared" ca="1" si="23"/>
        <v>0</v>
      </c>
      <c r="CR33" s="62">
        <f ca="1">OFFSET(jdu!$J$293,0,$A33)</f>
        <v>0</v>
      </c>
      <c r="CS33" s="67" t="str">
        <f ca="1">OFFSET(jdu!$J$302,0,$A33)</f>
        <v/>
      </c>
      <c r="CU33" s="54">
        <f t="shared" ca="1" si="24"/>
        <v>0</v>
      </c>
      <c r="CV33" s="62">
        <f ca="1">OFFSET(jdu!$J$305,0,$A33)</f>
        <v>0</v>
      </c>
      <c r="CW33" s="67" t="str">
        <f ca="1">OFFSET(jdu!$J$314,0,$A33)</f>
        <v/>
      </c>
      <c r="CY33" s="54">
        <f t="shared" ca="1" si="25"/>
        <v>0</v>
      </c>
      <c r="CZ33" s="62">
        <f ca="1">OFFSET(jdu!$J$317,0,$A33)</f>
        <v>0</v>
      </c>
      <c r="DA33" s="67" t="str">
        <f ca="1">OFFSET(jdu!$J$326,0,$A33)</f>
        <v/>
      </c>
      <c r="DC33" s="54">
        <f t="shared" ca="1" si="26"/>
        <v>0</v>
      </c>
      <c r="DD33" s="62">
        <f ca="1">OFFSET(jdu!$J$329,0,$A33)</f>
        <v>0</v>
      </c>
      <c r="DE33" s="67" t="str">
        <f ca="1">OFFSET(jdu!$J$338,0,$A33)</f>
        <v/>
      </c>
      <c r="DG33" s="54">
        <f t="shared" ca="1" si="27"/>
        <v>0</v>
      </c>
      <c r="DH33" s="62">
        <f ca="1">OFFSET(jdu!$J$341,0,$A33)</f>
        <v>0</v>
      </c>
      <c r="DI33" s="67" t="str">
        <f ca="1">OFFSET(jdu!$J$350,0,$A33)</f>
        <v/>
      </c>
      <c r="DK33" s="54">
        <f t="shared" ca="1" si="28"/>
        <v>0</v>
      </c>
      <c r="DL33" s="62">
        <f ca="1">OFFSET(jdu!$J$353,0,$A33)</f>
        <v>0</v>
      </c>
      <c r="DM33" s="67" t="str">
        <f ca="1">OFFSET(jdu!$J$362,0,$A33)</f>
        <v/>
      </c>
      <c r="DO33" s="54">
        <f t="shared" ca="1" si="29"/>
        <v>0</v>
      </c>
      <c r="DP33" s="62">
        <f ca="1">OFFSET(jdu!$J$365,0,$A33)</f>
        <v>0</v>
      </c>
      <c r="DQ33" s="67" t="str">
        <f ca="1">OFFSET(jdu!$J$374,0,$A33)</f>
        <v/>
      </c>
      <c r="DS33" s="54">
        <f t="shared" ca="1" si="30"/>
        <v>0</v>
      </c>
      <c r="DT33" s="62">
        <f ca="1">OFFSET(jdu!$J$377,0,$A33)</f>
        <v>0</v>
      </c>
      <c r="DU33" s="67" t="str">
        <f ca="1">OFFSET(jdu!$J$386,0,$A33)</f>
        <v/>
      </c>
      <c r="DW33" s="54">
        <f t="shared" ca="1" si="31"/>
        <v>0</v>
      </c>
      <c r="DX33" s="62">
        <f ca="1">OFFSET(jdu!$J$389,0,$A33)</f>
        <v>0</v>
      </c>
      <c r="DY33" s="67" t="str">
        <f ca="1">OFFSET(jdu!$J$398,0,$A33)</f>
        <v/>
      </c>
      <c r="EA33" s="54">
        <f t="shared" ca="1" si="32"/>
        <v>0</v>
      </c>
      <c r="EB33" s="62">
        <f ca="1">OFFSET(jdu!$J$401,0,$A33)</f>
        <v>0</v>
      </c>
      <c r="EC33" s="67" t="str">
        <f ca="1">OFFSET(jdu!$J$410,0,$A33)</f>
        <v/>
      </c>
    </row>
    <row r="34" spans="1:133" x14ac:dyDescent="0.25">
      <c r="A34">
        <v>8</v>
      </c>
      <c r="C34" s="54">
        <f t="shared" ca="1" si="0"/>
        <v>0</v>
      </c>
      <c r="D34" s="62">
        <f ca="1">OFFSET(jdu!J$17,0,A34)</f>
        <v>0</v>
      </c>
      <c r="E34" s="67" t="str">
        <f ca="1">OFFSET(jdu!J$26,0,A34)</f>
        <v/>
      </c>
      <c r="G34" s="54">
        <f t="shared" ca="1" si="1"/>
        <v>0</v>
      </c>
      <c r="H34" s="62">
        <f ca="1">OFFSET(jdu!$J$29,0,$A34)</f>
        <v>0</v>
      </c>
      <c r="I34" s="67" t="str">
        <f ca="1">OFFSET(jdu!$J$38,0,$A34)</f>
        <v/>
      </c>
      <c r="K34" s="54">
        <f t="shared" ca="1" si="2"/>
        <v>9</v>
      </c>
      <c r="L34" s="62" t="str">
        <f ca="1">OFFSET(jdu!$J$41,0,$A34)</f>
        <v>Roman Sieradzki</v>
      </c>
      <c r="M34" s="67">
        <f ca="1">OFFSET(jdu!$J$50,0,$A34)</f>
        <v>66.839351474928492</v>
      </c>
      <c r="O34" s="54">
        <f t="shared" ca="1" si="3"/>
        <v>9</v>
      </c>
      <c r="P34" s="62" t="str">
        <f ca="1">OFFSET(jdu!$J$53,0,$A34)</f>
        <v>Grażyna Wilińska</v>
      </c>
      <c r="Q34" s="67">
        <f ca="1">OFFSET(jdu!$J$62,0,$A34)</f>
        <v>66.839965250606383</v>
      </c>
      <c r="S34" s="54">
        <f t="shared" ca="1" si="4"/>
        <v>0</v>
      </c>
      <c r="T34" s="62">
        <f ca="1">OFFSET(jdu!$J$65,0,$A34)</f>
        <v>0</v>
      </c>
      <c r="U34" s="67" t="str">
        <f ca="1">OFFSET(jdu!$J$74,0,$A34)</f>
        <v/>
      </c>
      <c r="W34" s="54">
        <f t="shared" ca="1" si="5"/>
        <v>9</v>
      </c>
      <c r="X34" s="62" t="str">
        <f ca="1">OFFSET(jdu!$J$77,0,$A34)</f>
        <v>Dariusz Lemanowicz</v>
      </c>
      <c r="Y34" s="67">
        <f ca="1">OFFSET(jdu!$J$86,0,$A34)</f>
        <v>34.513717770910716</v>
      </c>
      <c r="AA34" s="54">
        <f t="shared" ca="1" si="6"/>
        <v>0</v>
      </c>
      <c r="AB34" s="62">
        <f ca="1">OFFSET(jdu!$J$89,0,$A34)</f>
        <v>0</v>
      </c>
      <c r="AC34" s="67" t="str">
        <f ca="1">OFFSET(jdu!$J$98,0,$A34)</f>
        <v/>
      </c>
      <c r="AE34" s="54">
        <f t="shared" ca="1" si="7"/>
        <v>0</v>
      </c>
      <c r="AF34" s="62">
        <f ca="1">OFFSET(jdu!$J$101,0,$A34)</f>
        <v>0</v>
      </c>
      <c r="AG34" s="67" t="str">
        <f ca="1">OFFSET(jdu!$J$110,0,$A34)</f>
        <v/>
      </c>
      <c r="AI34" s="54">
        <f t="shared" ca="1" si="8"/>
        <v>0</v>
      </c>
      <c r="AJ34" s="62">
        <f ca="1">OFFSET(jdu!$J$113,0,$A34)</f>
        <v>0</v>
      </c>
      <c r="AK34" s="67" t="str">
        <f ca="1">OFFSET(jdu!$J$122,0,$A34)</f>
        <v/>
      </c>
      <c r="AM34" s="54">
        <f t="shared" ca="1" si="9"/>
        <v>0</v>
      </c>
      <c r="AN34" s="62">
        <f ca="1">OFFSET(jdu!$J$125,0,$A34)</f>
        <v>0</v>
      </c>
      <c r="AO34" s="67" t="str">
        <f ca="1">OFFSET(jdu!$J$134,0,$A34)</f>
        <v/>
      </c>
      <c r="AQ34" s="54">
        <f t="shared" ca="1" si="10"/>
        <v>0</v>
      </c>
      <c r="AR34" s="62">
        <f ca="1">OFFSET(jdu!$J$137,0,$A34)</f>
        <v>0</v>
      </c>
      <c r="AS34" s="67" t="str">
        <f ca="1">OFFSET(jdu!$J$146,0,$A34)</f>
        <v/>
      </c>
      <c r="AU34" s="54">
        <f t="shared" ca="1" si="11"/>
        <v>0</v>
      </c>
      <c r="AV34" s="62">
        <f ca="1">OFFSET(jdu!$J$149,0,$A34)</f>
        <v>0</v>
      </c>
      <c r="AW34" s="67" t="str">
        <f ca="1">OFFSET(jdu!$J$158,0,$A34)</f>
        <v/>
      </c>
      <c r="AY34" s="54">
        <f t="shared" ca="1" si="12"/>
        <v>0</v>
      </c>
      <c r="AZ34" s="62">
        <f ca="1">OFFSET(jdu!$J$161,0,$A34)</f>
        <v>0</v>
      </c>
      <c r="BA34" s="67" t="str">
        <f ca="1">OFFSET(jdu!$J$170,0,$A34)</f>
        <v/>
      </c>
      <c r="BC34" s="54">
        <f t="shared" ca="1" si="13"/>
        <v>0</v>
      </c>
      <c r="BD34" s="62">
        <f ca="1">OFFSET(jdu!$J$173,0,$A34)</f>
        <v>0</v>
      </c>
      <c r="BE34" s="67" t="str">
        <f ca="1">OFFSET(jdu!$J$182,0,$A34)</f>
        <v/>
      </c>
      <c r="BG34" s="54">
        <f t="shared" ca="1" si="14"/>
        <v>0</v>
      </c>
      <c r="BH34" s="62">
        <f ca="1">OFFSET(jdu!$J$185,0,$A34)</f>
        <v>0</v>
      </c>
      <c r="BI34" s="67" t="str">
        <f ca="1">OFFSET(jdu!$J$194,0,$A34)</f>
        <v/>
      </c>
      <c r="BK34" s="54">
        <f t="shared" ca="1" si="15"/>
        <v>0</v>
      </c>
      <c r="BL34" s="62">
        <f ca="1">OFFSET(jdu!$J$197,0,$A34)</f>
        <v>0</v>
      </c>
      <c r="BM34" s="67" t="str">
        <f ca="1">OFFSET(jdu!$J$206,0,$A34)</f>
        <v/>
      </c>
      <c r="BO34" s="54">
        <f t="shared" ca="1" si="16"/>
        <v>0</v>
      </c>
      <c r="BP34" s="62">
        <f ca="1">OFFSET(jdu!$J$209,0,$A34)</f>
        <v>0</v>
      </c>
      <c r="BQ34" s="67" t="str">
        <f ca="1">OFFSET(jdu!$J$218,0,$A34)</f>
        <v/>
      </c>
      <c r="BS34" s="54">
        <f t="shared" ca="1" si="17"/>
        <v>0</v>
      </c>
      <c r="BT34" s="62">
        <f ca="1">OFFSET(jdu!$J$221,0,$A34)</f>
        <v>0</v>
      </c>
      <c r="BU34" s="67" t="str">
        <f ca="1">OFFSET(jdu!$J$230,0,$A34)</f>
        <v/>
      </c>
      <c r="BW34" s="54">
        <f t="shared" ca="1" si="18"/>
        <v>0</v>
      </c>
      <c r="BX34" s="62">
        <f ca="1">OFFSET(jdu!$J$233,0,$A34)</f>
        <v>0</v>
      </c>
      <c r="BY34" s="67" t="str">
        <f ca="1">OFFSET(jdu!$J$242,0,$A34)</f>
        <v/>
      </c>
      <c r="CA34" s="54">
        <f t="shared" ca="1" si="19"/>
        <v>0</v>
      </c>
      <c r="CB34" s="62">
        <f ca="1">OFFSET(jdu!$J$245,0,$A34)</f>
        <v>0</v>
      </c>
      <c r="CC34" s="67" t="str">
        <f ca="1">OFFSET(jdu!$J$254,0,$A34)</f>
        <v/>
      </c>
      <c r="CE34" s="54">
        <f t="shared" ca="1" si="20"/>
        <v>0</v>
      </c>
      <c r="CF34" s="62">
        <f ca="1">OFFSET(jdu!$J$257,0,$A34)</f>
        <v>0</v>
      </c>
      <c r="CG34" s="67" t="str">
        <f ca="1">OFFSET(jdu!$J$266,0,$A34)</f>
        <v/>
      </c>
      <c r="CI34" s="54">
        <f t="shared" ca="1" si="21"/>
        <v>0</v>
      </c>
      <c r="CJ34" s="62">
        <f ca="1">OFFSET(jdu!$J$269,0,$A34)</f>
        <v>0</v>
      </c>
      <c r="CK34" s="67" t="str">
        <f ca="1">OFFSET(jdu!$J$278,0,$A34)</f>
        <v/>
      </c>
      <c r="CM34" s="54">
        <f t="shared" ca="1" si="22"/>
        <v>0</v>
      </c>
      <c r="CN34" s="62">
        <f ca="1">OFFSET(jdu!$J$281,0,$A34)</f>
        <v>0</v>
      </c>
      <c r="CO34" s="67" t="str">
        <f ca="1">OFFSET(jdu!$J$290,0,$A34)</f>
        <v/>
      </c>
      <c r="CQ34" s="54">
        <f t="shared" ca="1" si="23"/>
        <v>0</v>
      </c>
      <c r="CR34" s="62">
        <f ca="1">OFFSET(jdu!$J$293,0,$A34)</f>
        <v>0</v>
      </c>
      <c r="CS34" s="67" t="str">
        <f ca="1">OFFSET(jdu!$J$302,0,$A34)</f>
        <v/>
      </c>
      <c r="CU34" s="54">
        <f t="shared" ca="1" si="24"/>
        <v>0</v>
      </c>
      <c r="CV34" s="62">
        <f ca="1">OFFSET(jdu!$J$305,0,$A34)</f>
        <v>0</v>
      </c>
      <c r="CW34" s="67" t="str">
        <f ca="1">OFFSET(jdu!$J$314,0,$A34)</f>
        <v/>
      </c>
      <c r="CY34" s="54">
        <f t="shared" ca="1" si="25"/>
        <v>0</v>
      </c>
      <c r="CZ34" s="62">
        <f ca="1">OFFSET(jdu!$J$317,0,$A34)</f>
        <v>0</v>
      </c>
      <c r="DA34" s="67" t="str">
        <f ca="1">OFFSET(jdu!$J$326,0,$A34)</f>
        <v/>
      </c>
      <c r="DC34" s="54">
        <f t="shared" ca="1" si="26"/>
        <v>0</v>
      </c>
      <c r="DD34" s="62">
        <f ca="1">OFFSET(jdu!$J$329,0,$A34)</f>
        <v>0</v>
      </c>
      <c r="DE34" s="67" t="str">
        <f ca="1">OFFSET(jdu!$J$338,0,$A34)</f>
        <v/>
      </c>
      <c r="DG34" s="54">
        <f t="shared" ca="1" si="27"/>
        <v>0</v>
      </c>
      <c r="DH34" s="62">
        <f ca="1">OFFSET(jdu!$J$341,0,$A34)</f>
        <v>0</v>
      </c>
      <c r="DI34" s="67" t="str">
        <f ca="1">OFFSET(jdu!$J$350,0,$A34)</f>
        <v/>
      </c>
      <c r="DK34" s="54">
        <f t="shared" ca="1" si="28"/>
        <v>0</v>
      </c>
      <c r="DL34" s="62">
        <f ca="1">OFFSET(jdu!$J$353,0,$A34)</f>
        <v>0</v>
      </c>
      <c r="DM34" s="67" t="str">
        <f ca="1">OFFSET(jdu!$J$362,0,$A34)</f>
        <v/>
      </c>
      <c r="DO34" s="54">
        <f t="shared" ca="1" si="29"/>
        <v>0</v>
      </c>
      <c r="DP34" s="62">
        <f ca="1">OFFSET(jdu!$J$365,0,$A34)</f>
        <v>0</v>
      </c>
      <c r="DQ34" s="67" t="str">
        <f ca="1">OFFSET(jdu!$J$374,0,$A34)</f>
        <v/>
      </c>
      <c r="DS34" s="54">
        <f t="shared" ca="1" si="30"/>
        <v>0</v>
      </c>
      <c r="DT34" s="62">
        <f ca="1">OFFSET(jdu!$J$377,0,$A34)</f>
        <v>0</v>
      </c>
      <c r="DU34" s="67" t="str">
        <f ca="1">OFFSET(jdu!$J$386,0,$A34)</f>
        <v/>
      </c>
      <c r="DW34" s="54">
        <f t="shared" ca="1" si="31"/>
        <v>0</v>
      </c>
      <c r="DX34" s="62">
        <f ca="1">OFFSET(jdu!$J$389,0,$A34)</f>
        <v>0</v>
      </c>
      <c r="DY34" s="67" t="str">
        <f ca="1">OFFSET(jdu!$J$398,0,$A34)</f>
        <v/>
      </c>
      <c r="EA34" s="54">
        <f t="shared" ca="1" si="32"/>
        <v>0</v>
      </c>
      <c r="EB34" s="62">
        <f ca="1">OFFSET(jdu!$J$401,0,$A34)</f>
        <v>0</v>
      </c>
      <c r="EC34" s="67" t="str">
        <f ca="1">OFFSET(jdu!$J$410,0,$A34)</f>
        <v/>
      </c>
    </row>
    <row r="35" spans="1:133" x14ac:dyDescent="0.25">
      <c r="A35">
        <v>9</v>
      </c>
      <c r="C35" s="54">
        <f t="shared" ca="1" si="0"/>
        <v>0</v>
      </c>
      <c r="D35" s="62">
        <f ca="1">OFFSET(jdu!J$17,0,A35)</f>
        <v>0</v>
      </c>
      <c r="E35" s="67" t="str">
        <f ca="1">OFFSET(jdu!J$26,0,A35)</f>
        <v/>
      </c>
      <c r="G35" s="54">
        <f t="shared" ca="1" si="1"/>
        <v>0</v>
      </c>
      <c r="H35" s="62">
        <f ca="1">OFFSET(jdu!$J$29,0,$A35)</f>
        <v>0</v>
      </c>
      <c r="I35" s="67" t="str">
        <f ca="1">OFFSET(jdu!$J$38,0,$A35)</f>
        <v/>
      </c>
      <c r="K35" s="54">
        <f t="shared" ca="1" si="2"/>
        <v>10</v>
      </c>
      <c r="L35" s="62" t="str">
        <f ca="1">OFFSET(jdu!$J$41,0,$A35)</f>
        <v>Wioletta Wawrzyniak</v>
      </c>
      <c r="M35" s="67">
        <f ca="1">OFFSET(jdu!$J$50,0,$A35)</f>
        <v>55.699387900221616</v>
      </c>
      <c r="O35" s="54">
        <f t="shared" ca="1" si="3"/>
        <v>0</v>
      </c>
      <c r="P35" s="62">
        <f ca="1">OFFSET(jdu!$J$53,0,$A35)</f>
        <v>0</v>
      </c>
      <c r="Q35" s="67" t="str">
        <f ca="1">OFFSET(jdu!$J$62,0,$A35)</f>
        <v/>
      </c>
      <c r="S35" s="54">
        <f t="shared" ca="1" si="4"/>
        <v>0</v>
      </c>
      <c r="T35" s="62">
        <f ca="1">OFFSET(jdu!$J$65,0,$A35)</f>
        <v>0</v>
      </c>
      <c r="U35" s="67" t="str">
        <f ca="1">OFFSET(jdu!$J$74,0,$A35)</f>
        <v/>
      </c>
      <c r="W35" s="54">
        <f t="shared" ca="1" si="5"/>
        <v>10</v>
      </c>
      <c r="X35" s="62" t="str">
        <f ca="1">OFFSET(jdu!$J$77,0,$A35)</f>
        <v>Grzegorz Wojciechowski</v>
      </c>
      <c r="Y35" s="67">
        <f ca="1">OFFSET(jdu!$J$86,0,$A35)</f>
        <v>0</v>
      </c>
      <c r="AA35" s="54">
        <f t="shared" ca="1" si="6"/>
        <v>0</v>
      </c>
      <c r="AB35" s="62">
        <f ca="1">OFFSET(jdu!$J$89,0,$A35)</f>
        <v>0</v>
      </c>
      <c r="AC35" s="67" t="str">
        <f ca="1">OFFSET(jdu!$J$98,0,$A35)</f>
        <v/>
      </c>
      <c r="AE35" s="54">
        <f t="shared" ca="1" si="7"/>
        <v>0</v>
      </c>
      <c r="AF35" s="62">
        <f ca="1">OFFSET(jdu!$J$101,0,$A35)</f>
        <v>0</v>
      </c>
      <c r="AG35" s="67" t="str">
        <f ca="1">OFFSET(jdu!$J$110,0,$A35)</f>
        <v/>
      </c>
      <c r="AI35" s="54">
        <f t="shared" ca="1" si="8"/>
        <v>0</v>
      </c>
      <c r="AJ35" s="62">
        <f ca="1">OFFSET(jdu!$J$113,0,$A35)</f>
        <v>0</v>
      </c>
      <c r="AK35" s="67" t="str">
        <f ca="1">OFFSET(jdu!$J$122,0,$A35)</f>
        <v/>
      </c>
      <c r="AM35" s="54">
        <f t="shared" ca="1" si="9"/>
        <v>0</v>
      </c>
      <c r="AN35" s="62">
        <f ca="1">OFFSET(jdu!$J$125,0,$A35)</f>
        <v>0</v>
      </c>
      <c r="AO35" s="67" t="str">
        <f ca="1">OFFSET(jdu!$J$134,0,$A35)</f>
        <v/>
      </c>
      <c r="AQ35" s="54">
        <f t="shared" ca="1" si="10"/>
        <v>0</v>
      </c>
      <c r="AR35" s="62">
        <f ca="1">OFFSET(jdu!$J$137,0,$A35)</f>
        <v>0</v>
      </c>
      <c r="AS35" s="67" t="str">
        <f ca="1">OFFSET(jdu!$J$146,0,$A35)</f>
        <v/>
      </c>
      <c r="AU35" s="54">
        <f t="shared" ca="1" si="11"/>
        <v>0</v>
      </c>
      <c r="AV35" s="62">
        <f ca="1">OFFSET(jdu!$J$149,0,$A35)</f>
        <v>0</v>
      </c>
      <c r="AW35" s="67" t="str">
        <f ca="1">OFFSET(jdu!$J$158,0,$A35)</f>
        <v/>
      </c>
      <c r="AY35" s="54">
        <f t="shared" ca="1" si="12"/>
        <v>0</v>
      </c>
      <c r="AZ35" s="62">
        <f ca="1">OFFSET(jdu!$J$161,0,$A35)</f>
        <v>0</v>
      </c>
      <c r="BA35" s="67" t="str">
        <f ca="1">OFFSET(jdu!$J$170,0,$A35)</f>
        <v/>
      </c>
      <c r="BC35" s="54">
        <f t="shared" ca="1" si="13"/>
        <v>0</v>
      </c>
      <c r="BD35" s="62">
        <f ca="1">OFFSET(jdu!$J$173,0,$A35)</f>
        <v>0</v>
      </c>
      <c r="BE35" s="67" t="str">
        <f ca="1">OFFSET(jdu!$J$182,0,$A35)</f>
        <v/>
      </c>
      <c r="BG35" s="54">
        <f t="shared" ca="1" si="14"/>
        <v>0</v>
      </c>
      <c r="BH35" s="62">
        <f ca="1">OFFSET(jdu!$J$185,0,$A35)</f>
        <v>0</v>
      </c>
      <c r="BI35" s="67" t="str">
        <f ca="1">OFFSET(jdu!$J$194,0,$A35)</f>
        <v/>
      </c>
      <c r="BK35" s="54">
        <f t="shared" ca="1" si="15"/>
        <v>0</v>
      </c>
      <c r="BL35" s="62">
        <f ca="1">OFFSET(jdu!$J$197,0,$A35)</f>
        <v>0</v>
      </c>
      <c r="BM35" s="67" t="str">
        <f ca="1">OFFSET(jdu!$J$206,0,$A35)</f>
        <v/>
      </c>
      <c r="BO35" s="54">
        <f t="shared" ca="1" si="16"/>
        <v>0</v>
      </c>
      <c r="BP35" s="62">
        <f ca="1">OFFSET(jdu!$J$209,0,$A35)</f>
        <v>0</v>
      </c>
      <c r="BQ35" s="67" t="str">
        <f ca="1">OFFSET(jdu!$J$218,0,$A35)</f>
        <v/>
      </c>
      <c r="BS35" s="54">
        <f t="shared" ca="1" si="17"/>
        <v>0</v>
      </c>
      <c r="BT35" s="62">
        <f ca="1">OFFSET(jdu!$J$221,0,$A35)</f>
        <v>0</v>
      </c>
      <c r="BU35" s="67" t="str">
        <f ca="1">OFFSET(jdu!$J$230,0,$A35)</f>
        <v/>
      </c>
      <c r="BW35" s="54">
        <f t="shared" ca="1" si="18"/>
        <v>0</v>
      </c>
      <c r="BX35" s="62">
        <f ca="1">OFFSET(jdu!$J$233,0,$A35)</f>
        <v>0</v>
      </c>
      <c r="BY35" s="67" t="str">
        <f ca="1">OFFSET(jdu!$J$242,0,$A35)</f>
        <v/>
      </c>
      <c r="CA35" s="54">
        <f t="shared" ca="1" si="19"/>
        <v>0</v>
      </c>
      <c r="CB35" s="62">
        <f ca="1">OFFSET(jdu!$J$245,0,$A35)</f>
        <v>0</v>
      </c>
      <c r="CC35" s="67" t="str">
        <f ca="1">OFFSET(jdu!$J$254,0,$A35)</f>
        <v/>
      </c>
      <c r="CE35" s="54">
        <f t="shared" ca="1" si="20"/>
        <v>0</v>
      </c>
      <c r="CF35" s="62">
        <f ca="1">OFFSET(jdu!$J$257,0,$A35)</f>
        <v>0</v>
      </c>
      <c r="CG35" s="67" t="str">
        <f ca="1">OFFSET(jdu!$J$266,0,$A35)</f>
        <v/>
      </c>
      <c r="CI35" s="54">
        <f t="shared" ca="1" si="21"/>
        <v>0</v>
      </c>
      <c r="CJ35" s="62">
        <f ca="1">OFFSET(jdu!$J$269,0,$A35)</f>
        <v>0</v>
      </c>
      <c r="CK35" s="67" t="str">
        <f ca="1">OFFSET(jdu!$J$278,0,$A35)</f>
        <v/>
      </c>
      <c r="CM35" s="54">
        <f t="shared" ca="1" si="22"/>
        <v>0</v>
      </c>
      <c r="CN35" s="62">
        <f ca="1">OFFSET(jdu!$J$281,0,$A35)</f>
        <v>0</v>
      </c>
      <c r="CO35" s="67" t="str">
        <f ca="1">OFFSET(jdu!$J$290,0,$A35)</f>
        <v/>
      </c>
      <c r="CQ35" s="54">
        <f t="shared" ca="1" si="23"/>
        <v>0</v>
      </c>
      <c r="CR35" s="62">
        <f ca="1">OFFSET(jdu!$J$293,0,$A35)</f>
        <v>0</v>
      </c>
      <c r="CS35" s="67" t="str">
        <f ca="1">OFFSET(jdu!$J$302,0,$A35)</f>
        <v/>
      </c>
      <c r="CU35" s="54">
        <f t="shared" ca="1" si="24"/>
        <v>0</v>
      </c>
      <c r="CV35" s="62">
        <f ca="1">OFFSET(jdu!$J$305,0,$A35)</f>
        <v>0</v>
      </c>
      <c r="CW35" s="67" t="str">
        <f ca="1">OFFSET(jdu!$J$314,0,$A35)</f>
        <v/>
      </c>
      <c r="CY35" s="54">
        <f t="shared" ca="1" si="25"/>
        <v>0</v>
      </c>
      <c r="CZ35" s="62">
        <f ca="1">OFFSET(jdu!$J$317,0,$A35)</f>
        <v>0</v>
      </c>
      <c r="DA35" s="67" t="str">
        <f ca="1">OFFSET(jdu!$J$326,0,$A35)</f>
        <v/>
      </c>
      <c r="DC35" s="54">
        <f t="shared" ca="1" si="26"/>
        <v>0</v>
      </c>
      <c r="DD35" s="62">
        <f ca="1">OFFSET(jdu!$J$329,0,$A35)</f>
        <v>0</v>
      </c>
      <c r="DE35" s="67" t="str">
        <f ca="1">OFFSET(jdu!$J$338,0,$A35)</f>
        <v/>
      </c>
      <c r="DG35" s="54">
        <f t="shared" ca="1" si="27"/>
        <v>0</v>
      </c>
      <c r="DH35" s="62">
        <f ca="1">OFFSET(jdu!$J$341,0,$A35)</f>
        <v>0</v>
      </c>
      <c r="DI35" s="67" t="str">
        <f ca="1">OFFSET(jdu!$J$350,0,$A35)</f>
        <v/>
      </c>
      <c r="DK35" s="54">
        <f t="shared" ca="1" si="28"/>
        <v>0</v>
      </c>
      <c r="DL35" s="62">
        <f ca="1">OFFSET(jdu!$J$353,0,$A35)</f>
        <v>0</v>
      </c>
      <c r="DM35" s="67" t="str">
        <f ca="1">OFFSET(jdu!$J$362,0,$A35)</f>
        <v/>
      </c>
      <c r="DO35" s="54">
        <f t="shared" ca="1" si="29"/>
        <v>0</v>
      </c>
      <c r="DP35" s="62">
        <f ca="1">OFFSET(jdu!$J$365,0,$A35)</f>
        <v>0</v>
      </c>
      <c r="DQ35" s="67" t="str">
        <f ca="1">OFFSET(jdu!$J$374,0,$A35)</f>
        <v/>
      </c>
      <c r="DS35" s="54">
        <f t="shared" ca="1" si="30"/>
        <v>0</v>
      </c>
      <c r="DT35" s="62">
        <f ca="1">OFFSET(jdu!$J$377,0,$A35)</f>
        <v>0</v>
      </c>
      <c r="DU35" s="67" t="str">
        <f ca="1">OFFSET(jdu!$J$386,0,$A35)</f>
        <v/>
      </c>
      <c r="DW35" s="54">
        <f t="shared" ca="1" si="31"/>
        <v>0</v>
      </c>
      <c r="DX35" s="62">
        <f ca="1">OFFSET(jdu!$J$389,0,$A35)</f>
        <v>0</v>
      </c>
      <c r="DY35" s="67" t="str">
        <f ca="1">OFFSET(jdu!$J$398,0,$A35)</f>
        <v/>
      </c>
      <c r="EA35" s="54">
        <f t="shared" ca="1" si="32"/>
        <v>0</v>
      </c>
      <c r="EB35" s="62">
        <f ca="1">OFFSET(jdu!$J$401,0,$A35)</f>
        <v>0</v>
      </c>
      <c r="EC35" s="67" t="str">
        <f ca="1">OFFSET(jdu!$J$410,0,$A35)</f>
        <v/>
      </c>
    </row>
    <row r="36" spans="1:133" x14ac:dyDescent="0.25">
      <c r="A36">
        <v>10</v>
      </c>
      <c r="C36" s="54">
        <f t="shared" ca="1" si="0"/>
        <v>0</v>
      </c>
      <c r="D36" s="62">
        <f ca="1">OFFSET(jdu!J$17,0,A36)</f>
        <v>0</v>
      </c>
      <c r="E36" s="67" t="str">
        <f ca="1">OFFSET(jdu!J$26,0,A36)</f>
        <v/>
      </c>
      <c r="G36" s="54">
        <f t="shared" ca="1" si="1"/>
        <v>0</v>
      </c>
      <c r="H36" s="62">
        <f ca="1">OFFSET(jdu!$J$29,0,$A36)</f>
        <v>0</v>
      </c>
      <c r="I36" s="67" t="str">
        <f ca="1">OFFSET(jdu!$J$38,0,$A36)</f>
        <v/>
      </c>
      <c r="K36" s="54">
        <f t="shared" ca="1" si="2"/>
        <v>11</v>
      </c>
      <c r="L36" s="62" t="str">
        <f ca="1">OFFSET(jdu!$J$41,0,$A36)</f>
        <v>Magdalena Sadowska</v>
      </c>
      <c r="M36" s="67">
        <f ca="1">OFFSET(jdu!$J$50,0,$A36)</f>
        <v>22.279712162757363</v>
      </c>
      <c r="O36" s="54">
        <f t="shared" ca="1" si="3"/>
        <v>0</v>
      </c>
      <c r="P36" s="62">
        <f ca="1">OFFSET(jdu!$J$53,0,$A36)</f>
        <v>0</v>
      </c>
      <c r="Q36" s="67" t="str">
        <f ca="1">OFFSET(jdu!$J$62,0,$A36)</f>
        <v/>
      </c>
      <c r="S36" s="54">
        <f t="shared" ca="1" si="4"/>
        <v>0</v>
      </c>
      <c r="T36" s="62">
        <f ca="1">OFFSET(jdu!$J$65,0,$A36)</f>
        <v>0</v>
      </c>
      <c r="U36" s="67" t="str">
        <f ca="1">OFFSET(jdu!$J$74,0,$A36)</f>
        <v/>
      </c>
      <c r="W36" s="54">
        <f t="shared" ca="1" si="5"/>
        <v>11</v>
      </c>
      <c r="X36" s="62" t="str">
        <f ca="1">OFFSET(jdu!$J$77,0,$A36)</f>
        <v>Wanda Nowakowska</v>
      </c>
      <c r="Y36" s="67">
        <f ca="1">OFFSET(jdu!$J$86,0,$A36)</f>
        <v>58.184638007138204</v>
      </c>
      <c r="AA36" s="54">
        <f t="shared" ca="1" si="6"/>
        <v>0</v>
      </c>
      <c r="AB36" s="62">
        <f ca="1">OFFSET(jdu!$J$89,0,$A36)</f>
        <v>0</v>
      </c>
      <c r="AC36" s="67" t="str">
        <f ca="1">OFFSET(jdu!$J$98,0,$A36)</f>
        <v/>
      </c>
      <c r="AE36" s="54">
        <f t="shared" ca="1" si="7"/>
        <v>0</v>
      </c>
      <c r="AF36" s="62">
        <f ca="1">OFFSET(jdu!$J$101,0,$A36)</f>
        <v>0</v>
      </c>
      <c r="AG36" s="67" t="str">
        <f ca="1">OFFSET(jdu!$J$110,0,$A36)</f>
        <v/>
      </c>
      <c r="AI36" s="54">
        <f t="shared" ca="1" si="8"/>
        <v>0</v>
      </c>
      <c r="AJ36" s="62">
        <f ca="1">OFFSET(jdu!$J$113,0,$A36)</f>
        <v>0</v>
      </c>
      <c r="AK36" s="67" t="str">
        <f ca="1">OFFSET(jdu!$J$122,0,$A36)</f>
        <v/>
      </c>
      <c r="AM36" s="54">
        <f t="shared" ca="1" si="9"/>
        <v>0</v>
      </c>
      <c r="AN36" s="62">
        <f ca="1">OFFSET(jdu!$J$125,0,$A36)</f>
        <v>0</v>
      </c>
      <c r="AO36" s="67" t="str">
        <f ca="1">OFFSET(jdu!$J$134,0,$A36)</f>
        <v/>
      </c>
      <c r="AQ36" s="54">
        <f t="shared" ca="1" si="10"/>
        <v>0</v>
      </c>
      <c r="AR36" s="62">
        <f ca="1">OFFSET(jdu!$J$137,0,$A36)</f>
        <v>0</v>
      </c>
      <c r="AS36" s="67" t="str">
        <f ca="1">OFFSET(jdu!$J$146,0,$A36)</f>
        <v/>
      </c>
      <c r="AU36" s="54">
        <f t="shared" ca="1" si="11"/>
        <v>0</v>
      </c>
      <c r="AV36" s="62">
        <f ca="1">OFFSET(jdu!$J$149,0,$A36)</f>
        <v>0</v>
      </c>
      <c r="AW36" s="67" t="str">
        <f ca="1">OFFSET(jdu!$J$158,0,$A36)</f>
        <v/>
      </c>
      <c r="AY36" s="54">
        <f t="shared" ca="1" si="12"/>
        <v>0</v>
      </c>
      <c r="AZ36" s="62">
        <f ca="1">OFFSET(jdu!$J$161,0,$A36)</f>
        <v>0</v>
      </c>
      <c r="BA36" s="67" t="str">
        <f ca="1">OFFSET(jdu!$J$170,0,$A36)</f>
        <v/>
      </c>
      <c r="BC36" s="54">
        <f t="shared" ca="1" si="13"/>
        <v>0</v>
      </c>
      <c r="BD36" s="62">
        <f ca="1">OFFSET(jdu!$J$173,0,$A36)</f>
        <v>0</v>
      </c>
      <c r="BE36" s="67" t="str">
        <f ca="1">OFFSET(jdu!$J$182,0,$A36)</f>
        <v/>
      </c>
      <c r="BG36" s="54">
        <f t="shared" ca="1" si="14"/>
        <v>0</v>
      </c>
      <c r="BH36" s="62">
        <f ca="1">OFFSET(jdu!$J$185,0,$A36)</f>
        <v>0</v>
      </c>
      <c r="BI36" s="67" t="str">
        <f ca="1">OFFSET(jdu!$J$194,0,$A36)</f>
        <v/>
      </c>
      <c r="BK36" s="54">
        <f t="shared" ca="1" si="15"/>
        <v>0</v>
      </c>
      <c r="BL36" s="62">
        <f ca="1">OFFSET(jdu!$J$197,0,$A36)</f>
        <v>0</v>
      </c>
      <c r="BM36" s="67" t="str">
        <f ca="1">OFFSET(jdu!$J$206,0,$A36)</f>
        <v/>
      </c>
      <c r="BO36" s="54">
        <f t="shared" ca="1" si="16"/>
        <v>0</v>
      </c>
      <c r="BP36" s="62">
        <f ca="1">OFFSET(jdu!$J$209,0,$A36)</f>
        <v>0</v>
      </c>
      <c r="BQ36" s="67" t="str">
        <f ca="1">OFFSET(jdu!$J$218,0,$A36)</f>
        <v/>
      </c>
      <c r="BS36" s="54">
        <f t="shared" ca="1" si="17"/>
        <v>0</v>
      </c>
      <c r="BT36" s="62">
        <f ca="1">OFFSET(jdu!$J$221,0,$A36)</f>
        <v>0</v>
      </c>
      <c r="BU36" s="67" t="str">
        <f ca="1">OFFSET(jdu!$J$230,0,$A36)</f>
        <v/>
      </c>
      <c r="BW36" s="54">
        <f t="shared" ca="1" si="18"/>
        <v>0</v>
      </c>
      <c r="BX36" s="62">
        <f ca="1">OFFSET(jdu!$J$233,0,$A36)</f>
        <v>0</v>
      </c>
      <c r="BY36" s="67" t="str">
        <f ca="1">OFFSET(jdu!$J$242,0,$A36)</f>
        <v/>
      </c>
      <c r="CA36" s="54">
        <f t="shared" ca="1" si="19"/>
        <v>0</v>
      </c>
      <c r="CB36" s="62">
        <f ca="1">OFFSET(jdu!$J$245,0,$A36)</f>
        <v>0</v>
      </c>
      <c r="CC36" s="67" t="str">
        <f ca="1">OFFSET(jdu!$J$254,0,$A36)</f>
        <v/>
      </c>
      <c r="CE36" s="54">
        <f t="shared" ca="1" si="20"/>
        <v>0</v>
      </c>
      <c r="CF36" s="62">
        <f ca="1">OFFSET(jdu!$J$257,0,$A36)</f>
        <v>0</v>
      </c>
      <c r="CG36" s="67" t="str">
        <f ca="1">OFFSET(jdu!$J$266,0,$A36)</f>
        <v/>
      </c>
      <c r="CI36" s="54">
        <f t="shared" ca="1" si="21"/>
        <v>0</v>
      </c>
      <c r="CJ36" s="62">
        <f ca="1">OFFSET(jdu!$J$269,0,$A36)</f>
        <v>0</v>
      </c>
      <c r="CK36" s="67" t="str">
        <f ca="1">OFFSET(jdu!$J$278,0,$A36)</f>
        <v/>
      </c>
      <c r="CM36" s="54">
        <f t="shared" ca="1" si="22"/>
        <v>0</v>
      </c>
      <c r="CN36" s="62">
        <f ca="1">OFFSET(jdu!$J$281,0,$A36)</f>
        <v>0</v>
      </c>
      <c r="CO36" s="67" t="str">
        <f ca="1">OFFSET(jdu!$J$290,0,$A36)</f>
        <v/>
      </c>
      <c r="CQ36" s="54">
        <f t="shared" ca="1" si="23"/>
        <v>0</v>
      </c>
      <c r="CR36" s="62">
        <f ca="1">OFFSET(jdu!$J$293,0,$A36)</f>
        <v>0</v>
      </c>
      <c r="CS36" s="67" t="str">
        <f ca="1">OFFSET(jdu!$J$302,0,$A36)</f>
        <v/>
      </c>
      <c r="CU36" s="54">
        <f t="shared" ca="1" si="24"/>
        <v>0</v>
      </c>
      <c r="CV36" s="62">
        <f ca="1">OFFSET(jdu!$J$305,0,$A36)</f>
        <v>0</v>
      </c>
      <c r="CW36" s="67" t="str">
        <f ca="1">OFFSET(jdu!$J$314,0,$A36)</f>
        <v/>
      </c>
      <c r="CY36" s="54">
        <f t="shared" ca="1" si="25"/>
        <v>0</v>
      </c>
      <c r="CZ36" s="62">
        <f ca="1">OFFSET(jdu!$J$317,0,$A36)</f>
        <v>0</v>
      </c>
      <c r="DA36" s="67" t="str">
        <f ca="1">OFFSET(jdu!$J$326,0,$A36)</f>
        <v/>
      </c>
      <c r="DC36" s="54">
        <f t="shared" ca="1" si="26"/>
        <v>0</v>
      </c>
      <c r="DD36" s="62">
        <f ca="1">OFFSET(jdu!$J$329,0,$A36)</f>
        <v>0</v>
      </c>
      <c r="DE36" s="67" t="str">
        <f ca="1">OFFSET(jdu!$J$338,0,$A36)</f>
        <v/>
      </c>
      <c r="DG36" s="54">
        <f t="shared" ca="1" si="27"/>
        <v>0</v>
      </c>
      <c r="DH36" s="62">
        <f ca="1">OFFSET(jdu!$J$341,0,$A36)</f>
        <v>0</v>
      </c>
      <c r="DI36" s="67" t="str">
        <f ca="1">OFFSET(jdu!$J$350,0,$A36)</f>
        <v/>
      </c>
      <c r="DK36" s="54">
        <f t="shared" ca="1" si="28"/>
        <v>0</v>
      </c>
      <c r="DL36" s="62">
        <f ca="1">OFFSET(jdu!$J$353,0,$A36)</f>
        <v>0</v>
      </c>
      <c r="DM36" s="67" t="str">
        <f ca="1">OFFSET(jdu!$J$362,0,$A36)</f>
        <v/>
      </c>
      <c r="DO36" s="54">
        <f t="shared" ca="1" si="29"/>
        <v>0</v>
      </c>
      <c r="DP36" s="62">
        <f ca="1">OFFSET(jdu!$J$365,0,$A36)</f>
        <v>0</v>
      </c>
      <c r="DQ36" s="67" t="str">
        <f ca="1">OFFSET(jdu!$J$374,0,$A36)</f>
        <v/>
      </c>
      <c r="DS36" s="54">
        <f t="shared" ca="1" si="30"/>
        <v>0</v>
      </c>
      <c r="DT36" s="62">
        <f ca="1">OFFSET(jdu!$J$377,0,$A36)</f>
        <v>0</v>
      </c>
      <c r="DU36" s="67" t="str">
        <f ca="1">OFFSET(jdu!$J$386,0,$A36)</f>
        <v/>
      </c>
      <c r="DW36" s="54">
        <f t="shared" ca="1" si="31"/>
        <v>0</v>
      </c>
      <c r="DX36" s="62">
        <f ca="1">OFFSET(jdu!$J$389,0,$A36)</f>
        <v>0</v>
      </c>
      <c r="DY36" s="67" t="str">
        <f ca="1">OFFSET(jdu!$J$398,0,$A36)</f>
        <v/>
      </c>
      <c r="EA36" s="54">
        <f t="shared" ca="1" si="32"/>
        <v>0</v>
      </c>
      <c r="EB36" s="62">
        <f ca="1">OFFSET(jdu!$J$401,0,$A36)</f>
        <v>0</v>
      </c>
      <c r="EC36" s="67" t="str">
        <f ca="1">OFFSET(jdu!$J$410,0,$A36)</f>
        <v/>
      </c>
    </row>
    <row r="37" spans="1:133" x14ac:dyDescent="0.25">
      <c r="A37">
        <v>11</v>
      </c>
      <c r="C37" s="54">
        <f t="shared" ca="1" si="0"/>
        <v>0</v>
      </c>
      <c r="D37" s="62">
        <f ca="1">OFFSET(jdu!J$17,0,A37)</f>
        <v>0</v>
      </c>
      <c r="E37" s="67" t="str">
        <f ca="1">OFFSET(jdu!J$26,0,A37)</f>
        <v/>
      </c>
      <c r="G37" s="54">
        <f t="shared" ca="1" si="1"/>
        <v>0</v>
      </c>
      <c r="H37" s="62">
        <f ca="1">OFFSET(jdu!$J$29,0,$A37)</f>
        <v>0</v>
      </c>
      <c r="I37" s="67" t="str">
        <f ca="1">OFFSET(jdu!$J$38,0,$A37)</f>
        <v/>
      </c>
      <c r="K37" s="54">
        <f t="shared" ca="1" si="2"/>
        <v>12</v>
      </c>
      <c r="L37" s="62" t="str">
        <f ca="1">OFFSET(jdu!$J$41,0,$A37)</f>
        <v>Barbara Kubiak</v>
      </c>
      <c r="M37" s="67">
        <f ca="1">OFFSET(jdu!$J$50,0,$A37)</f>
        <v>8.5691531374692005</v>
      </c>
      <c r="O37" s="54">
        <f t="shared" ca="1" si="3"/>
        <v>0</v>
      </c>
      <c r="P37" s="62">
        <f ca="1">OFFSET(jdu!$J$53,0,$A37)</f>
        <v>0</v>
      </c>
      <c r="Q37" s="67" t="str">
        <f ca="1">OFFSET(jdu!$J$62,0,$A37)</f>
        <v/>
      </c>
      <c r="S37" s="54">
        <f t="shared" ca="1" si="4"/>
        <v>0</v>
      </c>
      <c r="T37" s="62">
        <f ca="1">OFFSET(jdu!$J$65,0,$A37)</f>
        <v>0</v>
      </c>
      <c r="U37" s="67" t="str">
        <f ca="1">OFFSET(jdu!$J$74,0,$A37)</f>
        <v/>
      </c>
      <c r="W37" s="54">
        <f t="shared" ca="1" si="5"/>
        <v>0</v>
      </c>
      <c r="X37" s="62">
        <f ca="1">OFFSET(jdu!$J$77,0,$A37)</f>
        <v>0</v>
      </c>
      <c r="Y37" s="67" t="str">
        <f ca="1">OFFSET(jdu!$J$86,0,$A37)</f>
        <v/>
      </c>
      <c r="AA37" s="54">
        <f t="shared" ca="1" si="6"/>
        <v>0</v>
      </c>
      <c r="AB37" s="62">
        <f ca="1">OFFSET(jdu!$J$89,0,$A37)</f>
        <v>0</v>
      </c>
      <c r="AC37" s="67" t="str">
        <f ca="1">OFFSET(jdu!$J$98,0,$A37)</f>
        <v/>
      </c>
      <c r="AE37" s="54">
        <f t="shared" ca="1" si="7"/>
        <v>0</v>
      </c>
      <c r="AF37" s="62">
        <f ca="1">OFFSET(jdu!$J$101,0,$A37)</f>
        <v>0</v>
      </c>
      <c r="AG37" s="67" t="str">
        <f ca="1">OFFSET(jdu!$J$110,0,$A37)</f>
        <v/>
      </c>
      <c r="AI37" s="54">
        <f t="shared" ca="1" si="8"/>
        <v>0</v>
      </c>
      <c r="AJ37" s="62">
        <f ca="1">OFFSET(jdu!$J$113,0,$A37)</f>
        <v>0</v>
      </c>
      <c r="AK37" s="67" t="str">
        <f ca="1">OFFSET(jdu!$J$122,0,$A37)</f>
        <v/>
      </c>
      <c r="AM37" s="54">
        <f t="shared" ca="1" si="9"/>
        <v>0</v>
      </c>
      <c r="AN37" s="62">
        <f ca="1">OFFSET(jdu!$J$125,0,$A37)</f>
        <v>0</v>
      </c>
      <c r="AO37" s="67" t="str">
        <f ca="1">OFFSET(jdu!$J$134,0,$A37)</f>
        <v/>
      </c>
      <c r="AQ37" s="54">
        <f t="shared" ca="1" si="10"/>
        <v>0</v>
      </c>
      <c r="AR37" s="62">
        <f ca="1">OFFSET(jdu!$J$137,0,$A37)</f>
        <v>0</v>
      </c>
      <c r="AS37" s="67" t="str">
        <f ca="1">OFFSET(jdu!$J$146,0,$A37)</f>
        <v/>
      </c>
      <c r="AU37" s="54">
        <f t="shared" ca="1" si="11"/>
        <v>0</v>
      </c>
      <c r="AV37" s="62">
        <f ca="1">OFFSET(jdu!$J$149,0,$A37)</f>
        <v>0</v>
      </c>
      <c r="AW37" s="67" t="str">
        <f ca="1">OFFSET(jdu!$J$158,0,$A37)</f>
        <v/>
      </c>
      <c r="AY37" s="54">
        <f t="shared" ca="1" si="12"/>
        <v>0</v>
      </c>
      <c r="AZ37" s="62">
        <f ca="1">OFFSET(jdu!$J$161,0,$A37)</f>
        <v>0</v>
      </c>
      <c r="BA37" s="67" t="str">
        <f ca="1">OFFSET(jdu!$J$170,0,$A37)</f>
        <v/>
      </c>
      <c r="BC37" s="54">
        <f t="shared" ca="1" si="13"/>
        <v>0</v>
      </c>
      <c r="BD37" s="62">
        <f ca="1">OFFSET(jdu!$J$173,0,$A37)</f>
        <v>0</v>
      </c>
      <c r="BE37" s="67" t="str">
        <f ca="1">OFFSET(jdu!$J$182,0,$A37)</f>
        <v/>
      </c>
      <c r="BG37" s="54">
        <f t="shared" ca="1" si="14"/>
        <v>0</v>
      </c>
      <c r="BH37" s="62">
        <f ca="1">OFFSET(jdu!$J$185,0,$A37)</f>
        <v>0</v>
      </c>
      <c r="BI37" s="67" t="str">
        <f ca="1">OFFSET(jdu!$J$194,0,$A37)</f>
        <v/>
      </c>
      <c r="BK37" s="54">
        <f t="shared" ca="1" si="15"/>
        <v>0</v>
      </c>
      <c r="BL37" s="62">
        <f ca="1">OFFSET(jdu!$J$197,0,$A37)</f>
        <v>0</v>
      </c>
      <c r="BM37" s="67" t="str">
        <f ca="1">OFFSET(jdu!$J$206,0,$A37)</f>
        <v/>
      </c>
      <c r="BO37" s="54">
        <f t="shared" ca="1" si="16"/>
        <v>0</v>
      </c>
      <c r="BP37" s="62">
        <f ca="1">OFFSET(jdu!$J$209,0,$A37)</f>
        <v>0</v>
      </c>
      <c r="BQ37" s="67" t="str">
        <f ca="1">OFFSET(jdu!$J$218,0,$A37)</f>
        <v/>
      </c>
      <c r="BS37" s="54">
        <f t="shared" ca="1" si="17"/>
        <v>0</v>
      </c>
      <c r="BT37" s="62">
        <f ca="1">OFFSET(jdu!$J$221,0,$A37)</f>
        <v>0</v>
      </c>
      <c r="BU37" s="67" t="str">
        <f ca="1">OFFSET(jdu!$J$230,0,$A37)</f>
        <v/>
      </c>
      <c r="BW37" s="54">
        <f t="shared" ca="1" si="18"/>
        <v>0</v>
      </c>
      <c r="BX37" s="62">
        <f ca="1">OFFSET(jdu!$J$233,0,$A37)</f>
        <v>0</v>
      </c>
      <c r="BY37" s="67" t="str">
        <f ca="1">OFFSET(jdu!$J$242,0,$A37)</f>
        <v/>
      </c>
      <c r="CA37" s="54">
        <f t="shared" ca="1" si="19"/>
        <v>0</v>
      </c>
      <c r="CB37" s="62">
        <f ca="1">OFFSET(jdu!$J$245,0,$A37)</f>
        <v>0</v>
      </c>
      <c r="CC37" s="67" t="str">
        <f ca="1">OFFSET(jdu!$J$254,0,$A37)</f>
        <v/>
      </c>
      <c r="CE37" s="54">
        <f t="shared" ca="1" si="20"/>
        <v>0</v>
      </c>
      <c r="CF37" s="62">
        <f ca="1">OFFSET(jdu!$J$257,0,$A37)</f>
        <v>0</v>
      </c>
      <c r="CG37" s="67" t="str">
        <f ca="1">OFFSET(jdu!$J$266,0,$A37)</f>
        <v/>
      </c>
      <c r="CI37" s="54">
        <f t="shared" ca="1" si="21"/>
        <v>0</v>
      </c>
      <c r="CJ37" s="62">
        <f ca="1">OFFSET(jdu!$J$269,0,$A37)</f>
        <v>0</v>
      </c>
      <c r="CK37" s="67" t="str">
        <f ca="1">OFFSET(jdu!$J$278,0,$A37)</f>
        <v/>
      </c>
      <c r="CM37" s="54">
        <f t="shared" ca="1" si="22"/>
        <v>0</v>
      </c>
      <c r="CN37" s="62">
        <f ca="1">OFFSET(jdu!$J$281,0,$A37)</f>
        <v>0</v>
      </c>
      <c r="CO37" s="67" t="str">
        <f ca="1">OFFSET(jdu!$J$290,0,$A37)</f>
        <v/>
      </c>
      <c r="CQ37" s="54">
        <f t="shared" ca="1" si="23"/>
        <v>0</v>
      </c>
      <c r="CR37" s="62">
        <f ca="1">OFFSET(jdu!$J$293,0,$A37)</f>
        <v>0</v>
      </c>
      <c r="CS37" s="67" t="str">
        <f ca="1">OFFSET(jdu!$J$302,0,$A37)</f>
        <v/>
      </c>
      <c r="CU37" s="54">
        <f t="shared" ca="1" si="24"/>
        <v>0</v>
      </c>
      <c r="CV37" s="62">
        <f ca="1">OFFSET(jdu!$J$305,0,$A37)</f>
        <v>0</v>
      </c>
      <c r="CW37" s="67" t="str">
        <f ca="1">OFFSET(jdu!$J$314,0,$A37)</f>
        <v/>
      </c>
      <c r="CY37" s="54">
        <f t="shared" ca="1" si="25"/>
        <v>0</v>
      </c>
      <c r="CZ37" s="62">
        <f ca="1">OFFSET(jdu!$J$317,0,$A37)</f>
        <v>0</v>
      </c>
      <c r="DA37" s="67" t="str">
        <f ca="1">OFFSET(jdu!$J$326,0,$A37)</f>
        <v/>
      </c>
      <c r="DC37" s="54">
        <f t="shared" ca="1" si="26"/>
        <v>0</v>
      </c>
      <c r="DD37" s="62">
        <f ca="1">OFFSET(jdu!$J$329,0,$A37)</f>
        <v>0</v>
      </c>
      <c r="DE37" s="67" t="str">
        <f ca="1">OFFSET(jdu!$J$338,0,$A37)</f>
        <v/>
      </c>
      <c r="DG37" s="54">
        <f t="shared" ca="1" si="27"/>
        <v>0</v>
      </c>
      <c r="DH37" s="62">
        <f ca="1">OFFSET(jdu!$J$341,0,$A37)</f>
        <v>0</v>
      </c>
      <c r="DI37" s="67" t="str">
        <f ca="1">OFFSET(jdu!$J$350,0,$A37)</f>
        <v/>
      </c>
      <c r="DK37" s="54">
        <f t="shared" ca="1" si="28"/>
        <v>0</v>
      </c>
      <c r="DL37" s="62">
        <f ca="1">OFFSET(jdu!$J$353,0,$A37)</f>
        <v>0</v>
      </c>
      <c r="DM37" s="67" t="str">
        <f ca="1">OFFSET(jdu!$J$362,0,$A37)</f>
        <v/>
      </c>
      <c r="DO37" s="54">
        <f t="shared" ca="1" si="29"/>
        <v>0</v>
      </c>
      <c r="DP37" s="62">
        <f ca="1">OFFSET(jdu!$J$365,0,$A37)</f>
        <v>0</v>
      </c>
      <c r="DQ37" s="67" t="str">
        <f ca="1">OFFSET(jdu!$J$374,0,$A37)</f>
        <v/>
      </c>
      <c r="DS37" s="54">
        <f t="shared" ca="1" si="30"/>
        <v>0</v>
      </c>
      <c r="DT37" s="62">
        <f ca="1">OFFSET(jdu!$J$377,0,$A37)</f>
        <v>0</v>
      </c>
      <c r="DU37" s="67" t="str">
        <f ca="1">OFFSET(jdu!$J$386,0,$A37)</f>
        <v/>
      </c>
      <c r="DW37" s="54">
        <f t="shared" ca="1" si="31"/>
        <v>0</v>
      </c>
      <c r="DX37" s="62">
        <f ca="1">OFFSET(jdu!$J$389,0,$A37)</f>
        <v>0</v>
      </c>
      <c r="DY37" s="67" t="str">
        <f ca="1">OFFSET(jdu!$J$398,0,$A37)</f>
        <v/>
      </c>
      <c r="EA37" s="54">
        <f t="shared" ca="1" si="32"/>
        <v>0</v>
      </c>
      <c r="EB37" s="62">
        <f ca="1">OFFSET(jdu!$J$401,0,$A37)</f>
        <v>0</v>
      </c>
      <c r="EC37" s="67" t="str">
        <f ca="1">OFFSET(jdu!$J$410,0,$A37)</f>
        <v/>
      </c>
    </row>
    <row r="38" spans="1:133" x14ac:dyDescent="0.25">
      <c r="A38">
        <v>12</v>
      </c>
      <c r="C38" s="54">
        <f t="shared" ca="1" si="0"/>
        <v>0</v>
      </c>
      <c r="D38" s="62">
        <f ca="1">OFFSET(jdu!J$17,0,A38)</f>
        <v>0</v>
      </c>
      <c r="E38" s="67" t="str">
        <f ca="1">OFFSET(jdu!J$26,0,A38)</f>
        <v/>
      </c>
      <c r="G38" s="54">
        <f t="shared" ca="1" si="1"/>
        <v>0</v>
      </c>
      <c r="H38" s="62">
        <f ca="1">OFFSET(jdu!$J$29,0,$A38)</f>
        <v>0</v>
      </c>
      <c r="I38" s="67" t="str">
        <f ca="1">OFFSET(jdu!$J$38,0,$A38)</f>
        <v/>
      </c>
      <c r="K38" s="54">
        <f t="shared" ca="1" si="2"/>
        <v>13</v>
      </c>
      <c r="L38" s="62" t="str">
        <f ca="1">OFFSET(jdu!$J$41,0,$A38)</f>
        <v>Marek Gajewski</v>
      </c>
      <c r="M38" s="67">
        <f ca="1">OFFSET(jdu!$J$50,0,$A38)</f>
        <v>4.3321961131273206</v>
      </c>
      <c r="O38" s="54">
        <f t="shared" ca="1" si="3"/>
        <v>0</v>
      </c>
      <c r="P38" s="62">
        <f ca="1">OFFSET(jdu!$J$53,0,$A38)</f>
        <v>0</v>
      </c>
      <c r="Q38" s="67" t="str">
        <f ca="1">OFFSET(jdu!$J$62,0,$A38)</f>
        <v/>
      </c>
      <c r="S38" s="54">
        <f t="shared" ca="1" si="4"/>
        <v>0</v>
      </c>
      <c r="T38" s="62">
        <f ca="1">OFFSET(jdu!$J$65,0,$A38)</f>
        <v>0</v>
      </c>
      <c r="U38" s="67" t="str">
        <f ca="1">OFFSET(jdu!$J$74,0,$A38)</f>
        <v/>
      </c>
      <c r="W38" s="54">
        <f t="shared" ca="1" si="5"/>
        <v>0</v>
      </c>
      <c r="X38" s="62">
        <f ca="1">OFFSET(jdu!$J$77,0,$A38)</f>
        <v>0</v>
      </c>
      <c r="Y38" s="67" t="str">
        <f ca="1">OFFSET(jdu!$J$86,0,$A38)</f>
        <v/>
      </c>
      <c r="AA38" s="54">
        <f t="shared" ca="1" si="6"/>
        <v>0</v>
      </c>
      <c r="AB38" s="62">
        <f ca="1">OFFSET(jdu!$J$89,0,$A38)</f>
        <v>0</v>
      </c>
      <c r="AC38" s="67" t="str">
        <f ca="1">OFFSET(jdu!$J$98,0,$A38)</f>
        <v/>
      </c>
      <c r="AE38" s="54">
        <f t="shared" ca="1" si="7"/>
        <v>0</v>
      </c>
      <c r="AF38" s="62">
        <f ca="1">OFFSET(jdu!$J$101,0,$A38)</f>
        <v>0</v>
      </c>
      <c r="AG38" s="67" t="str">
        <f ca="1">OFFSET(jdu!$J$110,0,$A38)</f>
        <v/>
      </c>
      <c r="AI38" s="54">
        <f t="shared" ca="1" si="8"/>
        <v>0</v>
      </c>
      <c r="AJ38" s="62">
        <f ca="1">OFFSET(jdu!$J$113,0,$A38)</f>
        <v>0</v>
      </c>
      <c r="AK38" s="67" t="str">
        <f ca="1">OFFSET(jdu!$J$122,0,$A38)</f>
        <v/>
      </c>
      <c r="AM38" s="54">
        <f t="shared" ca="1" si="9"/>
        <v>0</v>
      </c>
      <c r="AN38" s="62">
        <f ca="1">OFFSET(jdu!$J$125,0,$A38)</f>
        <v>0</v>
      </c>
      <c r="AO38" s="67" t="str">
        <f ca="1">OFFSET(jdu!$J$134,0,$A38)</f>
        <v/>
      </c>
      <c r="AQ38" s="54">
        <f t="shared" ca="1" si="10"/>
        <v>0</v>
      </c>
      <c r="AR38" s="62">
        <f ca="1">OFFSET(jdu!$J$137,0,$A38)</f>
        <v>0</v>
      </c>
      <c r="AS38" s="67" t="str">
        <f ca="1">OFFSET(jdu!$J$146,0,$A38)</f>
        <v/>
      </c>
      <c r="AU38" s="54">
        <f t="shared" ca="1" si="11"/>
        <v>0</v>
      </c>
      <c r="AV38" s="62">
        <f ca="1">OFFSET(jdu!$J$149,0,$A38)</f>
        <v>0</v>
      </c>
      <c r="AW38" s="67" t="str">
        <f ca="1">OFFSET(jdu!$J$158,0,$A38)</f>
        <v/>
      </c>
      <c r="AY38" s="54">
        <f t="shared" ca="1" si="12"/>
        <v>0</v>
      </c>
      <c r="AZ38" s="62">
        <f ca="1">OFFSET(jdu!$J$161,0,$A38)</f>
        <v>0</v>
      </c>
      <c r="BA38" s="67" t="str">
        <f ca="1">OFFSET(jdu!$J$170,0,$A38)</f>
        <v/>
      </c>
      <c r="BC38" s="54">
        <f t="shared" ca="1" si="13"/>
        <v>0</v>
      </c>
      <c r="BD38" s="62">
        <f ca="1">OFFSET(jdu!$J$173,0,$A38)</f>
        <v>0</v>
      </c>
      <c r="BE38" s="67" t="str">
        <f ca="1">OFFSET(jdu!$J$182,0,$A38)</f>
        <v/>
      </c>
      <c r="BG38" s="54">
        <f t="shared" ca="1" si="14"/>
        <v>0</v>
      </c>
      <c r="BH38" s="62">
        <f ca="1">OFFSET(jdu!$J$185,0,$A38)</f>
        <v>0</v>
      </c>
      <c r="BI38" s="67" t="str">
        <f ca="1">OFFSET(jdu!$J$194,0,$A38)</f>
        <v/>
      </c>
      <c r="BK38" s="54">
        <f t="shared" ca="1" si="15"/>
        <v>0</v>
      </c>
      <c r="BL38" s="62">
        <f ca="1">OFFSET(jdu!$J$197,0,$A38)</f>
        <v>0</v>
      </c>
      <c r="BM38" s="67" t="str">
        <f ca="1">OFFSET(jdu!$J$206,0,$A38)</f>
        <v/>
      </c>
      <c r="BO38" s="54">
        <f t="shared" ca="1" si="16"/>
        <v>0</v>
      </c>
      <c r="BP38" s="62">
        <f ca="1">OFFSET(jdu!$J$209,0,$A38)</f>
        <v>0</v>
      </c>
      <c r="BQ38" s="67" t="str">
        <f ca="1">OFFSET(jdu!$J$218,0,$A38)</f>
        <v/>
      </c>
      <c r="BS38" s="54">
        <f t="shared" ca="1" si="17"/>
        <v>0</v>
      </c>
      <c r="BT38" s="62">
        <f ca="1">OFFSET(jdu!$J$221,0,$A38)</f>
        <v>0</v>
      </c>
      <c r="BU38" s="67" t="str">
        <f ca="1">OFFSET(jdu!$J$230,0,$A38)</f>
        <v/>
      </c>
      <c r="BW38" s="54">
        <f t="shared" ca="1" si="18"/>
        <v>0</v>
      </c>
      <c r="BX38" s="62">
        <f ca="1">OFFSET(jdu!$J$233,0,$A38)</f>
        <v>0</v>
      </c>
      <c r="BY38" s="67" t="str">
        <f ca="1">OFFSET(jdu!$J$242,0,$A38)</f>
        <v/>
      </c>
      <c r="CA38" s="54">
        <f t="shared" ca="1" si="19"/>
        <v>0</v>
      </c>
      <c r="CB38" s="62">
        <f ca="1">OFFSET(jdu!$J$245,0,$A38)</f>
        <v>0</v>
      </c>
      <c r="CC38" s="67" t="str">
        <f ca="1">OFFSET(jdu!$J$254,0,$A38)</f>
        <v/>
      </c>
      <c r="CE38" s="54">
        <f t="shared" ca="1" si="20"/>
        <v>0</v>
      </c>
      <c r="CF38" s="62">
        <f ca="1">OFFSET(jdu!$J$257,0,$A38)</f>
        <v>0</v>
      </c>
      <c r="CG38" s="67" t="str">
        <f ca="1">OFFSET(jdu!$J$266,0,$A38)</f>
        <v/>
      </c>
      <c r="CI38" s="54">
        <f t="shared" ca="1" si="21"/>
        <v>0</v>
      </c>
      <c r="CJ38" s="62">
        <f ca="1">OFFSET(jdu!$J$269,0,$A38)</f>
        <v>0</v>
      </c>
      <c r="CK38" s="67" t="str">
        <f ca="1">OFFSET(jdu!$J$278,0,$A38)</f>
        <v/>
      </c>
      <c r="CM38" s="54">
        <f t="shared" ca="1" si="22"/>
        <v>0</v>
      </c>
      <c r="CN38" s="62">
        <f ca="1">OFFSET(jdu!$J$281,0,$A38)</f>
        <v>0</v>
      </c>
      <c r="CO38" s="67" t="str">
        <f ca="1">OFFSET(jdu!$J$290,0,$A38)</f>
        <v/>
      </c>
      <c r="CQ38" s="54">
        <f t="shared" ca="1" si="23"/>
        <v>0</v>
      </c>
      <c r="CR38" s="62">
        <f ca="1">OFFSET(jdu!$J$293,0,$A38)</f>
        <v>0</v>
      </c>
      <c r="CS38" s="67" t="str">
        <f ca="1">OFFSET(jdu!$J$302,0,$A38)</f>
        <v/>
      </c>
      <c r="CU38" s="54">
        <f t="shared" ca="1" si="24"/>
        <v>0</v>
      </c>
      <c r="CV38" s="62">
        <f ca="1">OFFSET(jdu!$J$305,0,$A38)</f>
        <v>0</v>
      </c>
      <c r="CW38" s="67" t="str">
        <f ca="1">OFFSET(jdu!$J$314,0,$A38)</f>
        <v/>
      </c>
      <c r="CY38" s="54">
        <f t="shared" ca="1" si="25"/>
        <v>0</v>
      </c>
      <c r="CZ38" s="62">
        <f ca="1">OFFSET(jdu!$J$317,0,$A38)</f>
        <v>0</v>
      </c>
      <c r="DA38" s="67" t="str">
        <f ca="1">OFFSET(jdu!$J$326,0,$A38)</f>
        <v/>
      </c>
      <c r="DC38" s="54">
        <f t="shared" ca="1" si="26"/>
        <v>0</v>
      </c>
      <c r="DD38" s="62">
        <f ca="1">OFFSET(jdu!$J$329,0,$A38)</f>
        <v>0</v>
      </c>
      <c r="DE38" s="67" t="str">
        <f ca="1">OFFSET(jdu!$J$338,0,$A38)</f>
        <v/>
      </c>
      <c r="DG38" s="54">
        <f t="shared" ca="1" si="27"/>
        <v>0</v>
      </c>
      <c r="DH38" s="62">
        <f ca="1">OFFSET(jdu!$J$341,0,$A38)</f>
        <v>0</v>
      </c>
      <c r="DI38" s="67" t="str">
        <f ca="1">OFFSET(jdu!$J$350,0,$A38)</f>
        <v/>
      </c>
      <c r="DK38" s="54">
        <f t="shared" ca="1" si="28"/>
        <v>0</v>
      </c>
      <c r="DL38" s="62">
        <f ca="1">OFFSET(jdu!$J$353,0,$A38)</f>
        <v>0</v>
      </c>
      <c r="DM38" s="67" t="str">
        <f ca="1">OFFSET(jdu!$J$362,0,$A38)</f>
        <v/>
      </c>
      <c r="DO38" s="54">
        <f t="shared" ca="1" si="29"/>
        <v>0</v>
      </c>
      <c r="DP38" s="62">
        <f ca="1">OFFSET(jdu!$J$365,0,$A38)</f>
        <v>0</v>
      </c>
      <c r="DQ38" s="67" t="str">
        <f ca="1">OFFSET(jdu!$J$374,0,$A38)</f>
        <v/>
      </c>
      <c r="DS38" s="54">
        <f t="shared" ca="1" si="30"/>
        <v>0</v>
      </c>
      <c r="DT38" s="62">
        <f ca="1">OFFSET(jdu!$J$377,0,$A38)</f>
        <v>0</v>
      </c>
      <c r="DU38" s="67" t="str">
        <f ca="1">OFFSET(jdu!$J$386,0,$A38)</f>
        <v/>
      </c>
      <c r="DW38" s="54">
        <f t="shared" ca="1" si="31"/>
        <v>0</v>
      </c>
      <c r="DX38" s="62">
        <f ca="1">OFFSET(jdu!$J$389,0,$A38)</f>
        <v>0</v>
      </c>
      <c r="DY38" s="67" t="str">
        <f ca="1">OFFSET(jdu!$J$398,0,$A38)</f>
        <v/>
      </c>
      <c r="EA38" s="54">
        <f t="shared" ca="1" si="32"/>
        <v>0</v>
      </c>
      <c r="EB38" s="62">
        <f ca="1">OFFSET(jdu!$J$401,0,$A38)</f>
        <v>0</v>
      </c>
      <c r="EC38" s="67" t="str">
        <f ca="1">OFFSET(jdu!$J$410,0,$A38)</f>
        <v/>
      </c>
    </row>
    <row r="39" spans="1:133" x14ac:dyDescent="0.25">
      <c r="A39">
        <v>13</v>
      </c>
      <c r="C39" s="54">
        <f t="shared" ca="1" si="0"/>
        <v>0</v>
      </c>
      <c r="D39" s="62">
        <f ca="1">OFFSET(jdu!J$17,0,A39)</f>
        <v>0</v>
      </c>
      <c r="E39" s="67" t="str">
        <f ca="1">OFFSET(jdu!J$26,0,A39)</f>
        <v/>
      </c>
      <c r="G39" s="54">
        <f t="shared" ca="1" si="1"/>
        <v>0</v>
      </c>
      <c r="H39" s="62">
        <f ca="1">OFFSET(jdu!$J$29,0,$A39)</f>
        <v>0</v>
      </c>
      <c r="I39" s="67" t="str">
        <f ca="1">OFFSET(jdu!$J$38,0,$A39)</f>
        <v/>
      </c>
      <c r="K39" s="54">
        <f t="shared" ca="1" si="2"/>
        <v>14</v>
      </c>
      <c r="L39" s="62" t="str">
        <f ca="1">OFFSET(jdu!$J$41,0,$A39)</f>
        <v>Anna Jąkalska</v>
      </c>
      <c r="M39" s="67">
        <f ca="1">OFFSET(jdu!$J$50,0,$A39)</f>
        <v>2.9597212986662607</v>
      </c>
      <c r="O39" s="54">
        <f t="shared" ca="1" si="3"/>
        <v>0</v>
      </c>
      <c r="P39" s="62">
        <f ca="1">OFFSET(jdu!$J$53,0,$A39)</f>
        <v>0</v>
      </c>
      <c r="Q39" s="67" t="str">
        <f ca="1">OFFSET(jdu!$J$62,0,$A39)</f>
        <v/>
      </c>
      <c r="S39" s="54">
        <f t="shared" ca="1" si="4"/>
        <v>0</v>
      </c>
      <c r="T39" s="62">
        <f ca="1">OFFSET(jdu!$J$65,0,$A39)</f>
        <v>0</v>
      </c>
      <c r="U39" s="67" t="str">
        <f ca="1">OFFSET(jdu!$J$74,0,$A39)</f>
        <v/>
      </c>
      <c r="W39" s="54">
        <f t="shared" ca="1" si="5"/>
        <v>0</v>
      </c>
      <c r="X39" s="62">
        <f ca="1">OFFSET(jdu!$J$77,0,$A39)</f>
        <v>0</v>
      </c>
      <c r="Y39" s="67" t="str">
        <f ca="1">OFFSET(jdu!$J$86,0,$A39)</f>
        <v/>
      </c>
      <c r="AA39" s="54">
        <f t="shared" ca="1" si="6"/>
        <v>0</v>
      </c>
      <c r="AB39" s="62">
        <f ca="1">OFFSET(jdu!$J$89,0,$A39)</f>
        <v>0</v>
      </c>
      <c r="AC39" s="67" t="str">
        <f ca="1">OFFSET(jdu!$J$98,0,$A39)</f>
        <v/>
      </c>
      <c r="AE39" s="54">
        <f t="shared" ca="1" si="7"/>
        <v>0</v>
      </c>
      <c r="AF39" s="62">
        <f ca="1">OFFSET(jdu!$J$101,0,$A39)</f>
        <v>0</v>
      </c>
      <c r="AG39" s="67" t="str">
        <f ca="1">OFFSET(jdu!$J$110,0,$A39)</f>
        <v/>
      </c>
      <c r="AI39" s="54">
        <f t="shared" ca="1" si="8"/>
        <v>0</v>
      </c>
      <c r="AJ39" s="62">
        <f ca="1">OFFSET(jdu!$J$113,0,$A39)</f>
        <v>0</v>
      </c>
      <c r="AK39" s="67" t="str">
        <f ca="1">OFFSET(jdu!$J$122,0,$A39)</f>
        <v/>
      </c>
      <c r="AM39" s="54">
        <f t="shared" ca="1" si="9"/>
        <v>0</v>
      </c>
      <c r="AN39" s="62">
        <f ca="1">OFFSET(jdu!$J$125,0,$A39)</f>
        <v>0</v>
      </c>
      <c r="AO39" s="67" t="str">
        <f ca="1">OFFSET(jdu!$J$134,0,$A39)</f>
        <v/>
      </c>
      <c r="AQ39" s="54">
        <f t="shared" ca="1" si="10"/>
        <v>0</v>
      </c>
      <c r="AR39" s="62">
        <f ca="1">OFFSET(jdu!$J$137,0,$A39)</f>
        <v>0</v>
      </c>
      <c r="AS39" s="67" t="str">
        <f ca="1">OFFSET(jdu!$J$146,0,$A39)</f>
        <v/>
      </c>
      <c r="AU39" s="54">
        <f t="shared" ca="1" si="11"/>
        <v>0</v>
      </c>
      <c r="AV39" s="62">
        <f ca="1">OFFSET(jdu!$J$149,0,$A39)</f>
        <v>0</v>
      </c>
      <c r="AW39" s="67" t="str">
        <f ca="1">OFFSET(jdu!$J$158,0,$A39)</f>
        <v/>
      </c>
      <c r="AY39" s="54">
        <f t="shared" ca="1" si="12"/>
        <v>0</v>
      </c>
      <c r="AZ39" s="62">
        <f ca="1">OFFSET(jdu!$J$161,0,$A39)</f>
        <v>0</v>
      </c>
      <c r="BA39" s="67" t="str">
        <f ca="1">OFFSET(jdu!$J$170,0,$A39)</f>
        <v/>
      </c>
      <c r="BC39" s="54">
        <f t="shared" ca="1" si="13"/>
        <v>0</v>
      </c>
      <c r="BD39" s="62">
        <f ca="1">OFFSET(jdu!$J$173,0,$A39)</f>
        <v>0</v>
      </c>
      <c r="BE39" s="67" t="str">
        <f ca="1">OFFSET(jdu!$J$182,0,$A39)</f>
        <v/>
      </c>
      <c r="BG39" s="54">
        <f t="shared" ca="1" si="14"/>
        <v>0</v>
      </c>
      <c r="BH39" s="62">
        <f ca="1">OFFSET(jdu!$J$185,0,$A39)</f>
        <v>0</v>
      </c>
      <c r="BI39" s="67" t="str">
        <f ca="1">OFFSET(jdu!$J$194,0,$A39)</f>
        <v/>
      </c>
      <c r="BK39" s="54">
        <f t="shared" ca="1" si="15"/>
        <v>0</v>
      </c>
      <c r="BL39" s="62">
        <f ca="1">OFFSET(jdu!$J$197,0,$A39)</f>
        <v>0</v>
      </c>
      <c r="BM39" s="67" t="str">
        <f ca="1">OFFSET(jdu!$J$206,0,$A39)</f>
        <v/>
      </c>
      <c r="BO39" s="54">
        <f t="shared" ca="1" si="16"/>
        <v>0</v>
      </c>
      <c r="BP39" s="62">
        <f ca="1">OFFSET(jdu!$J$209,0,$A39)</f>
        <v>0</v>
      </c>
      <c r="BQ39" s="67" t="str">
        <f ca="1">OFFSET(jdu!$J$218,0,$A39)</f>
        <v/>
      </c>
      <c r="BS39" s="54">
        <f t="shared" ca="1" si="17"/>
        <v>0</v>
      </c>
      <c r="BT39" s="62">
        <f ca="1">OFFSET(jdu!$J$221,0,$A39)</f>
        <v>0</v>
      </c>
      <c r="BU39" s="67" t="str">
        <f ca="1">OFFSET(jdu!$J$230,0,$A39)</f>
        <v/>
      </c>
      <c r="BW39" s="54">
        <f t="shared" ca="1" si="18"/>
        <v>0</v>
      </c>
      <c r="BX39" s="62">
        <f ca="1">OFFSET(jdu!$J$233,0,$A39)</f>
        <v>0</v>
      </c>
      <c r="BY39" s="67" t="str">
        <f ca="1">OFFSET(jdu!$J$242,0,$A39)</f>
        <v/>
      </c>
      <c r="CA39" s="54">
        <f t="shared" ca="1" si="19"/>
        <v>0</v>
      </c>
      <c r="CB39" s="62">
        <f ca="1">OFFSET(jdu!$J$245,0,$A39)</f>
        <v>0</v>
      </c>
      <c r="CC39" s="67" t="str">
        <f ca="1">OFFSET(jdu!$J$254,0,$A39)</f>
        <v/>
      </c>
      <c r="CE39" s="54">
        <f t="shared" ca="1" si="20"/>
        <v>0</v>
      </c>
      <c r="CF39" s="62">
        <f ca="1">OFFSET(jdu!$J$257,0,$A39)</f>
        <v>0</v>
      </c>
      <c r="CG39" s="67" t="str">
        <f ca="1">OFFSET(jdu!$J$266,0,$A39)</f>
        <v/>
      </c>
      <c r="CI39" s="54">
        <f t="shared" ca="1" si="21"/>
        <v>0</v>
      </c>
      <c r="CJ39" s="62">
        <f ca="1">OFFSET(jdu!$J$269,0,$A39)</f>
        <v>0</v>
      </c>
      <c r="CK39" s="67" t="str">
        <f ca="1">OFFSET(jdu!$J$278,0,$A39)</f>
        <v/>
      </c>
      <c r="CM39" s="54">
        <f t="shared" ca="1" si="22"/>
        <v>0</v>
      </c>
      <c r="CN39" s="62">
        <f ca="1">OFFSET(jdu!$J$281,0,$A39)</f>
        <v>0</v>
      </c>
      <c r="CO39" s="67" t="str">
        <f ca="1">OFFSET(jdu!$J$290,0,$A39)</f>
        <v/>
      </c>
      <c r="CQ39" s="54">
        <f t="shared" ca="1" si="23"/>
        <v>0</v>
      </c>
      <c r="CR39" s="62">
        <f ca="1">OFFSET(jdu!$J$293,0,$A39)</f>
        <v>0</v>
      </c>
      <c r="CS39" s="67" t="str">
        <f ca="1">OFFSET(jdu!$J$302,0,$A39)</f>
        <v/>
      </c>
      <c r="CU39" s="54">
        <f t="shared" ca="1" si="24"/>
        <v>0</v>
      </c>
      <c r="CV39" s="62">
        <f ca="1">OFFSET(jdu!$J$305,0,$A39)</f>
        <v>0</v>
      </c>
      <c r="CW39" s="67" t="str">
        <f ca="1">OFFSET(jdu!$J$314,0,$A39)</f>
        <v/>
      </c>
      <c r="CY39" s="54">
        <f t="shared" ca="1" si="25"/>
        <v>0</v>
      </c>
      <c r="CZ39" s="62">
        <f ca="1">OFFSET(jdu!$J$317,0,$A39)</f>
        <v>0</v>
      </c>
      <c r="DA39" s="67" t="str">
        <f ca="1">OFFSET(jdu!$J$326,0,$A39)</f>
        <v/>
      </c>
      <c r="DC39" s="54">
        <f t="shared" ca="1" si="26"/>
        <v>0</v>
      </c>
      <c r="DD39" s="62">
        <f ca="1">OFFSET(jdu!$J$329,0,$A39)</f>
        <v>0</v>
      </c>
      <c r="DE39" s="67" t="str">
        <f ca="1">OFFSET(jdu!$J$338,0,$A39)</f>
        <v/>
      </c>
      <c r="DG39" s="54">
        <f t="shared" ca="1" si="27"/>
        <v>0</v>
      </c>
      <c r="DH39" s="62">
        <f ca="1">OFFSET(jdu!$J$341,0,$A39)</f>
        <v>0</v>
      </c>
      <c r="DI39" s="67" t="str">
        <f ca="1">OFFSET(jdu!$J$350,0,$A39)</f>
        <v/>
      </c>
      <c r="DK39" s="54">
        <f t="shared" ca="1" si="28"/>
        <v>0</v>
      </c>
      <c r="DL39" s="62">
        <f ca="1">OFFSET(jdu!$J$353,0,$A39)</f>
        <v>0</v>
      </c>
      <c r="DM39" s="67" t="str">
        <f ca="1">OFFSET(jdu!$J$362,0,$A39)</f>
        <v/>
      </c>
      <c r="DO39" s="54">
        <f t="shared" ca="1" si="29"/>
        <v>0</v>
      </c>
      <c r="DP39" s="62">
        <f ca="1">OFFSET(jdu!$J$365,0,$A39)</f>
        <v>0</v>
      </c>
      <c r="DQ39" s="67" t="str">
        <f ca="1">OFFSET(jdu!$J$374,0,$A39)</f>
        <v/>
      </c>
      <c r="DS39" s="54">
        <f t="shared" ca="1" si="30"/>
        <v>0</v>
      </c>
      <c r="DT39" s="62">
        <f ca="1">OFFSET(jdu!$J$377,0,$A39)</f>
        <v>0</v>
      </c>
      <c r="DU39" s="67" t="str">
        <f ca="1">OFFSET(jdu!$J$386,0,$A39)</f>
        <v/>
      </c>
      <c r="DW39" s="54">
        <f t="shared" ca="1" si="31"/>
        <v>0</v>
      </c>
      <c r="DX39" s="62">
        <f ca="1">OFFSET(jdu!$J$389,0,$A39)</f>
        <v>0</v>
      </c>
      <c r="DY39" s="67" t="str">
        <f ca="1">OFFSET(jdu!$J$398,0,$A39)</f>
        <v/>
      </c>
      <c r="EA39" s="54">
        <f t="shared" ca="1" si="32"/>
        <v>0</v>
      </c>
      <c r="EB39" s="62">
        <f ca="1">OFFSET(jdu!$J$401,0,$A39)</f>
        <v>0</v>
      </c>
      <c r="EC39" s="67" t="str">
        <f ca="1">OFFSET(jdu!$J$410,0,$A39)</f>
        <v/>
      </c>
    </row>
    <row r="40" spans="1:133" x14ac:dyDescent="0.25">
      <c r="A40">
        <v>14</v>
      </c>
      <c r="C40" s="54">
        <f t="shared" ca="1" si="0"/>
        <v>0</v>
      </c>
      <c r="D40" s="62">
        <f ca="1">OFFSET(jdu!J$17,0,A40)</f>
        <v>0</v>
      </c>
      <c r="E40" s="67" t="str">
        <f ca="1">OFFSET(jdu!J$26,0,A40)</f>
        <v/>
      </c>
      <c r="G40" s="54">
        <f t="shared" ca="1" si="1"/>
        <v>0</v>
      </c>
      <c r="H40" s="62">
        <f ca="1">OFFSET(jdu!$J$29,0,$A40)</f>
        <v>0</v>
      </c>
      <c r="I40" s="67" t="str">
        <f ca="1">OFFSET(jdu!$J$38,0,$A40)</f>
        <v/>
      </c>
      <c r="K40" s="54">
        <f t="shared" ca="1" si="2"/>
        <v>0</v>
      </c>
      <c r="L40" s="62">
        <f ca="1">OFFSET(jdu!$J$41,0,$A40)</f>
        <v>0</v>
      </c>
      <c r="M40" s="67" t="str">
        <f ca="1">OFFSET(jdu!$J$50,0,$A40)</f>
        <v/>
      </c>
      <c r="O40" s="54">
        <f t="shared" ca="1" si="3"/>
        <v>0</v>
      </c>
      <c r="P40" s="62">
        <f ca="1">OFFSET(jdu!$J$53,0,$A40)</f>
        <v>0</v>
      </c>
      <c r="Q40" s="67" t="str">
        <f ca="1">OFFSET(jdu!$J$62,0,$A40)</f>
        <v/>
      </c>
      <c r="S40" s="54">
        <f t="shared" ca="1" si="4"/>
        <v>0</v>
      </c>
      <c r="T40" s="62">
        <f ca="1">OFFSET(jdu!$J$65,0,$A40)</f>
        <v>0</v>
      </c>
      <c r="U40" s="67" t="str">
        <f ca="1">OFFSET(jdu!$J$74,0,$A40)</f>
        <v/>
      </c>
      <c r="W40" s="54">
        <f t="shared" ca="1" si="5"/>
        <v>0</v>
      </c>
      <c r="X40" s="62">
        <f ca="1">OFFSET(jdu!$J$77,0,$A40)</f>
        <v>0</v>
      </c>
      <c r="Y40" s="67" t="str">
        <f ca="1">OFFSET(jdu!$J$86,0,$A40)</f>
        <v/>
      </c>
      <c r="AA40" s="54">
        <f t="shared" ca="1" si="6"/>
        <v>0</v>
      </c>
      <c r="AB40" s="62">
        <f ca="1">OFFSET(jdu!$J$89,0,$A40)</f>
        <v>0</v>
      </c>
      <c r="AC40" s="67" t="str">
        <f ca="1">OFFSET(jdu!$J$98,0,$A40)</f>
        <v/>
      </c>
      <c r="AE40" s="54">
        <f t="shared" ca="1" si="7"/>
        <v>0</v>
      </c>
      <c r="AF40" s="62">
        <f ca="1">OFFSET(jdu!$J$101,0,$A40)</f>
        <v>0</v>
      </c>
      <c r="AG40" s="67" t="str">
        <f ca="1">OFFSET(jdu!$J$110,0,$A40)</f>
        <v/>
      </c>
      <c r="AI40" s="54">
        <f t="shared" ca="1" si="8"/>
        <v>0</v>
      </c>
      <c r="AJ40" s="62">
        <f ca="1">OFFSET(jdu!$J$113,0,$A40)</f>
        <v>0</v>
      </c>
      <c r="AK40" s="67" t="str">
        <f ca="1">OFFSET(jdu!$J$122,0,$A40)</f>
        <v/>
      </c>
      <c r="AM40" s="54">
        <f t="shared" ca="1" si="9"/>
        <v>0</v>
      </c>
      <c r="AN40" s="62">
        <f ca="1">OFFSET(jdu!$J$125,0,$A40)</f>
        <v>0</v>
      </c>
      <c r="AO40" s="67" t="str">
        <f ca="1">OFFSET(jdu!$J$134,0,$A40)</f>
        <v/>
      </c>
      <c r="AQ40" s="54">
        <f t="shared" ca="1" si="10"/>
        <v>0</v>
      </c>
      <c r="AR40" s="62">
        <f ca="1">OFFSET(jdu!$J$137,0,$A40)</f>
        <v>0</v>
      </c>
      <c r="AS40" s="67" t="str">
        <f ca="1">OFFSET(jdu!$J$146,0,$A40)</f>
        <v/>
      </c>
      <c r="AU40" s="54">
        <f t="shared" ca="1" si="11"/>
        <v>0</v>
      </c>
      <c r="AV40" s="62">
        <f ca="1">OFFSET(jdu!$J$149,0,$A40)</f>
        <v>0</v>
      </c>
      <c r="AW40" s="67" t="str">
        <f ca="1">OFFSET(jdu!$J$158,0,$A40)</f>
        <v/>
      </c>
      <c r="AY40" s="54">
        <f t="shared" ca="1" si="12"/>
        <v>0</v>
      </c>
      <c r="AZ40" s="62">
        <f ca="1">OFFSET(jdu!$J$161,0,$A40)</f>
        <v>0</v>
      </c>
      <c r="BA40" s="67" t="str">
        <f ca="1">OFFSET(jdu!$J$170,0,$A40)</f>
        <v/>
      </c>
      <c r="BC40" s="54">
        <f t="shared" ca="1" si="13"/>
        <v>0</v>
      </c>
      <c r="BD40" s="62">
        <f ca="1">OFFSET(jdu!$J$173,0,$A40)</f>
        <v>0</v>
      </c>
      <c r="BE40" s="67" t="str">
        <f ca="1">OFFSET(jdu!$J$182,0,$A40)</f>
        <v/>
      </c>
      <c r="BG40" s="54">
        <f t="shared" ca="1" si="14"/>
        <v>0</v>
      </c>
      <c r="BH40" s="62">
        <f ca="1">OFFSET(jdu!$J$185,0,$A40)</f>
        <v>0</v>
      </c>
      <c r="BI40" s="67" t="str">
        <f ca="1">OFFSET(jdu!$J$194,0,$A40)</f>
        <v/>
      </c>
      <c r="BK40" s="54">
        <f t="shared" ca="1" si="15"/>
        <v>0</v>
      </c>
      <c r="BL40" s="62">
        <f ca="1">OFFSET(jdu!$J$197,0,$A40)</f>
        <v>0</v>
      </c>
      <c r="BM40" s="67" t="str">
        <f ca="1">OFFSET(jdu!$J$206,0,$A40)</f>
        <v/>
      </c>
      <c r="BO40" s="54">
        <f t="shared" ca="1" si="16"/>
        <v>0</v>
      </c>
      <c r="BP40" s="62">
        <f ca="1">OFFSET(jdu!$J$209,0,$A40)</f>
        <v>0</v>
      </c>
      <c r="BQ40" s="67" t="str">
        <f ca="1">OFFSET(jdu!$J$218,0,$A40)</f>
        <v/>
      </c>
      <c r="BS40" s="54">
        <f t="shared" ca="1" si="17"/>
        <v>0</v>
      </c>
      <c r="BT40" s="62">
        <f ca="1">OFFSET(jdu!$J$221,0,$A40)</f>
        <v>0</v>
      </c>
      <c r="BU40" s="67" t="str">
        <f ca="1">OFFSET(jdu!$J$230,0,$A40)</f>
        <v/>
      </c>
      <c r="BW40" s="54">
        <f t="shared" ca="1" si="18"/>
        <v>0</v>
      </c>
      <c r="BX40" s="62">
        <f ca="1">OFFSET(jdu!$J$233,0,$A40)</f>
        <v>0</v>
      </c>
      <c r="BY40" s="67" t="str">
        <f ca="1">OFFSET(jdu!$J$242,0,$A40)</f>
        <v/>
      </c>
      <c r="CA40" s="54">
        <f t="shared" ca="1" si="19"/>
        <v>0</v>
      </c>
      <c r="CB40" s="62">
        <f ca="1">OFFSET(jdu!$J$245,0,$A40)</f>
        <v>0</v>
      </c>
      <c r="CC40" s="67" t="str">
        <f ca="1">OFFSET(jdu!$J$254,0,$A40)</f>
        <v/>
      </c>
      <c r="CE40" s="54">
        <f t="shared" ca="1" si="20"/>
        <v>0</v>
      </c>
      <c r="CF40" s="62">
        <f ca="1">OFFSET(jdu!$J$257,0,$A40)</f>
        <v>0</v>
      </c>
      <c r="CG40" s="67" t="str">
        <f ca="1">OFFSET(jdu!$J$266,0,$A40)</f>
        <v/>
      </c>
      <c r="CI40" s="54">
        <f t="shared" ca="1" si="21"/>
        <v>0</v>
      </c>
      <c r="CJ40" s="62">
        <f ca="1">OFFSET(jdu!$J$269,0,$A40)</f>
        <v>0</v>
      </c>
      <c r="CK40" s="67" t="str">
        <f ca="1">OFFSET(jdu!$J$278,0,$A40)</f>
        <v/>
      </c>
      <c r="CM40" s="54">
        <f t="shared" ca="1" si="22"/>
        <v>0</v>
      </c>
      <c r="CN40" s="62">
        <f ca="1">OFFSET(jdu!$J$281,0,$A40)</f>
        <v>0</v>
      </c>
      <c r="CO40" s="67" t="str">
        <f ca="1">OFFSET(jdu!$J$290,0,$A40)</f>
        <v/>
      </c>
      <c r="CQ40" s="54">
        <f t="shared" ca="1" si="23"/>
        <v>0</v>
      </c>
      <c r="CR40" s="62">
        <f ca="1">OFFSET(jdu!$J$293,0,$A40)</f>
        <v>0</v>
      </c>
      <c r="CS40" s="67" t="str">
        <f ca="1">OFFSET(jdu!$J$302,0,$A40)</f>
        <v/>
      </c>
      <c r="CU40" s="54">
        <f t="shared" ca="1" si="24"/>
        <v>0</v>
      </c>
      <c r="CV40" s="62">
        <f ca="1">OFFSET(jdu!$J$305,0,$A40)</f>
        <v>0</v>
      </c>
      <c r="CW40" s="67" t="str">
        <f ca="1">OFFSET(jdu!$J$314,0,$A40)</f>
        <v/>
      </c>
      <c r="CY40" s="54">
        <f t="shared" ca="1" si="25"/>
        <v>0</v>
      </c>
      <c r="CZ40" s="62">
        <f ca="1">OFFSET(jdu!$J$317,0,$A40)</f>
        <v>0</v>
      </c>
      <c r="DA40" s="67" t="str">
        <f ca="1">OFFSET(jdu!$J$326,0,$A40)</f>
        <v/>
      </c>
      <c r="DC40" s="54">
        <f t="shared" ca="1" si="26"/>
        <v>0</v>
      </c>
      <c r="DD40" s="62">
        <f ca="1">OFFSET(jdu!$J$329,0,$A40)</f>
        <v>0</v>
      </c>
      <c r="DE40" s="67" t="str">
        <f ca="1">OFFSET(jdu!$J$338,0,$A40)</f>
        <v/>
      </c>
      <c r="DG40" s="54">
        <f t="shared" ca="1" si="27"/>
        <v>0</v>
      </c>
      <c r="DH40" s="62">
        <f ca="1">OFFSET(jdu!$J$341,0,$A40)</f>
        <v>0</v>
      </c>
      <c r="DI40" s="67" t="str">
        <f ca="1">OFFSET(jdu!$J$350,0,$A40)</f>
        <v/>
      </c>
      <c r="DK40" s="54">
        <f t="shared" ca="1" si="28"/>
        <v>0</v>
      </c>
      <c r="DL40" s="62">
        <f ca="1">OFFSET(jdu!$J$353,0,$A40)</f>
        <v>0</v>
      </c>
      <c r="DM40" s="67" t="str">
        <f ca="1">OFFSET(jdu!$J$362,0,$A40)</f>
        <v/>
      </c>
      <c r="DO40" s="54">
        <f t="shared" ca="1" si="29"/>
        <v>0</v>
      </c>
      <c r="DP40" s="62">
        <f ca="1">OFFSET(jdu!$J$365,0,$A40)</f>
        <v>0</v>
      </c>
      <c r="DQ40" s="67" t="str">
        <f ca="1">OFFSET(jdu!$J$374,0,$A40)</f>
        <v/>
      </c>
      <c r="DS40" s="54">
        <f t="shared" ca="1" si="30"/>
        <v>0</v>
      </c>
      <c r="DT40" s="62">
        <f ca="1">OFFSET(jdu!$J$377,0,$A40)</f>
        <v>0</v>
      </c>
      <c r="DU40" s="67" t="str">
        <f ca="1">OFFSET(jdu!$J$386,0,$A40)</f>
        <v/>
      </c>
      <c r="DW40" s="54">
        <f t="shared" ca="1" si="31"/>
        <v>0</v>
      </c>
      <c r="DX40" s="62">
        <f ca="1">OFFSET(jdu!$J$389,0,$A40)</f>
        <v>0</v>
      </c>
      <c r="DY40" s="67" t="str">
        <f ca="1">OFFSET(jdu!$J$398,0,$A40)</f>
        <v/>
      </c>
      <c r="EA40" s="54">
        <f t="shared" ca="1" si="32"/>
        <v>0</v>
      </c>
      <c r="EB40" s="62">
        <f ca="1">OFFSET(jdu!$J$401,0,$A40)</f>
        <v>0</v>
      </c>
      <c r="EC40" s="67" t="str">
        <f ca="1">OFFSET(jdu!$J$410,0,$A40)</f>
        <v/>
      </c>
    </row>
    <row r="41" spans="1:133" x14ac:dyDescent="0.25">
      <c r="A41">
        <v>15</v>
      </c>
      <c r="C41" s="54">
        <f t="shared" ca="1" si="0"/>
        <v>0</v>
      </c>
      <c r="D41" s="62">
        <f ca="1">OFFSET(jdu!J$17,0,A41)</f>
        <v>0</v>
      </c>
      <c r="E41" s="67" t="str">
        <f ca="1">OFFSET(jdu!J$26,0,A41)</f>
        <v/>
      </c>
      <c r="G41" s="54">
        <f t="shared" ca="1" si="1"/>
        <v>0</v>
      </c>
      <c r="H41" s="62">
        <f ca="1">OFFSET(jdu!$J$29,0,$A41)</f>
        <v>0</v>
      </c>
      <c r="I41" s="67" t="str">
        <f ca="1">OFFSET(jdu!$J$38,0,$A41)</f>
        <v/>
      </c>
      <c r="K41" s="54">
        <f t="shared" ca="1" si="2"/>
        <v>0</v>
      </c>
      <c r="L41" s="62">
        <f ca="1">OFFSET(jdu!$J$41,0,$A41)</f>
        <v>0</v>
      </c>
      <c r="M41" s="67" t="str">
        <f ca="1">OFFSET(jdu!$J$50,0,$A41)</f>
        <v/>
      </c>
      <c r="O41" s="54">
        <f t="shared" ca="1" si="3"/>
        <v>0</v>
      </c>
      <c r="P41" s="62">
        <f ca="1">OFFSET(jdu!$J$53,0,$A41)</f>
        <v>0</v>
      </c>
      <c r="Q41" s="67" t="str">
        <f ca="1">OFFSET(jdu!$J$62,0,$A41)</f>
        <v/>
      </c>
      <c r="S41" s="54">
        <f t="shared" ca="1" si="4"/>
        <v>0</v>
      </c>
      <c r="T41" s="62">
        <f ca="1">OFFSET(jdu!$J$65,0,$A41)</f>
        <v>0</v>
      </c>
      <c r="U41" s="67" t="str">
        <f ca="1">OFFSET(jdu!$J$74,0,$A41)</f>
        <v/>
      </c>
      <c r="W41" s="54">
        <f t="shared" ca="1" si="5"/>
        <v>0</v>
      </c>
      <c r="X41" s="62">
        <f ca="1">OFFSET(jdu!$J$77,0,$A41)</f>
        <v>0</v>
      </c>
      <c r="Y41" s="67" t="str">
        <f ca="1">OFFSET(jdu!$J$86,0,$A41)</f>
        <v/>
      </c>
      <c r="AA41" s="54">
        <f t="shared" ca="1" si="6"/>
        <v>0</v>
      </c>
      <c r="AB41" s="62">
        <f ca="1">OFFSET(jdu!$J$89,0,$A41)</f>
        <v>0</v>
      </c>
      <c r="AC41" s="67" t="str">
        <f ca="1">OFFSET(jdu!$J$98,0,$A41)</f>
        <v/>
      </c>
      <c r="AE41" s="54">
        <f t="shared" ca="1" si="7"/>
        <v>0</v>
      </c>
      <c r="AF41" s="62">
        <f ca="1">OFFSET(jdu!$J$101,0,$A41)</f>
        <v>0</v>
      </c>
      <c r="AG41" s="67" t="str">
        <f ca="1">OFFSET(jdu!$J$110,0,$A41)</f>
        <v/>
      </c>
      <c r="AI41" s="54">
        <f t="shared" ca="1" si="8"/>
        <v>0</v>
      </c>
      <c r="AJ41" s="62">
        <f ca="1">OFFSET(jdu!$J$113,0,$A41)</f>
        <v>0</v>
      </c>
      <c r="AK41" s="67" t="str">
        <f ca="1">OFFSET(jdu!$J$122,0,$A41)</f>
        <v/>
      </c>
      <c r="AM41" s="54">
        <f t="shared" ca="1" si="9"/>
        <v>0</v>
      </c>
      <c r="AN41" s="62">
        <f ca="1">OFFSET(jdu!$J$125,0,$A41)</f>
        <v>0</v>
      </c>
      <c r="AO41" s="67" t="str">
        <f ca="1">OFFSET(jdu!$J$134,0,$A41)</f>
        <v/>
      </c>
      <c r="AQ41" s="54">
        <f t="shared" ca="1" si="10"/>
        <v>0</v>
      </c>
      <c r="AR41" s="62">
        <f ca="1">OFFSET(jdu!$J$137,0,$A41)</f>
        <v>0</v>
      </c>
      <c r="AS41" s="67" t="str">
        <f ca="1">OFFSET(jdu!$J$146,0,$A41)</f>
        <v/>
      </c>
      <c r="AU41" s="54">
        <f t="shared" ca="1" si="11"/>
        <v>0</v>
      </c>
      <c r="AV41" s="62">
        <f ca="1">OFFSET(jdu!$J$149,0,$A41)</f>
        <v>0</v>
      </c>
      <c r="AW41" s="67" t="str">
        <f ca="1">OFFSET(jdu!$J$158,0,$A41)</f>
        <v/>
      </c>
      <c r="AY41" s="54">
        <f t="shared" ca="1" si="12"/>
        <v>0</v>
      </c>
      <c r="AZ41" s="62">
        <f ca="1">OFFSET(jdu!$J$161,0,$A41)</f>
        <v>0</v>
      </c>
      <c r="BA41" s="67" t="str">
        <f ca="1">OFFSET(jdu!$J$170,0,$A41)</f>
        <v/>
      </c>
      <c r="BC41" s="54">
        <f t="shared" ca="1" si="13"/>
        <v>0</v>
      </c>
      <c r="BD41" s="62">
        <f ca="1">OFFSET(jdu!$J$173,0,$A41)</f>
        <v>0</v>
      </c>
      <c r="BE41" s="67" t="str">
        <f ca="1">OFFSET(jdu!$J$182,0,$A41)</f>
        <v/>
      </c>
      <c r="BG41" s="54">
        <f t="shared" ca="1" si="14"/>
        <v>0</v>
      </c>
      <c r="BH41" s="62">
        <f ca="1">OFFSET(jdu!$J$185,0,$A41)</f>
        <v>0</v>
      </c>
      <c r="BI41" s="67" t="str">
        <f ca="1">OFFSET(jdu!$J$194,0,$A41)</f>
        <v/>
      </c>
      <c r="BK41" s="54">
        <f t="shared" ca="1" si="15"/>
        <v>0</v>
      </c>
      <c r="BL41" s="62">
        <f ca="1">OFFSET(jdu!$J$197,0,$A41)</f>
        <v>0</v>
      </c>
      <c r="BM41" s="67" t="str">
        <f ca="1">OFFSET(jdu!$J$206,0,$A41)</f>
        <v/>
      </c>
      <c r="BO41" s="54">
        <f t="shared" ca="1" si="16"/>
        <v>0</v>
      </c>
      <c r="BP41" s="62">
        <f ca="1">OFFSET(jdu!$J$209,0,$A41)</f>
        <v>0</v>
      </c>
      <c r="BQ41" s="67" t="str">
        <f ca="1">OFFSET(jdu!$J$218,0,$A41)</f>
        <v/>
      </c>
      <c r="BS41" s="54">
        <f t="shared" ca="1" si="17"/>
        <v>0</v>
      </c>
      <c r="BT41" s="62">
        <f ca="1">OFFSET(jdu!$J$221,0,$A41)</f>
        <v>0</v>
      </c>
      <c r="BU41" s="67" t="str">
        <f ca="1">OFFSET(jdu!$J$230,0,$A41)</f>
        <v/>
      </c>
      <c r="BW41" s="54">
        <f t="shared" ca="1" si="18"/>
        <v>0</v>
      </c>
      <c r="BX41" s="62">
        <f ca="1">OFFSET(jdu!$J$233,0,$A41)</f>
        <v>0</v>
      </c>
      <c r="BY41" s="67" t="str">
        <f ca="1">OFFSET(jdu!$J$242,0,$A41)</f>
        <v/>
      </c>
      <c r="CA41" s="54">
        <f t="shared" ca="1" si="19"/>
        <v>0</v>
      </c>
      <c r="CB41" s="62">
        <f ca="1">OFFSET(jdu!$J$245,0,$A41)</f>
        <v>0</v>
      </c>
      <c r="CC41" s="67" t="str">
        <f ca="1">OFFSET(jdu!$J$254,0,$A41)</f>
        <v/>
      </c>
      <c r="CE41" s="54">
        <f t="shared" ca="1" si="20"/>
        <v>0</v>
      </c>
      <c r="CF41" s="62">
        <f ca="1">OFFSET(jdu!$J$257,0,$A41)</f>
        <v>0</v>
      </c>
      <c r="CG41" s="67" t="str">
        <f ca="1">OFFSET(jdu!$J$266,0,$A41)</f>
        <v/>
      </c>
      <c r="CI41" s="54">
        <f t="shared" ca="1" si="21"/>
        <v>0</v>
      </c>
      <c r="CJ41" s="62">
        <f ca="1">OFFSET(jdu!$J$269,0,$A41)</f>
        <v>0</v>
      </c>
      <c r="CK41" s="67" t="str">
        <f ca="1">OFFSET(jdu!$J$278,0,$A41)</f>
        <v/>
      </c>
      <c r="CM41" s="54">
        <f t="shared" ca="1" si="22"/>
        <v>0</v>
      </c>
      <c r="CN41" s="62">
        <f ca="1">OFFSET(jdu!$J$281,0,$A41)</f>
        <v>0</v>
      </c>
      <c r="CO41" s="67" t="str">
        <f ca="1">OFFSET(jdu!$J$290,0,$A41)</f>
        <v/>
      </c>
      <c r="CQ41" s="54">
        <f t="shared" ca="1" si="23"/>
        <v>0</v>
      </c>
      <c r="CR41" s="62">
        <f ca="1">OFFSET(jdu!$J$293,0,$A41)</f>
        <v>0</v>
      </c>
      <c r="CS41" s="67" t="str">
        <f ca="1">OFFSET(jdu!$J$302,0,$A41)</f>
        <v/>
      </c>
      <c r="CU41" s="54">
        <f t="shared" ca="1" si="24"/>
        <v>0</v>
      </c>
      <c r="CV41" s="62">
        <f ca="1">OFFSET(jdu!$J$305,0,$A41)</f>
        <v>0</v>
      </c>
      <c r="CW41" s="67" t="str">
        <f ca="1">OFFSET(jdu!$J$314,0,$A41)</f>
        <v/>
      </c>
      <c r="CY41" s="54">
        <f t="shared" ca="1" si="25"/>
        <v>0</v>
      </c>
      <c r="CZ41" s="62">
        <f ca="1">OFFSET(jdu!$J$317,0,$A41)</f>
        <v>0</v>
      </c>
      <c r="DA41" s="67" t="str">
        <f ca="1">OFFSET(jdu!$J$326,0,$A41)</f>
        <v/>
      </c>
      <c r="DC41" s="54">
        <f t="shared" ca="1" si="26"/>
        <v>0</v>
      </c>
      <c r="DD41" s="62">
        <f ca="1">OFFSET(jdu!$J$329,0,$A41)</f>
        <v>0</v>
      </c>
      <c r="DE41" s="67" t="str">
        <f ca="1">OFFSET(jdu!$J$338,0,$A41)</f>
        <v/>
      </c>
      <c r="DG41" s="54">
        <f t="shared" ca="1" si="27"/>
        <v>0</v>
      </c>
      <c r="DH41" s="62">
        <f ca="1">OFFSET(jdu!$J$341,0,$A41)</f>
        <v>0</v>
      </c>
      <c r="DI41" s="67" t="str">
        <f ca="1">OFFSET(jdu!$J$350,0,$A41)</f>
        <v/>
      </c>
      <c r="DK41" s="54">
        <f t="shared" ca="1" si="28"/>
        <v>0</v>
      </c>
      <c r="DL41" s="62">
        <f ca="1">OFFSET(jdu!$J$353,0,$A41)</f>
        <v>0</v>
      </c>
      <c r="DM41" s="67" t="str">
        <f ca="1">OFFSET(jdu!$J$362,0,$A41)</f>
        <v/>
      </c>
      <c r="DO41" s="54">
        <f t="shared" ca="1" si="29"/>
        <v>0</v>
      </c>
      <c r="DP41" s="62">
        <f ca="1">OFFSET(jdu!$J$365,0,$A41)</f>
        <v>0</v>
      </c>
      <c r="DQ41" s="67" t="str">
        <f ca="1">OFFSET(jdu!$J$374,0,$A41)</f>
        <v/>
      </c>
      <c r="DS41" s="54">
        <f t="shared" ca="1" si="30"/>
        <v>0</v>
      </c>
      <c r="DT41" s="62">
        <f ca="1">OFFSET(jdu!$J$377,0,$A41)</f>
        <v>0</v>
      </c>
      <c r="DU41" s="67" t="str">
        <f ca="1">OFFSET(jdu!$J$386,0,$A41)</f>
        <v/>
      </c>
      <c r="DW41" s="54">
        <f t="shared" ca="1" si="31"/>
        <v>0</v>
      </c>
      <c r="DX41" s="62">
        <f ca="1">OFFSET(jdu!$J$389,0,$A41)</f>
        <v>0</v>
      </c>
      <c r="DY41" s="67" t="str">
        <f ca="1">OFFSET(jdu!$J$398,0,$A41)</f>
        <v/>
      </c>
      <c r="EA41" s="54">
        <f t="shared" ca="1" si="32"/>
        <v>0</v>
      </c>
      <c r="EB41" s="62">
        <f ca="1">OFFSET(jdu!$J$401,0,$A41)</f>
        <v>0</v>
      </c>
      <c r="EC41" s="67" t="str">
        <f ca="1">OFFSET(jdu!$J$410,0,$A41)</f>
        <v/>
      </c>
    </row>
    <row r="42" spans="1:133" x14ac:dyDescent="0.25">
      <c r="A42">
        <v>16</v>
      </c>
      <c r="C42" s="54">
        <f t="shared" ca="1" si="0"/>
        <v>0</v>
      </c>
      <c r="D42" s="62">
        <f ca="1">OFFSET(jdu!J$17,0,A42)</f>
        <v>0</v>
      </c>
      <c r="E42" s="67" t="str">
        <f ca="1">OFFSET(jdu!J$26,0,A42)</f>
        <v/>
      </c>
      <c r="G42" s="54">
        <f t="shared" ca="1" si="1"/>
        <v>0</v>
      </c>
      <c r="H42" s="62">
        <f ca="1">OFFSET(jdu!$J$29,0,$A42)</f>
        <v>0</v>
      </c>
      <c r="I42" s="67" t="str">
        <f ca="1">OFFSET(jdu!$J$38,0,$A42)</f>
        <v/>
      </c>
      <c r="K42" s="54">
        <f t="shared" ca="1" si="2"/>
        <v>0</v>
      </c>
      <c r="L42" s="62">
        <f ca="1">OFFSET(jdu!$J$41,0,$A42)</f>
        <v>0</v>
      </c>
      <c r="M42" s="67" t="str">
        <f ca="1">OFFSET(jdu!$J$50,0,$A42)</f>
        <v/>
      </c>
      <c r="O42" s="54">
        <f t="shared" ca="1" si="3"/>
        <v>0</v>
      </c>
      <c r="P42" s="62">
        <f ca="1">OFFSET(jdu!$J$53,0,$A42)</f>
        <v>0</v>
      </c>
      <c r="Q42" s="67" t="str">
        <f ca="1">OFFSET(jdu!$J$62,0,$A42)</f>
        <v/>
      </c>
      <c r="S42" s="54">
        <f t="shared" ca="1" si="4"/>
        <v>0</v>
      </c>
      <c r="T42" s="62">
        <f ca="1">OFFSET(jdu!$J$65,0,$A42)</f>
        <v>0</v>
      </c>
      <c r="U42" s="67" t="str">
        <f ca="1">OFFSET(jdu!$J$74,0,$A42)</f>
        <v/>
      </c>
      <c r="W42" s="54">
        <f t="shared" ca="1" si="5"/>
        <v>0</v>
      </c>
      <c r="X42" s="62">
        <f ca="1">OFFSET(jdu!$J$77,0,$A42)</f>
        <v>0</v>
      </c>
      <c r="Y42" s="67" t="str">
        <f ca="1">OFFSET(jdu!$J$86,0,$A42)</f>
        <v/>
      </c>
      <c r="AA42" s="54">
        <f t="shared" ca="1" si="6"/>
        <v>0</v>
      </c>
      <c r="AB42" s="62">
        <f ca="1">OFFSET(jdu!$J$89,0,$A42)</f>
        <v>0</v>
      </c>
      <c r="AC42" s="67" t="str">
        <f ca="1">OFFSET(jdu!$J$98,0,$A42)</f>
        <v/>
      </c>
      <c r="AE42" s="54">
        <f t="shared" ca="1" si="7"/>
        <v>0</v>
      </c>
      <c r="AF42" s="62">
        <f ca="1">OFFSET(jdu!$J$101,0,$A42)</f>
        <v>0</v>
      </c>
      <c r="AG42" s="67" t="str">
        <f ca="1">OFFSET(jdu!$J$110,0,$A42)</f>
        <v/>
      </c>
      <c r="AI42" s="54">
        <f t="shared" ca="1" si="8"/>
        <v>0</v>
      </c>
      <c r="AJ42" s="62">
        <f ca="1">OFFSET(jdu!$J$113,0,$A42)</f>
        <v>0</v>
      </c>
      <c r="AK42" s="67" t="str">
        <f ca="1">OFFSET(jdu!$J$122,0,$A42)</f>
        <v/>
      </c>
      <c r="AM42" s="54">
        <f t="shared" ca="1" si="9"/>
        <v>0</v>
      </c>
      <c r="AN42" s="62">
        <f ca="1">OFFSET(jdu!$J$125,0,$A42)</f>
        <v>0</v>
      </c>
      <c r="AO42" s="67" t="str">
        <f ca="1">OFFSET(jdu!$J$134,0,$A42)</f>
        <v/>
      </c>
      <c r="AQ42" s="54">
        <f t="shared" ca="1" si="10"/>
        <v>0</v>
      </c>
      <c r="AR42" s="62">
        <f ca="1">OFFSET(jdu!$J$137,0,$A42)</f>
        <v>0</v>
      </c>
      <c r="AS42" s="67" t="str">
        <f ca="1">OFFSET(jdu!$J$146,0,$A42)</f>
        <v/>
      </c>
      <c r="AU42" s="54">
        <f t="shared" ca="1" si="11"/>
        <v>0</v>
      </c>
      <c r="AV42" s="62">
        <f ca="1">OFFSET(jdu!$J$149,0,$A42)</f>
        <v>0</v>
      </c>
      <c r="AW42" s="67" t="str">
        <f ca="1">OFFSET(jdu!$J$158,0,$A42)</f>
        <v/>
      </c>
      <c r="AY42" s="54">
        <f t="shared" ca="1" si="12"/>
        <v>0</v>
      </c>
      <c r="AZ42" s="62">
        <f ca="1">OFFSET(jdu!$J$161,0,$A42)</f>
        <v>0</v>
      </c>
      <c r="BA42" s="67" t="str">
        <f ca="1">OFFSET(jdu!$J$170,0,$A42)</f>
        <v/>
      </c>
      <c r="BC42" s="54">
        <f t="shared" ca="1" si="13"/>
        <v>0</v>
      </c>
      <c r="BD42" s="62">
        <f ca="1">OFFSET(jdu!$J$173,0,$A42)</f>
        <v>0</v>
      </c>
      <c r="BE42" s="67" t="str">
        <f ca="1">OFFSET(jdu!$J$182,0,$A42)</f>
        <v/>
      </c>
      <c r="BG42" s="54">
        <f t="shared" ca="1" si="14"/>
        <v>0</v>
      </c>
      <c r="BH42" s="62">
        <f ca="1">OFFSET(jdu!$J$185,0,$A42)</f>
        <v>0</v>
      </c>
      <c r="BI42" s="67" t="str">
        <f ca="1">OFFSET(jdu!$J$194,0,$A42)</f>
        <v/>
      </c>
      <c r="BK42" s="54">
        <f t="shared" ca="1" si="15"/>
        <v>0</v>
      </c>
      <c r="BL42" s="62">
        <f ca="1">OFFSET(jdu!$J$197,0,$A42)</f>
        <v>0</v>
      </c>
      <c r="BM42" s="67" t="str">
        <f ca="1">OFFSET(jdu!$J$206,0,$A42)</f>
        <v/>
      </c>
      <c r="BO42" s="54">
        <f t="shared" ca="1" si="16"/>
        <v>0</v>
      </c>
      <c r="BP42" s="62">
        <f ca="1">OFFSET(jdu!$J$209,0,$A42)</f>
        <v>0</v>
      </c>
      <c r="BQ42" s="67" t="str">
        <f ca="1">OFFSET(jdu!$J$218,0,$A42)</f>
        <v/>
      </c>
      <c r="BS42" s="54">
        <f t="shared" ca="1" si="17"/>
        <v>0</v>
      </c>
      <c r="BT42" s="62">
        <f ca="1">OFFSET(jdu!$J$221,0,$A42)</f>
        <v>0</v>
      </c>
      <c r="BU42" s="67" t="str">
        <f ca="1">OFFSET(jdu!$J$230,0,$A42)</f>
        <v/>
      </c>
      <c r="BW42" s="54">
        <f t="shared" ca="1" si="18"/>
        <v>0</v>
      </c>
      <c r="BX42" s="62">
        <f ca="1">OFFSET(jdu!$J$233,0,$A42)</f>
        <v>0</v>
      </c>
      <c r="BY42" s="67" t="str">
        <f ca="1">OFFSET(jdu!$J$242,0,$A42)</f>
        <v/>
      </c>
      <c r="CA42" s="54">
        <f t="shared" ca="1" si="19"/>
        <v>0</v>
      </c>
      <c r="CB42" s="62">
        <f ca="1">OFFSET(jdu!$J$245,0,$A42)</f>
        <v>0</v>
      </c>
      <c r="CC42" s="67" t="str">
        <f ca="1">OFFSET(jdu!$J$254,0,$A42)</f>
        <v/>
      </c>
      <c r="CE42" s="54">
        <f t="shared" ca="1" si="20"/>
        <v>0</v>
      </c>
      <c r="CF42" s="62">
        <f ca="1">OFFSET(jdu!$J$257,0,$A42)</f>
        <v>0</v>
      </c>
      <c r="CG42" s="67" t="str">
        <f ca="1">OFFSET(jdu!$J$266,0,$A42)</f>
        <v/>
      </c>
      <c r="CI42" s="54">
        <f t="shared" ca="1" si="21"/>
        <v>0</v>
      </c>
      <c r="CJ42" s="62">
        <f ca="1">OFFSET(jdu!$J$269,0,$A42)</f>
        <v>0</v>
      </c>
      <c r="CK42" s="67" t="str">
        <f ca="1">OFFSET(jdu!$J$278,0,$A42)</f>
        <v/>
      </c>
      <c r="CM42" s="54">
        <f t="shared" ca="1" si="22"/>
        <v>0</v>
      </c>
      <c r="CN42" s="62">
        <f ca="1">OFFSET(jdu!$J$281,0,$A42)</f>
        <v>0</v>
      </c>
      <c r="CO42" s="67" t="str">
        <f ca="1">OFFSET(jdu!$J$290,0,$A42)</f>
        <v/>
      </c>
      <c r="CQ42" s="54">
        <f t="shared" ca="1" si="23"/>
        <v>0</v>
      </c>
      <c r="CR42" s="62">
        <f ca="1">OFFSET(jdu!$J$293,0,$A42)</f>
        <v>0</v>
      </c>
      <c r="CS42" s="67" t="str">
        <f ca="1">OFFSET(jdu!$J$302,0,$A42)</f>
        <v/>
      </c>
      <c r="CU42" s="54">
        <f t="shared" ca="1" si="24"/>
        <v>0</v>
      </c>
      <c r="CV42" s="62">
        <f ca="1">OFFSET(jdu!$J$305,0,$A42)</f>
        <v>0</v>
      </c>
      <c r="CW42" s="67" t="str">
        <f ca="1">OFFSET(jdu!$J$314,0,$A42)</f>
        <v/>
      </c>
      <c r="CY42" s="54">
        <f t="shared" ca="1" si="25"/>
        <v>0</v>
      </c>
      <c r="CZ42" s="62">
        <f ca="1">OFFSET(jdu!$J$317,0,$A42)</f>
        <v>0</v>
      </c>
      <c r="DA42" s="67" t="str">
        <f ca="1">OFFSET(jdu!$J$326,0,$A42)</f>
        <v/>
      </c>
      <c r="DC42" s="54">
        <f t="shared" ca="1" si="26"/>
        <v>0</v>
      </c>
      <c r="DD42" s="62">
        <f ca="1">OFFSET(jdu!$J$329,0,$A42)</f>
        <v>0</v>
      </c>
      <c r="DE42" s="67" t="str">
        <f ca="1">OFFSET(jdu!$J$338,0,$A42)</f>
        <v/>
      </c>
      <c r="DG42" s="54">
        <f t="shared" ca="1" si="27"/>
        <v>0</v>
      </c>
      <c r="DH42" s="62">
        <f ca="1">OFFSET(jdu!$J$341,0,$A42)</f>
        <v>0</v>
      </c>
      <c r="DI42" s="67" t="str">
        <f ca="1">OFFSET(jdu!$J$350,0,$A42)</f>
        <v/>
      </c>
      <c r="DK42" s="54">
        <f t="shared" ca="1" si="28"/>
        <v>0</v>
      </c>
      <c r="DL42" s="62">
        <f ca="1">OFFSET(jdu!$J$353,0,$A42)</f>
        <v>0</v>
      </c>
      <c r="DM42" s="67" t="str">
        <f ca="1">OFFSET(jdu!$J$362,0,$A42)</f>
        <v/>
      </c>
      <c r="DO42" s="54">
        <f t="shared" ca="1" si="29"/>
        <v>0</v>
      </c>
      <c r="DP42" s="62">
        <f ca="1">OFFSET(jdu!$J$365,0,$A42)</f>
        <v>0</v>
      </c>
      <c r="DQ42" s="67" t="str">
        <f ca="1">OFFSET(jdu!$J$374,0,$A42)</f>
        <v/>
      </c>
      <c r="DS42" s="54">
        <f t="shared" ca="1" si="30"/>
        <v>0</v>
      </c>
      <c r="DT42" s="62">
        <f ca="1">OFFSET(jdu!$J$377,0,$A42)</f>
        <v>0</v>
      </c>
      <c r="DU42" s="67" t="str">
        <f ca="1">OFFSET(jdu!$J$386,0,$A42)</f>
        <v/>
      </c>
      <c r="DW42" s="54">
        <f t="shared" ca="1" si="31"/>
        <v>0</v>
      </c>
      <c r="DX42" s="62">
        <f ca="1">OFFSET(jdu!$J$389,0,$A42)</f>
        <v>0</v>
      </c>
      <c r="DY42" s="67" t="str">
        <f ca="1">OFFSET(jdu!$J$398,0,$A42)</f>
        <v/>
      </c>
      <c r="EA42" s="54">
        <f t="shared" ca="1" si="32"/>
        <v>0</v>
      </c>
      <c r="EB42" s="62">
        <f ca="1">OFFSET(jdu!$J$401,0,$A42)</f>
        <v>0</v>
      </c>
      <c r="EC42" s="67" t="str">
        <f ca="1">OFFSET(jdu!$J$410,0,$A42)</f>
        <v/>
      </c>
    </row>
    <row r="43" spans="1:133" x14ac:dyDescent="0.25">
      <c r="A43">
        <v>17</v>
      </c>
      <c r="C43" s="54">
        <f t="shared" ca="1" si="0"/>
        <v>0</v>
      </c>
      <c r="D43" s="62">
        <f ca="1">OFFSET(jdu!J$17,0,A43)</f>
        <v>0</v>
      </c>
      <c r="E43" s="67" t="str">
        <f ca="1">OFFSET(jdu!J$26,0,A43)</f>
        <v/>
      </c>
      <c r="G43" s="54">
        <f t="shared" ca="1" si="1"/>
        <v>0</v>
      </c>
      <c r="H43" s="62">
        <f ca="1">OFFSET(jdu!$J$29,0,$A43)</f>
        <v>0</v>
      </c>
      <c r="I43" s="67" t="str">
        <f ca="1">OFFSET(jdu!$J$38,0,$A43)</f>
        <v/>
      </c>
      <c r="K43" s="54">
        <f t="shared" ca="1" si="2"/>
        <v>0</v>
      </c>
      <c r="L43" s="62">
        <f ca="1">OFFSET(jdu!$J$41,0,$A43)</f>
        <v>0</v>
      </c>
      <c r="M43" s="67" t="str">
        <f ca="1">OFFSET(jdu!$J$50,0,$A43)</f>
        <v/>
      </c>
      <c r="O43" s="54">
        <f t="shared" ca="1" si="3"/>
        <v>0</v>
      </c>
      <c r="P43" s="62">
        <f ca="1">OFFSET(jdu!$J$53,0,$A43)</f>
        <v>0</v>
      </c>
      <c r="Q43" s="67" t="str">
        <f ca="1">OFFSET(jdu!$J$62,0,$A43)</f>
        <v/>
      </c>
      <c r="S43" s="54">
        <f t="shared" ca="1" si="4"/>
        <v>0</v>
      </c>
      <c r="T43" s="62">
        <f ca="1">OFFSET(jdu!$J$65,0,$A43)</f>
        <v>0</v>
      </c>
      <c r="U43" s="67" t="str">
        <f ca="1">OFFSET(jdu!$J$74,0,$A43)</f>
        <v/>
      </c>
      <c r="W43" s="54">
        <f t="shared" ca="1" si="5"/>
        <v>0</v>
      </c>
      <c r="X43" s="62">
        <f ca="1">OFFSET(jdu!$J$77,0,$A43)</f>
        <v>0</v>
      </c>
      <c r="Y43" s="67" t="str">
        <f ca="1">OFFSET(jdu!$J$86,0,$A43)</f>
        <v/>
      </c>
      <c r="AA43" s="54">
        <f t="shared" ca="1" si="6"/>
        <v>0</v>
      </c>
      <c r="AB43" s="62">
        <f ca="1">OFFSET(jdu!$J$89,0,$A43)</f>
        <v>0</v>
      </c>
      <c r="AC43" s="67" t="str">
        <f ca="1">OFFSET(jdu!$J$98,0,$A43)</f>
        <v/>
      </c>
      <c r="AE43" s="54">
        <f t="shared" ca="1" si="7"/>
        <v>0</v>
      </c>
      <c r="AF43" s="62">
        <f ca="1">OFFSET(jdu!$J$101,0,$A43)</f>
        <v>0</v>
      </c>
      <c r="AG43" s="67" t="str">
        <f ca="1">OFFSET(jdu!$J$110,0,$A43)</f>
        <v/>
      </c>
      <c r="AI43" s="54">
        <f t="shared" ca="1" si="8"/>
        <v>0</v>
      </c>
      <c r="AJ43" s="62">
        <f ca="1">OFFSET(jdu!$J$113,0,$A43)</f>
        <v>0</v>
      </c>
      <c r="AK43" s="67" t="str">
        <f ca="1">OFFSET(jdu!$J$122,0,$A43)</f>
        <v/>
      </c>
      <c r="AM43" s="54">
        <f t="shared" ca="1" si="9"/>
        <v>0</v>
      </c>
      <c r="AN43" s="62">
        <f ca="1">OFFSET(jdu!$J$125,0,$A43)</f>
        <v>0</v>
      </c>
      <c r="AO43" s="67" t="str">
        <f ca="1">OFFSET(jdu!$J$134,0,$A43)</f>
        <v/>
      </c>
      <c r="AQ43" s="54">
        <f t="shared" ca="1" si="10"/>
        <v>0</v>
      </c>
      <c r="AR43" s="62">
        <f ca="1">OFFSET(jdu!$J$137,0,$A43)</f>
        <v>0</v>
      </c>
      <c r="AS43" s="67" t="str">
        <f ca="1">OFFSET(jdu!$J$146,0,$A43)</f>
        <v/>
      </c>
      <c r="AU43" s="54">
        <f t="shared" ca="1" si="11"/>
        <v>0</v>
      </c>
      <c r="AV43" s="62">
        <f ca="1">OFFSET(jdu!$J$149,0,$A43)</f>
        <v>0</v>
      </c>
      <c r="AW43" s="67" t="str">
        <f ca="1">OFFSET(jdu!$J$158,0,$A43)</f>
        <v/>
      </c>
      <c r="AY43" s="54">
        <f t="shared" ca="1" si="12"/>
        <v>0</v>
      </c>
      <c r="AZ43" s="62">
        <f ca="1">OFFSET(jdu!$J$161,0,$A43)</f>
        <v>0</v>
      </c>
      <c r="BA43" s="67" t="str">
        <f ca="1">OFFSET(jdu!$J$170,0,$A43)</f>
        <v/>
      </c>
      <c r="BC43" s="54">
        <f t="shared" ca="1" si="13"/>
        <v>0</v>
      </c>
      <c r="BD43" s="62">
        <f ca="1">OFFSET(jdu!$J$173,0,$A43)</f>
        <v>0</v>
      </c>
      <c r="BE43" s="67" t="str">
        <f ca="1">OFFSET(jdu!$J$182,0,$A43)</f>
        <v/>
      </c>
      <c r="BG43" s="54">
        <f t="shared" ca="1" si="14"/>
        <v>0</v>
      </c>
      <c r="BH43" s="62">
        <f ca="1">OFFSET(jdu!$J$185,0,$A43)</f>
        <v>0</v>
      </c>
      <c r="BI43" s="67" t="str">
        <f ca="1">OFFSET(jdu!$J$194,0,$A43)</f>
        <v/>
      </c>
      <c r="BK43" s="54">
        <f t="shared" ca="1" si="15"/>
        <v>0</v>
      </c>
      <c r="BL43" s="62">
        <f ca="1">OFFSET(jdu!$J$197,0,$A43)</f>
        <v>0</v>
      </c>
      <c r="BM43" s="67" t="str">
        <f ca="1">OFFSET(jdu!$J$206,0,$A43)</f>
        <v/>
      </c>
      <c r="BO43" s="54">
        <f t="shared" ca="1" si="16"/>
        <v>0</v>
      </c>
      <c r="BP43" s="62">
        <f ca="1">OFFSET(jdu!$J$209,0,$A43)</f>
        <v>0</v>
      </c>
      <c r="BQ43" s="67" t="str">
        <f ca="1">OFFSET(jdu!$J$218,0,$A43)</f>
        <v/>
      </c>
      <c r="BS43" s="54">
        <f t="shared" ca="1" si="17"/>
        <v>0</v>
      </c>
      <c r="BT43" s="62">
        <f ca="1">OFFSET(jdu!$J$221,0,$A43)</f>
        <v>0</v>
      </c>
      <c r="BU43" s="67" t="str">
        <f ca="1">OFFSET(jdu!$J$230,0,$A43)</f>
        <v/>
      </c>
      <c r="BW43" s="54">
        <f t="shared" ca="1" si="18"/>
        <v>0</v>
      </c>
      <c r="BX43" s="62">
        <f ca="1">OFFSET(jdu!$J$233,0,$A43)</f>
        <v>0</v>
      </c>
      <c r="BY43" s="67" t="str">
        <f ca="1">OFFSET(jdu!$J$242,0,$A43)</f>
        <v/>
      </c>
      <c r="CA43" s="54">
        <f t="shared" ca="1" si="19"/>
        <v>0</v>
      </c>
      <c r="CB43" s="62">
        <f ca="1">OFFSET(jdu!$J$245,0,$A43)</f>
        <v>0</v>
      </c>
      <c r="CC43" s="67" t="str">
        <f ca="1">OFFSET(jdu!$J$254,0,$A43)</f>
        <v/>
      </c>
      <c r="CE43" s="54">
        <f t="shared" ca="1" si="20"/>
        <v>0</v>
      </c>
      <c r="CF43" s="62">
        <f ca="1">OFFSET(jdu!$J$257,0,$A43)</f>
        <v>0</v>
      </c>
      <c r="CG43" s="67" t="str">
        <f ca="1">OFFSET(jdu!$J$266,0,$A43)</f>
        <v/>
      </c>
      <c r="CI43" s="54">
        <f t="shared" ca="1" si="21"/>
        <v>0</v>
      </c>
      <c r="CJ43" s="62">
        <f ca="1">OFFSET(jdu!$J$269,0,$A43)</f>
        <v>0</v>
      </c>
      <c r="CK43" s="67" t="str">
        <f ca="1">OFFSET(jdu!$J$278,0,$A43)</f>
        <v/>
      </c>
      <c r="CM43" s="54">
        <f t="shared" ca="1" si="22"/>
        <v>0</v>
      </c>
      <c r="CN43" s="62">
        <f ca="1">OFFSET(jdu!$J$281,0,$A43)</f>
        <v>0</v>
      </c>
      <c r="CO43" s="67" t="str">
        <f ca="1">OFFSET(jdu!$J$290,0,$A43)</f>
        <v/>
      </c>
      <c r="CQ43" s="54">
        <f t="shared" ca="1" si="23"/>
        <v>0</v>
      </c>
      <c r="CR43" s="62">
        <f ca="1">OFFSET(jdu!$J$293,0,$A43)</f>
        <v>0</v>
      </c>
      <c r="CS43" s="67" t="str">
        <f ca="1">OFFSET(jdu!$J$302,0,$A43)</f>
        <v/>
      </c>
      <c r="CU43" s="54">
        <f t="shared" ca="1" si="24"/>
        <v>0</v>
      </c>
      <c r="CV43" s="62">
        <f ca="1">OFFSET(jdu!$J$305,0,$A43)</f>
        <v>0</v>
      </c>
      <c r="CW43" s="67" t="str">
        <f ca="1">OFFSET(jdu!$J$314,0,$A43)</f>
        <v/>
      </c>
      <c r="CY43" s="54">
        <f t="shared" ca="1" si="25"/>
        <v>0</v>
      </c>
      <c r="CZ43" s="62">
        <f ca="1">OFFSET(jdu!$J$317,0,$A43)</f>
        <v>0</v>
      </c>
      <c r="DA43" s="67" t="str">
        <f ca="1">OFFSET(jdu!$J$326,0,$A43)</f>
        <v/>
      </c>
      <c r="DC43" s="54">
        <f t="shared" ca="1" si="26"/>
        <v>0</v>
      </c>
      <c r="DD43" s="62">
        <f ca="1">OFFSET(jdu!$J$329,0,$A43)</f>
        <v>0</v>
      </c>
      <c r="DE43" s="67" t="str">
        <f ca="1">OFFSET(jdu!$J$338,0,$A43)</f>
        <v/>
      </c>
      <c r="DG43" s="54">
        <f t="shared" ca="1" si="27"/>
        <v>0</v>
      </c>
      <c r="DH43" s="62">
        <f ca="1">OFFSET(jdu!$J$341,0,$A43)</f>
        <v>0</v>
      </c>
      <c r="DI43" s="67" t="str">
        <f ca="1">OFFSET(jdu!$J$350,0,$A43)</f>
        <v/>
      </c>
      <c r="DK43" s="54">
        <f t="shared" ca="1" si="28"/>
        <v>0</v>
      </c>
      <c r="DL43" s="62">
        <f ca="1">OFFSET(jdu!$J$353,0,$A43)</f>
        <v>0</v>
      </c>
      <c r="DM43" s="67" t="str">
        <f ca="1">OFFSET(jdu!$J$362,0,$A43)</f>
        <v/>
      </c>
      <c r="DO43" s="54">
        <f t="shared" ca="1" si="29"/>
        <v>0</v>
      </c>
      <c r="DP43" s="62">
        <f ca="1">OFFSET(jdu!$J$365,0,$A43)</f>
        <v>0</v>
      </c>
      <c r="DQ43" s="67" t="str">
        <f ca="1">OFFSET(jdu!$J$374,0,$A43)</f>
        <v/>
      </c>
      <c r="DS43" s="54">
        <f t="shared" ca="1" si="30"/>
        <v>0</v>
      </c>
      <c r="DT43" s="62">
        <f ca="1">OFFSET(jdu!$J$377,0,$A43)</f>
        <v>0</v>
      </c>
      <c r="DU43" s="67" t="str">
        <f ca="1">OFFSET(jdu!$J$386,0,$A43)</f>
        <v/>
      </c>
      <c r="DW43" s="54">
        <f t="shared" ca="1" si="31"/>
        <v>0</v>
      </c>
      <c r="DX43" s="62">
        <f ca="1">OFFSET(jdu!$J$389,0,$A43)</f>
        <v>0</v>
      </c>
      <c r="DY43" s="67" t="str">
        <f ca="1">OFFSET(jdu!$J$398,0,$A43)</f>
        <v/>
      </c>
      <c r="EA43" s="54">
        <f t="shared" ca="1" si="32"/>
        <v>0</v>
      </c>
      <c r="EB43" s="62">
        <f ca="1">OFFSET(jdu!$J$401,0,$A43)</f>
        <v>0</v>
      </c>
      <c r="EC43" s="67" t="str">
        <f ca="1">OFFSET(jdu!$J$410,0,$A43)</f>
        <v/>
      </c>
    </row>
    <row r="44" spans="1:133" x14ac:dyDescent="0.25">
      <c r="A44">
        <v>18</v>
      </c>
      <c r="C44" s="54">
        <f t="shared" ca="1" si="0"/>
        <v>0</v>
      </c>
      <c r="D44" s="62">
        <f ca="1">OFFSET(jdu!J$17,0,A44)</f>
        <v>0</v>
      </c>
      <c r="E44" s="67" t="str">
        <f ca="1">OFFSET(jdu!J$26,0,A44)</f>
        <v/>
      </c>
      <c r="G44" s="54">
        <f t="shared" ca="1" si="1"/>
        <v>0</v>
      </c>
      <c r="H44" s="62">
        <f ca="1">OFFSET(jdu!$J$29,0,$A44)</f>
        <v>0</v>
      </c>
      <c r="I44" s="67" t="str">
        <f ca="1">OFFSET(jdu!$J$38,0,$A44)</f>
        <v/>
      </c>
      <c r="K44" s="54">
        <f t="shared" ca="1" si="2"/>
        <v>0</v>
      </c>
      <c r="L44" s="62">
        <f ca="1">OFFSET(jdu!$J$41,0,$A44)</f>
        <v>0</v>
      </c>
      <c r="M44" s="67" t="str">
        <f ca="1">OFFSET(jdu!$J$50,0,$A44)</f>
        <v/>
      </c>
      <c r="O44" s="54">
        <f t="shared" ca="1" si="3"/>
        <v>0</v>
      </c>
      <c r="P44" s="62">
        <f ca="1">OFFSET(jdu!$J$53,0,$A44)</f>
        <v>0</v>
      </c>
      <c r="Q44" s="67" t="str">
        <f ca="1">OFFSET(jdu!$J$62,0,$A44)</f>
        <v/>
      </c>
      <c r="S44" s="54">
        <f t="shared" ca="1" si="4"/>
        <v>0</v>
      </c>
      <c r="T44" s="62">
        <f ca="1">OFFSET(jdu!$J$65,0,$A44)</f>
        <v>0</v>
      </c>
      <c r="U44" s="67" t="str">
        <f ca="1">OFFSET(jdu!$J$74,0,$A44)</f>
        <v/>
      </c>
      <c r="W44" s="54">
        <f t="shared" ca="1" si="5"/>
        <v>0</v>
      </c>
      <c r="X44" s="62">
        <f ca="1">OFFSET(jdu!$J$77,0,$A44)</f>
        <v>0</v>
      </c>
      <c r="Y44" s="67" t="str">
        <f ca="1">OFFSET(jdu!$J$86,0,$A44)</f>
        <v/>
      </c>
      <c r="AA44" s="54">
        <f t="shared" ca="1" si="6"/>
        <v>0</v>
      </c>
      <c r="AB44" s="62">
        <f ca="1">OFFSET(jdu!$J$89,0,$A44)</f>
        <v>0</v>
      </c>
      <c r="AC44" s="67" t="str">
        <f ca="1">OFFSET(jdu!$J$98,0,$A44)</f>
        <v/>
      </c>
      <c r="AE44" s="54">
        <f t="shared" ca="1" si="7"/>
        <v>0</v>
      </c>
      <c r="AF44" s="62">
        <f ca="1">OFFSET(jdu!$J$101,0,$A44)</f>
        <v>0</v>
      </c>
      <c r="AG44" s="67" t="str">
        <f ca="1">OFFSET(jdu!$J$110,0,$A44)</f>
        <v/>
      </c>
      <c r="AI44" s="54">
        <f t="shared" ca="1" si="8"/>
        <v>0</v>
      </c>
      <c r="AJ44" s="62">
        <f ca="1">OFFSET(jdu!$J$113,0,$A44)</f>
        <v>0</v>
      </c>
      <c r="AK44" s="67" t="str">
        <f ca="1">OFFSET(jdu!$J$122,0,$A44)</f>
        <v/>
      </c>
      <c r="AM44" s="54">
        <f t="shared" ca="1" si="9"/>
        <v>0</v>
      </c>
      <c r="AN44" s="62">
        <f ca="1">OFFSET(jdu!$J$125,0,$A44)</f>
        <v>0</v>
      </c>
      <c r="AO44" s="67" t="str">
        <f ca="1">OFFSET(jdu!$J$134,0,$A44)</f>
        <v/>
      </c>
      <c r="AQ44" s="54">
        <f t="shared" ca="1" si="10"/>
        <v>0</v>
      </c>
      <c r="AR44" s="62">
        <f ca="1">OFFSET(jdu!$J$137,0,$A44)</f>
        <v>0</v>
      </c>
      <c r="AS44" s="67" t="str">
        <f ca="1">OFFSET(jdu!$J$146,0,$A44)</f>
        <v/>
      </c>
      <c r="AU44" s="54">
        <f t="shared" ca="1" si="11"/>
        <v>0</v>
      </c>
      <c r="AV44" s="62">
        <f ca="1">OFFSET(jdu!$J$149,0,$A44)</f>
        <v>0</v>
      </c>
      <c r="AW44" s="67" t="str">
        <f ca="1">OFFSET(jdu!$J$158,0,$A44)</f>
        <v/>
      </c>
      <c r="AY44" s="54">
        <f t="shared" ca="1" si="12"/>
        <v>0</v>
      </c>
      <c r="AZ44" s="62">
        <f ca="1">OFFSET(jdu!$J$161,0,$A44)</f>
        <v>0</v>
      </c>
      <c r="BA44" s="67" t="str">
        <f ca="1">OFFSET(jdu!$J$170,0,$A44)</f>
        <v/>
      </c>
      <c r="BC44" s="54">
        <f t="shared" ca="1" si="13"/>
        <v>0</v>
      </c>
      <c r="BD44" s="62">
        <f ca="1">OFFSET(jdu!$J$173,0,$A44)</f>
        <v>0</v>
      </c>
      <c r="BE44" s="67" t="str">
        <f ca="1">OFFSET(jdu!$J$182,0,$A44)</f>
        <v/>
      </c>
      <c r="BG44" s="54">
        <f t="shared" ca="1" si="14"/>
        <v>0</v>
      </c>
      <c r="BH44" s="62">
        <f ca="1">OFFSET(jdu!$J$185,0,$A44)</f>
        <v>0</v>
      </c>
      <c r="BI44" s="67" t="str">
        <f ca="1">OFFSET(jdu!$J$194,0,$A44)</f>
        <v/>
      </c>
      <c r="BK44" s="54">
        <f t="shared" ca="1" si="15"/>
        <v>0</v>
      </c>
      <c r="BL44" s="62">
        <f ca="1">OFFSET(jdu!$J$197,0,$A44)</f>
        <v>0</v>
      </c>
      <c r="BM44" s="67" t="str">
        <f ca="1">OFFSET(jdu!$J$206,0,$A44)</f>
        <v/>
      </c>
      <c r="BO44" s="54">
        <f t="shared" ca="1" si="16"/>
        <v>0</v>
      </c>
      <c r="BP44" s="62">
        <f ca="1">OFFSET(jdu!$J$209,0,$A44)</f>
        <v>0</v>
      </c>
      <c r="BQ44" s="67" t="str">
        <f ca="1">OFFSET(jdu!$J$218,0,$A44)</f>
        <v/>
      </c>
      <c r="BS44" s="54">
        <f t="shared" ca="1" si="17"/>
        <v>0</v>
      </c>
      <c r="BT44" s="62">
        <f ca="1">OFFSET(jdu!$J$221,0,$A44)</f>
        <v>0</v>
      </c>
      <c r="BU44" s="67" t="str">
        <f ca="1">OFFSET(jdu!$J$230,0,$A44)</f>
        <v/>
      </c>
      <c r="BW44" s="54">
        <f t="shared" ca="1" si="18"/>
        <v>0</v>
      </c>
      <c r="BX44" s="62">
        <f ca="1">OFFSET(jdu!$J$233,0,$A44)</f>
        <v>0</v>
      </c>
      <c r="BY44" s="67" t="str">
        <f ca="1">OFFSET(jdu!$J$242,0,$A44)</f>
        <v/>
      </c>
      <c r="CA44" s="54">
        <f t="shared" ca="1" si="19"/>
        <v>0</v>
      </c>
      <c r="CB44" s="62">
        <f ca="1">OFFSET(jdu!$J$245,0,$A44)</f>
        <v>0</v>
      </c>
      <c r="CC44" s="67" t="str">
        <f ca="1">OFFSET(jdu!$J$254,0,$A44)</f>
        <v/>
      </c>
      <c r="CE44" s="54">
        <f t="shared" ca="1" si="20"/>
        <v>0</v>
      </c>
      <c r="CF44" s="62">
        <f ca="1">OFFSET(jdu!$J$257,0,$A44)</f>
        <v>0</v>
      </c>
      <c r="CG44" s="67" t="str">
        <f ca="1">OFFSET(jdu!$J$266,0,$A44)</f>
        <v/>
      </c>
      <c r="CI44" s="54">
        <f t="shared" ca="1" si="21"/>
        <v>0</v>
      </c>
      <c r="CJ44" s="62">
        <f ca="1">OFFSET(jdu!$J$269,0,$A44)</f>
        <v>0</v>
      </c>
      <c r="CK44" s="67" t="str">
        <f ca="1">OFFSET(jdu!$J$278,0,$A44)</f>
        <v/>
      </c>
      <c r="CM44" s="54">
        <f t="shared" ca="1" si="22"/>
        <v>0</v>
      </c>
      <c r="CN44" s="62">
        <f ca="1">OFFSET(jdu!$J$281,0,$A44)</f>
        <v>0</v>
      </c>
      <c r="CO44" s="67" t="str">
        <f ca="1">OFFSET(jdu!$J$290,0,$A44)</f>
        <v/>
      </c>
      <c r="CQ44" s="54">
        <f t="shared" ca="1" si="23"/>
        <v>0</v>
      </c>
      <c r="CR44" s="62">
        <f ca="1">OFFSET(jdu!$J$293,0,$A44)</f>
        <v>0</v>
      </c>
      <c r="CS44" s="67" t="str">
        <f ca="1">OFFSET(jdu!$J$302,0,$A44)</f>
        <v/>
      </c>
      <c r="CU44" s="54">
        <f t="shared" ca="1" si="24"/>
        <v>0</v>
      </c>
      <c r="CV44" s="62">
        <f ca="1">OFFSET(jdu!$J$305,0,$A44)</f>
        <v>0</v>
      </c>
      <c r="CW44" s="67" t="str">
        <f ca="1">OFFSET(jdu!$J$314,0,$A44)</f>
        <v/>
      </c>
      <c r="CY44" s="54">
        <f t="shared" ca="1" si="25"/>
        <v>0</v>
      </c>
      <c r="CZ44" s="62">
        <f ca="1">OFFSET(jdu!$J$317,0,$A44)</f>
        <v>0</v>
      </c>
      <c r="DA44" s="67" t="str">
        <f ca="1">OFFSET(jdu!$J$326,0,$A44)</f>
        <v/>
      </c>
      <c r="DC44" s="54">
        <f t="shared" ca="1" si="26"/>
        <v>0</v>
      </c>
      <c r="DD44" s="62">
        <f ca="1">OFFSET(jdu!$J$329,0,$A44)</f>
        <v>0</v>
      </c>
      <c r="DE44" s="67" t="str">
        <f ca="1">OFFSET(jdu!$J$338,0,$A44)</f>
        <v/>
      </c>
      <c r="DG44" s="54">
        <f t="shared" ca="1" si="27"/>
        <v>0</v>
      </c>
      <c r="DH44" s="62">
        <f ca="1">OFFSET(jdu!$J$341,0,$A44)</f>
        <v>0</v>
      </c>
      <c r="DI44" s="67" t="str">
        <f ca="1">OFFSET(jdu!$J$350,0,$A44)</f>
        <v/>
      </c>
      <c r="DK44" s="54">
        <f t="shared" ca="1" si="28"/>
        <v>0</v>
      </c>
      <c r="DL44" s="62">
        <f ca="1">OFFSET(jdu!$J$353,0,$A44)</f>
        <v>0</v>
      </c>
      <c r="DM44" s="67" t="str">
        <f ca="1">OFFSET(jdu!$J$362,0,$A44)</f>
        <v/>
      </c>
      <c r="DO44" s="54">
        <f t="shared" ca="1" si="29"/>
        <v>0</v>
      </c>
      <c r="DP44" s="62">
        <f ca="1">OFFSET(jdu!$J$365,0,$A44)</f>
        <v>0</v>
      </c>
      <c r="DQ44" s="67" t="str">
        <f ca="1">OFFSET(jdu!$J$374,0,$A44)</f>
        <v/>
      </c>
      <c r="DS44" s="54">
        <f t="shared" ca="1" si="30"/>
        <v>0</v>
      </c>
      <c r="DT44" s="62">
        <f ca="1">OFFSET(jdu!$J$377,0,$A44)</f>
        <v>0</v>
      </c>
      <c r="DU44" s="67" t="str">
        <f ca="1">OFFSET(jdu!$J$386,0,$A44)</f>
        <v/>
      </c>
      <c r="DW44" s="54">
        <f t="shared" ca="1" si="31"/>
        <v>0</v>
      </c>
      <c r="DX44" s="62">
        <f ca="1">OFFSET(jdu!$J$389,0,$A44)</f>
        <v>0</v>
      </c>
      <c r="DY44" s="67" t="str">
        <f ca="1">OFFSET(jdu!$J$398,0,$A44)</f>
        <v/>
      </c>
      <c r="EA44" s="54">
        <f t="shared" ca="1" si="32"/>
        <v>0</v>
      </c>
      <c r="EB44" s="62">
        <f ca="1">OFFSET(jdu!$J$401,0,$A44)</f>
        <v>0</v>
      </c>
      <c r="EC44" s="67" t="str">
        <f ca="1">OFFSET(jdu!$J$410,0,$A44)</f>
        <v/>
      </c>
    </row>
    <row r="45" spans="1:133" x14ac:dyDescent="0.25">
      <c r="A45">
        <v>19</v>
      </c>
      <c r="C45" s="54">
        <f t="shared" ca="1" si="0"/>
        <v>0</v>
      </c>
      <c r="D45" s="62">
        <f ca="1">OFFSET(jdu!J$17,0,A45)</f>
        <v>0</v>
      </c>
      <c r="E45" s="67" t="str">
        <f ca="1">OFFSET(jdu!J$26,0,A45)</f>
        <v/>
      </c>
      <c r="G45" s="54">
        <f t="shared" ca="1" si="1"/>
        <v>0</v>
      </c>
      <c r="H45" s="62">
        <f ca="1">OFFSET(jdu!$J$29,0,$A45)</f>
        <v>0</v>
      </c>
      <c r="I45" s="67" t="str">
        <f ca="1">OFFSET(jdu!$J$38,0,$A45)</f>
        <v/>
      </c>
      <c r="K45" s="54">
        <f t="shared" ca="1" si="2"/>
        <v>0</v>
      </c>
      <c r="L45" s="62">
        <f ca="1">OFFSET(jdu!$J$41,0,$A45)</f>
        <v>0</v>
      </c>
      <c r="M45" s="67" t="str">
        <f ca="1">OFFSET(jdu!$J$50,0,$A45)</f>
        <v/>
      </c>
      <c r="O45" s="54">
        <f t="shared" ca="1" si="3"/>
        <v>0</v>
      </c>
      <c r="P45" s="62">
        <f ca="1">OFFSET(jdu!$J$53,0,$A45)</f>
        <v>0</v>
      </c>
      <c r="Q45" s="67" t="str">
        <f ca="1">OFFSET(jdu!$J$62,0,$A45)</f>
        <v/>
      </c>
      <c r="S45" s="54">
        <f t="shared" ca="1" si="4"/>
        <v>0</v>
      </c>
      <c r="T45" s="62">
        <f ca="1">OFFSET(jdu!$J$65,0,$A45)</f>
        <v>0</v>
      </c>
      <c r="U45" s="67" t="str">
        <f ca="1">OFFSET(jdu!$J$74,0,$A45)</f>
        <v/>
      </c>
      <c r="W45" s="54">
        <f t="shared" ca="1" si="5"/>
        <v>0</v>
      </c>
      <c r="X45" s="62">
        <f ca="1">OFFSET(jdu!$J$77,0,$A45)</f>
        <v>0</v>
      </c>
      <c r="Y45" s="67" t="str">
        <f ca="1">OFFSET(jdu!$J$86,0,$A45)</f>
        <v/>
      </c>
      <c r="AA45" s="54">
        <f t="shared" ca="1" si="6"/>
        <v>0</v>
      </c>
      <c r="AB45" s="62">
        <f ca="1">OFFSET(jdu!$J$89,0,$A45)</f>
        <v>0</v>
      </c>
      <c r="AC45" s="67" t="str">
        <f ca="1">OFFSET(jdu!$J$98,0,$A45)</f>
        <v/>
      </c>
      <c r="AE45" s="54">
        <f t="shared" ca="1" si="7"/>
        <v>0</v>
      </c>
      <c r="AF45" s="62">
        <f ca="1">OFFSET(jdu!$J$101,0,$A45)</f>
        <v>0</v>
      </c>
      <c r="AG45" s="67" t="str">
        <f ca="1">OFFSET(jdu!$J$110,0,$A45)</f>
        <v/>
      </c>
      <c r="AI45" s="54">
        <f t="shared" ca="1" si="8"/>
        <v>0</v>
      </c>
      <c r="AJ45" s="62">
        <f ca="1">OFFSET(jdu!$J$113,0,$A45)</f>
        <v>0</v>
      </c>
      <c r="AK45" s="67" t="str">
        <f ca="1">OFFSET(jdu!$J$122,0,$A45)</f>
        <v/>
      </c>
      <c r="AM45" s="54">
        <f t="shared" ca="1" si="9"/>
        <v>0</v>
      </c>
      <c r="AN45" s="62">
        <f ca="1">OFFSET(jdu!$J$125,0,$A45)</f>
        <v>0</v>
      </c>
      <c r="AO45" s="67" t="str">
        <f ca="1">OFFSET(jdu!$J$134,0,$A45)</f>
        <v/>
      </c>
      <c r="AQ45" s="54">
        <f t="shared" ca="1" si="10"/>
        <v>0</v>
      </c>
      <c r="AR45" s="62">
        <f ca="1">OFFSET(jdu!$J$137,0,$A45)</f>
        <v>0</v>
      </c>
      <c r="AS45" s="67" t="str">
        <f ca="1">OFFSET(jdu!$J$146,0,$A45)</f>
        <v/>
      </c>
      <c r="AU45" s="54">
        <f t="shared" ca="1" si="11"/>
        <v>0</v>
      </c>
      <c r="AV45" s="62">
        <f ca="1">OFFSET(jdu!$J$149,0,$A45)</f>
        <v>0</v>
      </c>
      <c r="AW45" s="67" t="str">
        <f ca="1">OFFSET(jdu!$J$158,0,$A45)</f>
        <v/>
      </c>
      <c r="AY45" s="54">
        <f t="shared" ca="1" si="12"/>
        <v>0</v>
      </c>
      <c r="AZ45" s="62">
        <f ca="1">OFFSET(jdu!$J$161,0,$A45)</f>
        <v>0</v>
      </c>
      <c r="BA45" s="67" t="str">
        <f ca="1">OFFSET(jdu!$J$170,0,$A45)</f>
        <v/>
      </c>
      <c r="BC45" s="54">
        <f t="shared" ca="1" si="13"/>
        <v>0</v>
      </c>
      <c r="BD45" s="62">
        <f ca="1">OFFSET(jdu!$J$173,0,$A45)</f>
        <v>0</v>
      </c>
      <c r="BE45" s="67" t="str">
        <f ca="1">OFFSET(jdu!$J$182,0,$A45)</f>
        <v/>
      </c>
      <c r="BG45" s="54">
        <f t="shared" ca="1" si="14"/>
        <v>0</v>
      </c>
      <c r="BH45" s="62">
        <f ca="1">OFFSET(jdu!$J$185,0,$A45)</f>
        <v>0</v>
      </c>
      <c r="BI45" s="67" t="str">
        <f ca="1">OFFSET(jdu!$J$194,0,$A45)</f>
        <v/>
      </c>
      <c r="BK45" s="54">
        <f t="shared" ca="1" si="15"/>
        <v>0</v>
      </c>
      <c r="BL45" s="62">
        <f ca="1">OFFSET(jdu!$J$197,0,$A45)</f>
        <v>0</v>
      </c>
      <c r="BM45" s="67" t="str">
        <f ca="1">OFFSET(jdu!$J$206,0,$A45)</f>
        <v/>
      </c>
      <c r="BO45" s="54">
        <f t="shared" ca="1" si="16"/>
        <v>0</v>
      </c>
      <c r="BP45" s="62">
        <f ca="1">OFFSET(jdu!$J$209,0,$A45)</f>
        <v>0</v>
      </c>
      <c r="BQ45" s="67" t="str">
        <f ca="1">OFFSET(jdu!$J$218,0,$A45)</f>
        <v/>
      </c>
      <c r="BS45" s="54">
        <f t="shared" ca="1" si="17"/>
        <v>0</v>
      </c>
      <c r="BT45" s="62">
        <f ca="1">OFFSET(jdu!$J$221,0,$A45)</f>
        <v>0</v>
      </c>
      <c r="BU45" s="67" t="str">
        <f ca="1">OFFSET(jdu!$J$230,0,$A45)</f>
        <v/>
      </c>
      <c r="BW45" s="54">
        <f t="shared" ca="1" si="18"/>
        <v>0</v>
      </c>
      <c r="BX45" s="62">
        <f ca="1">OFFSET(jdu!$J$233,0,$A45)</f>
        <v>0</v>
      </c>
      <c r="BY45" s="67" t="str">
        <f ca="1">OFFSET(jdu!$J$242,0,$A45)</f>
        <v/>
      </c>
      <c r="CA45" s="54">
        <f t="shared" ca="1" si="19"/>
        <v>0</v>
      </c>
      <c r="CB45" s="62">
        <f ca="1">OFFSET(jdu!$J$245,0,$A45)</f>
        <v>0</v>
      </c>
      <c r="CC45" s="67" t="str">
        <f ca="1">OFFSET(jdu!$J$254,0,$A45)</f>
        <v/>
      </c>
      <c r="CE45" s="54">
        <f t="shared" ca="1" si="20"/>
        <v>0</v>
      </c>
      <c r="CF45" s="62">
        <f ca="1">OFFSET(jdu!$J$257,0,$A45)</f>
        <v>0</v>
      </c>
      <c r="CG45" s="67" t="str">
        <f ca="1">OFFSET(jdu!$J$266,0,$A45)</f>
        <v/>
      </c>
      <c r="CI45" s="54">
        <f t="shared" ca="1" si="21"/>
        <v>0</v>
      </c>
      <c r="CJ45" s="62">
        <f ca="1">OFFSET(jdu!$J$269,0,$A45)</f>
        <v>0</v>
      </c>
      <c r="CK45" s="67" t="str">
        <f ca="1">OFFSET(jdu!$J$278,0,$A45)</f>
        <v/>
      </c>
      <c r="CM45" s="54">
        <f t="shared" ca="1" si="22"/>
        <v>0</v>
      </c>
      <c r="CN45" s="62">
        <f ca="1">OFFSET(jdu!$J$281,0,$A45)</f>
        <v>0</v>
      </c>
      <c r="CO45" s="67" t="str">
        <f ca="1">OFFSET(jdu!$J$290,0,$A45)</f>
        <v/>
      </c>
      <c r="CQ45" s="54">
        <f t="shared" ca="1" si="23"/>
        <v>0</v>
      </c>
      <c r="CR45" s="62">
        <f ca="1">OFFSET(jdu!$J$293,0,$A45)</f>
        <v>0</v>
      </c>
      <c r="CS45" s="67" t="str">
        <f ca="1">OFFSET(jdu!$J$302,0,$A45)</f>
        <v/>
      </c>
      <c r="CU45" s="54">
        <f t="shared" ca="1" si="24"/>
        <v>0</v>
      </c>
      <c r="CV45" s="62">
        <f ca="1">OFFSET(jdu!$J$305,0,$A45)</f>
        <v>0</v>
      </c>
      <c r="CW45" s="67" t="str">
        <f ca="1">OFFSET(jdu!$J$314,0,$A45)</f>
        <v/>
      </c>
      <c r="CY45" s="54">
        <f t="shared" ca="1" si="25"/>
        <v>0</v>
      </c>
      <c r="CZ45" s="62">
        <f ca="1">OFFSET(jdu!$J$317,0,$A45)</f>
        <v>0</v>
      </c>
      <c r="DA45" s="67" t="str">
        <f ca="1">OFFSET(jdu!$J$326,0,$A45)</f>
        <v/>
      </c>
      <c r="DC45" s="54">
        <f t="shared" ca="1" si="26"/>
        <v>0</v>
      </c>
      <c r="DD45" s="62">
        <f ca="1">OFFSET(jdu!$J$329,0,$A45)</f>
        <v>0</v>
      </c>
      <c r="DE45" s="67" t="str">
        <f ca="1">OFFSET(jdu!$J$338,0,$A45)</f>
        <v/>
      </c>
      <c r="DG45" s="54">
        <f t="shared" ca="1" si="27"/>
        <v>0</v>
      </c>
      <c r="DH45" s="62">
        <f ca="1">OFFSET(jdu!$J$341,0,$A45)</f>
        <v>0</v>
      </c>
      <c r="DI45" s="67" t="str">
        <f ca="1">OFFSET(jdu!$J$350,0,$A45)</f>
        <v/>
      </c>
      <c r="DK45" s="54">
        <f t="shared" ca="1" si="28"/>
        <v>0</v>
      </c>
      <c r="DL45" s="62">
        <f ca="1">OFFSET(jdu!$J$353,0,$A45)</f>
        <v>0</v>
      </c>
      <c r="DM45" s="67" t="str">
        <f ca="1">OFFSET(jdu!$J$362,0,$A45)</f>
        <v/>
      </c>
      <c r="DO45" s="54">
        <f t="shared" ca="1" si="29"/>
        <v>0</v>
      </c>
      <c r="DP45" s="62">
        <f ca="1">OFFSET(jdu!$J$365,0,$A45)</f>
        <v>0</v>
      </c>
      <c r="DQ45" s="67" t="str">
        <f ca="1">OFFSET(jdu!$J$374,0,$A45)</f>
        <v/>
      </c>
      <c r="DS45" s="54">
        <f t="shared" ca="1" si="30"/>
        <v>0</v>
      </c>
      <c r="DT45" s="62">
        <f ca="1">OFFSET(jdu!$J$377,0,$A45)</f>
        <v>0</v>
      </c>
      <c r="DU45" s="67" t="str">
        <f ca="1">OFFSET(jdu!$J$386,0,$A45)</f>
        <v/>
      </c>
      <c r="DW45" s="54">
        <f t="shared" ca="1" si="31"/>
        <v>0</v>
      </c>
      <c r="DX45" s="62">
        <f ca="1">OFFSET(jdu!$J$389,0,$A45)</f>
        <v>0</v>
      </c>
      <c r="DY45" s="67" t="str">
        <f ca="1">OFFSET(jdu!$J$398,0,$A45)</f>
        <v/>
      </c>
      <c r="EA45" s="54">
        <f t="shared" ca="1" si="32"/>
        <v>0</v>
      </c>
      <c r="EB45" s="62">
        <f ca="1">OFFSET(jdu!$J$401,0,$A45)</f>
        <v>0</v>
      </c>
      <c r="EC45" s="67" t="str">
        <f ca="1">OFFSET(jdu!$J$410,0,$A45)</f>
        <v/>
      </c>
    </row>
    <row r="46" spans="1:133" x14ac:dyDescent="0.25">
      <c r="A46">
        <v>20</v>
      </c>
      <c r="C46" s="54">
        <f t="shared" ca="1" si="0"/>
        <v>0</v>
      </c>
      <c r="D46" s="62">
        <f ca="1">OFFSET(jdu!J$17,0,A46)</f>
        <v>0</v>
      </c>
      <c r="E46" s="67" t="str">
        <f ca="1">OFFSET(jdu!J$26,0,A46)</f>
        <v/>
      </c>
      <c r="G46" s="54">
        <f t="shared" ca="1" si="1"/>
        <v>0</v>
      </c>
      <c r="H46" s="62">
        <f ca="1">OFFSET(jdu!$J$29,0,$A46)</f>
        <v>0</v>
      </c>
      <c r="I46" s="67" t="str">
        <f ca="1">OFFSET(jdu!$J$38,0,$A46)</f>
        <v/>
      </c>
      <c r="K46" s="54">
        <f t="shared" ca="1" si="2"/>
        <v>0</v>
      </c>
      <c r="L46" s="62">
        <f ca="1">OFFSET(jdu!$J$41,0,$A46)</f>
        <v>0</v>
      </c>
      <c r="M46" s="67" t="str">
        <f ca="1">OFFSET(jdu!$J$50,0,$A46)</f>
        <v/>
      </c>
      <c r="O46" s="54">
        <f t="shared" ca="1" si="3"/>
        <v>0</v>
      </c>
      <c r="P46" s="62">
        <f ca="1">OFFSET(jdu!$J$53,0,$A46)</f>
        <v>0</v>
      </c>
      <c r="Q46" s="67" t="str">
        <f ca="1">OFFSET(jdu!$J$62,0,$A46)</f>
        <v/>
      </c>
      <c r="S46" s="54">
        <f t="shared" ca="1" si="4"/>
        <v>0</v>
      </c>
      <c r="T46" s="62">
        <f ca="1">OFFSET(jdu!$J$65,0,$A46)</f>
        <v>0</v>
      </c>
      <c r="U46" s="67" t="str">
        <f ca="1">OFFSET(jdu!$J$74,0,$A46)</f>
        <v/>
      </c>
      <c r="W46" s="54">
        <f t="shared" ca="1" si="5"/>
        <v>0</v>
      </c>
      <c r="X46" s="62">
        <f ca="1">OFFSET(jdu!$J$77,0,$A46)</f>
        <v>0</v>
      </c>
      <c r="Y46" s="67" t="str">
        <f ca="1">OFFSET(jdu!$J$86,0,$A46)</f>
        <v/>
      </c>
      <c r="AA46" s="54">
        <f t="shared" ca="1" si="6"/>
        <v>0</v>
      </c>
      <c r="AB46" s="62">
        <f ca="1">OFFSET(jdu!$J$89,0,$A46)</f>
        <v>0</v>
      </c>
      <c r="AC46" s="67" t="str">
        <f ca="1">OFFSET(jdu!$J$98,0,$A46)</f>
        <v/>
      </c>
      <c r="AE46" s="54">
        <f t="shared" ca="1" si="7"/>
        <v>0</v>
      </c>
      <c r="AF46" s="62">
        <f ca="1">OFFSET(jdu!$J$101,0,$A46)</f>
        <v>0</v>
      </c>
      <c r="AG46" s="67" t="str">
        <f ca="1">OFFSET(jdu!$J$110,0,$A46)</f>
        <v/>
      </c>
      <c r="AI46" s="54">
        <f t="shared" ca="1" si="8"/>
        <v>0</v>
      </c>
      <c r="AJ46" s="62">
        <f ca="1">OFFSET(jdu!$J$113,0,$A46)</f>
        <v>0</v>
      </c>
      <c r="AK46" s="67" t="str">
        <f ca="1">OFFSET(jdu!$J$122,0,$A46)</f>
        <v/>
      </c>
      <c r="AM46" s="54">
        <f t="shared" ca="1" si="9"/>
        <v>0</v>
      </c>
      <c r="AN46" s="62">
        <f ca="1">OFFSET(jdu!$J$125,0,$A46)</f>
        <v>0</v>
      </c>
      <c r="AO46" s="67" t="str">
        <f ca="1">OFFSET(jdu!$J$134,0,$A46)</f>
        <v/>
      </c>
      <c r="AQ46" s="54">
        <f t="shared" ca="1" si="10"/>
        <v>0</v>
      </c>
      <c r="AR46" s="62">
        <f ca="1">OFFSET(jdu!$J$137,0,$A46)</f>
        <v>0</v>
      </c>
      <c r="AS46" s="67" t="str">
        <f ca="1">OFFSET(jdu!$J$146,0,$A46)</f>
        <v/>
      </c>
      <c r="AU46" s="54">
        <f t="shared" ca="1" si="11"/>
        <v>0</v>
      </c>
      <c r="AV46" s="62">
        <f ca="1">OFFSET(jdu!$J$149,0,$A46)</f>
        <v>0</v>
      </c>
      <c r="AW46" s="67" t="str">
        <f ca="1">OFFSET(jdu!$J$158,0,$A46)</f>
        <v/>
      </c>
      <c r="AY46" s="54">
        <f t="shared" ca="1" si="12"/>
        <v>0</v>
      </c>
      <c r="AZ46" s="62">
        <f ca="1">OFFSET(jdu!$J$161,0,$A46)</f>
        <v>0</v>
      </c>
      <c r="BA46" s="67" t="str">
        <f ca="1">OFFSET(jdu!$J$170,0,$A46)</f>
        <v/>
      </c>
      <c r="BC46" s="54">
        <f t="shared" ca="1" si="13"/>
        <v>0</v>
      </c>
      <c r="BD46" s="62">
        <f ca="1">OFFSET(jdu!$J$173,0,$A46)</f>
        <v>0</v>
      </c>
      <c r="BE46" s="67" t="str">
        <f ca="1">OFFSET(jdu!$J$182,0,$A46)</f>
        <v/>
      </c>
      <c r="BG46" s="54">
        <f t="shared" ca="1" si="14"/>
        <v>0</v>
      </c>
      <c r="BH46" s="62">
        <f ca="1">OFFSET(jdu!$J$185,0,$A46)</f>
        <v>0</v>
      </c>
      <c r="BI46" s="67" t="str">
        <f ca="1">OFFSET(jdu!$J$194,0,$A46)</f>
        <v/>
      </c>
      <c r="BK46" s="54">
        <f t="shared" ca="1" si="15"/>
        <v>0</v>
      </c>
      <c r="BL46" s="62">
        <f ca="1">OFFSET(jdu!$J$197,0,$A46)</f>
        <v>0</v>
      </c>
      <c r="BM46" s="67" t="str">
        <f ca="1">OFFSET(jdu!$J$206,0,$A46)</f>
        <v/>
      </c>
      <c r="BO46" s="54">
        <f t="shared" ca="1" si="16"/>
        <v>0</v>
      </c>
      <c r="BP46" s="62">
        <f ca="1">OFFSET(jdu!$J$209,0,$A46)</f>
        <v>0</v>
      </c>
      <c r="BQ46" s="67" t="str">
        <f ca="1">OFFSET(jdu!$J$218,0,$A46)</f>
        <v/>
      </c>
      <c r="BS46" s="54">
        <f t="shared" ca="1" si="17"/>
        <v>0</v>
      </c>
      <c r="BT46" s="62">
        <f ca="1">OFFSET(jdu!$J$221,0,$A46)</f>
        <v>0</v>
      </c>
      <c r="BU46" s="67" t="str">
        <f ca="1">OFFSET(jdu!$J$230,0,$A46)</f>
        <v/>
      </c>
      <c r="BW46" s="54">
        <f t="shared" ca="1" si="18"/>
        <v>0</v>
      </c>
      <c r="BX46" s="62">
        <f ca="1">OFFSET(jdu!$J$233,0,$A46)</f>
        <v>0</v>
      </c>
      <c r="BY46" s="67" t="str">
        <f ca="1">OFFSET(jdu!$J$242,0,$A46)</f>
        <v/>
      </c>
      <c r="CA46" s="54">
        <f t="shared" ca="1" si="19"/>
        <v>0</v>
      </c>
      <c r="CB46" s="62">
        <f ca="1">OFFSET(jdu!$J$245,0,$A46)</f>
        <v>0</v>
      </c>
      <c r="CC46" s="67" t="str">
        <f ca="1">OFFSET(jdu!$J$254,0,$A46)</f>
        <v/>
      </c>
      <c r="CE46" s="54">
        <f t="shared" ca="1" si="20"/>
        <v>0</v>
      </c>
      <c r="CF46" s="62">
        <f ca="1">OFFSET(jdu!$J$257,0,$A46)</f>
        <v>0</v>
      </c>
      <c r="CG46" s="67" t="str">
        <f ca="1">OFFSET(jdu!$J$266,0,$A46)</f>
        <v/>
      </c>
      <c r="CI46" s="54">
        <f t="shared" ca="1" si="21"/>
        <v>0</v>
      </c>
      <c r="CJ46" s="62">
        <f ca="1">OFFSET(jdu!$J$269,0,$A46)</f>
        <v>0</v>
      </c>
      <c r="CK46" s="67" t="str">
        <f ca="1">OFFSET(jdu!$J$278,0,$A46)</f>
        <v/>
      </c>
      <c r="CM46" s="54">
        <f t="shared" ca="1" si="22"/>
        <v>0</v>
      </c>
      <c r="CN46" s="62">
        <f ca="1">OFFSET(jdu!$J$281,0,$A46)</f>
        <v>0</v>
      </c>
      <c r="CO46" s="67" t="str">
        <f ca="1">OFFSET(jdu!$J$290,0,$A46)</f>
        <v/>
      </c>
      <c r="CQ46" s="54">
        <f t="shared" ca="1" si="23"/>
        <v>0</v>
      </c>
      <c r="CR46" s="62">
        <f ca="1">OFFSET(jdu!$J$293,0,$A46)</f>
        <v>0</v>
      </c>
      <c r="CS46" s="67" t="str">
        <f ca="1">OFFSET(jdu!$J$302,0,$A46)</f>
        <v/>
      </c>
      <c r="CU46" s="54">
        <f t="shared" ca="1" si="24"/>
        <v>0</v>
      </c>
      <c r="CV46" s="62">
        <f ca="1">OFFSET(jdu!$J$305,0,$A46)</f>
        <v>0</v>
      </c>
      <c r="CW46" s="67" t="str">
        <f ca="1">OFFSET(jdu!$J$314,0,$A46)</f>
        <v/>
      </c>
      <c r="CY46" s="54">
        <f t="shared" ca="1" si="25"/>
        <v>0</v>
      </c>
      <c r="CZ46" s="62">
        <f ca="1">OFFSET(jdu!$J$317,0,$A46)</f>
        <v>0</v>
      </c>
      <c r="DA46" s="67" t="str">
        <f ca="1">OFFSET(jdu!$J$326,0,$A46)</f>
        <v/>
      </c>
      <c r="DC46" s="54">
        <f t="shared" ca="1" si="26"/>
        <v>0</v>
      </c>
      <c r="DD46" s="62">
        <f ca="1">OFFSET(jdu!$J$329,0,$A46)</f>
        <v>0</v>
      </c>
      <c r="DE46" s="67" t="str">
        <f ca="1">OFFSET(jdu!$J$338,0,$A46)</f>
        <v/>
      </c>
      <c r="DG46" s="54">
        <f t="shared" ca="1" si="27"/>
        <v>0</v>
      </c>
      <c r="DH46" s="62">
        <f ca="1">OFFSET(jdu!$J$341,0,$A46)</f>
        <v>0</v>
      </c>
      <c r="DI46" s="67" t="str">
        <f ca="1">OFFSET(jdu!$J$350,0,$A46)</f>
        <v/>
      </c>
      <c r="DK46" s="54">
        <f t="shared" ca="1" si="28"/>
        <v>0</v>
      </c>
      <c r="DL46" s="62">
        <f ca="1">OFFSET(jdu!$J$353,0,$A46)</f>
        <v>0</v>
      </c>
      <c r="DM46" s="67" t="str">
        <f ca="1">OFFSET(jdu!$J$362,0,$A46)</f>
        <v/>
      </c>
      <c r="DO46" s="54">
        <f t="shared" ca="1" si="29"/>
        <v>0</v>
      </c>
      <c r="DP46" s="62">
        <f ca="1">OFFSET(jdu!$J$365,0,$A46)</f>
        <v>0</v>
      </c>
      <c r="DQ46" s="67" t="str">
        <f ca="1">OFFSET(jdu!$J$374,0,$A46)</f>
        <v/>
      </c>
      <c r="DS46" s="54">
        <f t="shared" ca="1" si="30"/>
        <v>0</v>
      </c>
      <c r="DT46" s="62">
        <f ca="1">OFFSET(jdu!$J$377,0,$A46)</f>
        <v>0</v>
      </c>
      <c r="DU46" s="67" t="str">
        <f ca="1">OFFSET(jdu!$J$386,0,$A46)</f>
        <v/>
      </c>
      <c r="DW46" s="54">
        <f t="shared" ca="1" si="31"/>
        <v>0</v>
      </c>
      <c r="DX46" s="62">
        <f ca="1">OFFSET(jdu!$J$389,0,$A46)</f>
        <v>0</v>
      </c>
      <c r="DY46" s="67" t="str">
        <f ca="1">OFFSET(jdu!$J$398,0,$A46)</f>
        <v/>
      </c>
      <c r="EA46" s="54">
        <f t="shared" ca="1" si="32"/>
        <v>0</v>
      </c>
      <c r="EB46" s="62">
        <f ca="1">OFFSET(jdu!$J$401,0,$A46)</f>
        <v>0</v>
      </c>
      <c r="EC46" s="67" t="str">
        <f ca="1">OFFSET(jdu!$J$410,0,$A46)</f>
        <v/>
      </c>
    </row>
    <row r="47" spans="1:133" x14ac:dyDescent="0.25">
      <c r="A47">
        <v>21</v>
      </c>
      <c r="C47" s="54">
        <f t="shared" ca="1" si="0"/>
        <v>0</v>
      </c>
      <c r="D47" s="62">
        <f ca="1">OFFSET(jdu!J$17,0,A47)</f>
        <v>0</v>
      </c>
      <c r="E47" s="67" t="str">
        <f ca="1">OFFSET(jdu!J$26,0,A47)</f>
        <v/>
      </c>
      <c r="G47" s="54">
        <f t="shared" ca="1" si="1"/>
        <v>0</v>
      </c>
      <c r="H47" s="62">
        <f ca="1">OFFSET(jdu!$J$29,0,$A47)</f>
        <v>0</v>
      </c>
      <c r="I47" s="67" t="str">
        <f ca="1">OFFSET(jdu!$J$38,0,$A47)</f>
        <v/>
      </c>
      <c r="K47" s="54">
        <f t="shared" ca="1" si="2"/>
        <v>0</v>
      </c>
      <c r="L47" s="62">
        <f ca="1">OFFSET(jdu!$J$41,0,$A47)</f>
        <v>0</v>
      </c>
      <c r="M47" s="67" t="str">
        <f ca="1">OFFSET(jdu!$J$50,0,$A47)</f>
        <v/>
      </c>
      <c r="O47" s="54">
        <f t="shared" ca="1" si="3"/>
        <v>0</v>
      </c>
      <c r="P47" s="62">
        <f ca="1">OFFSET(jdu!$J$53,0,$A47)</f>
        <v>0</v>
      </c>
      <c r="Q47" s="67" t="str">
        <f ca="1">OFFSET(jdu!$J$62,0,$A47)</f>
        <v/>
      </c>
      <c r="S47" s="54">
        <f t="shared" ca="1" si="4"/>
        <v>0</v>
      </c>
      <c r="T47" s="62">
        <f ca="1">OFFSET(jdu!$J$65,0,$A47)</f>
        <v>0</v>
      </c>
      <c r="U47" s="67" t="str">
        <f ca="1">OFFSET(jdu!$J$74,0,$A47)</f>
        <v/>
      </c>
      <c r="W47" s="54">
        <f t="shared" ca="1" si="5"/>
        <v>0</v>
      </c>
      <c r="X47" s="62">
        <f ca="1">OFFSET(jdu!$J$77,0,$A47)</f>
        <v>0</v>
      </c>
      <c r="Y47" s="67" t="str">
        <f ca="1">OFFSET(jdu!$J$86,0,$A47)</f>
        <v/>
      </c>
      <c r="AA47" s="54">
        <f t="shared" ca="1" si="6"/>
        <v>0</v>
      </c>
      <c r="AB47" s="62">
        <f ca="1">OFFSET(jdu!$J$89,0,$A47)</f>
        <v>0</v>
      </c>
      <c r="AC47" s="67" t="str">
        <f ca="1">OFFSET(jdu!$J$98,0,$A47)</f>
        <v/>
      </c>
      <c r="AE47" s="54">
        <f t="shared" ca="1" si="7"/>
        <v>0</v>
      </c>
      <c r="AF47" s="62">
        <f ca="1">OFFSET(jdu!$J$101,0,$A47)</f>
        <v>0</v>
      </c>
      <c r="AG47" s="67" t="str">
        <f ca="1">OFFSET(jdu!$J$110,0,$A47)</f>
        <v/>
      </c>
      <c r="AI47" s="54">
        <f t="shared" ca="1" si="8"/>
        <v>0</v>
      </c>
      <c r="AJ47" s="62">
        <f ca="1">OFFSET(jdu!$J$113,0,$A47)</f>
        <v>0</v>
      </c>
      <c r="AK47" s="67" t="str">
        <f ca="1">OFFSET(jdu!$J$122,0,$A47)</f>
        <v/>
      </c>
      <c r="AM47" s="54">
        <f t="shared" ca="1" si="9"/>
        <v>0</v>
      </c>
      <c r="AN47" s="62">
        <f ca="1">OFFSET(jdu!$J$125,0,$A47)</f>
        <v>0</v>
      </c>
      <c r="AO47" s="67" t="str">
        <f ca="1">OFFSET(jdu!$J$134,0,$A47)</f>
        <v/>
      </c>
      <c r="AQ47" s="54">
        <f t="shared" ca="1" si="10"/>
        <v>0</v>
      </c>
      <c r="AR47" s="62">
        <f ca="1">OFFSET(jdu!$J$137,0,$A47)</f>
        <v>0</v>
      </c>
      <c r="AS47" s="67" t="str">
        <f ca="1">OFFSET(jdu!$J$146,0,$A47)</f>
        <v/>
      </c>
      <c r="AU47" s="54">
        <f t="shared" ca="1" si="11"/>
        <v>0</v>
      </c>
      <c r="AV47" s="62">
        <f ca="1">OFFSET(jdu!$J$149,0,$A47)</f>
        <v>0</v>
      </c>
      <c r="AW47" s="67" t="str">
        <f ca="1">OFFSET(jdu!$J$158,0,$A47)</f>
        <v/>
      </c>
      <c r="AY47" s="54">
        <f t="shared" ca="1" si="12"/>
        <v>0</v>
      </c>
      <c r="AZ47" s="62">
        <f ca="1">OFFSET(jdu!$J$161,0,$A47)</f>
        <v>0</v>
      </c>
      <c r="BA47" s="67" t="str">
        <f ca="1">OFFSET(jdu!$J$170,0,$A47)</f>
        <v/>
      </c>
      <c r="BC47" s="54">
        <f t="shared" ca="1" si="13"/>
        <v>0</v>
      </c>
      <c r="BD47" s="62">
        <f ca="1">OFFSET(jdu!$J$173,0,$A47)</f>
        <v>0</v>
      </c>
      <c r="BE47" s="67" t="str">
        <f ca="1">OFFSET(jdu!$J$182,0,$A47)</f>
        <v/>
      </c>
      <c r="BG47" s="54">
        <f t="shared" ca="1" si="14"/>
        <v>0</v>
      </c>
      <c r="BH47" s="62">
        <f ca="1">OFFSET(jdu!$J$185,0,$A47)</f>
        <v>0</v>
      </c>
      <c r="BI47" s="67" t="str">
        <f ca="1">OFFSET(jdu!$J$194,0,$A47)</f>
        <v/>
      </c>
      <c r="BK47" s="54">
        <f t="shared" ca="1" si="15"/>
        <v>0</v>
      </c>
      <c r="BL47" s="62">
        <f ca="1">OFFSET(jdu!$J$197,0,$A47)</f>
        <v>0</v>
      </c>
      <c r="BM47" s="67" t="str">
        <f ca="1">OFFSET(jdu!$J$206,0,$A47)</f>
        <v/>
      </c>
      <c r="BO47" s="54">
        <f t="shared" ca="1" si="16"/>
        <v>0</v>
      </c>
      <c r="BP47" s="62">
        <f ca="1">OFFSET(jdu!$J$209,0,$A47)</f>
        <v>0</v>
      </c>
      <c r="BQ47" s="67" t="str">
        <f ca="1">OFFSET(jdu!$J$218,0,$A47)</f>
        <v/>
      </c>
      <c r="BS47" s="54">
        <f t="shared" ca="1" si="17"/>
        <v>0</v>
      </c>
      <c r="BT47" s="62">
        <f ca="1">OFFSET(jdu!$J$221,0,$A47)</f>
        <v>0</v>
      </c>
      <c r="BU47" s="67" t="str">
        <f ca="1">OFFSET(jdu!$J$230,0,$A47)</f>
        <v/>
      </c>
      <c r="BW47" s="54">
        <f t="shared" ca="1" si="18"/>
        <v>0</v>
      </c>
      <c r="BX47" s="62">
        <f ca="1">OFFSET(jdu!$J$233,0,$A47)</f>
        <v>0</v>
      </c>
      <c r="BY47" s="67" t="str">
        <f ca="1">OFFSET(jdu!$J$242,0,$A47)</f>
        <v/>
      </c>
      <c r="CA47" s="54">
        <f t="shared" ca="1" si="19"/>
        <v>0</v>
      </c>
      <c r="CB47" s="62">
        <f ca="1">OFFSET(jdu!$J$245,0,$A47)</f>
        <v>0</v>
      </c>
      <c r="CC47" s="67" t="str">
        <f ca="1">OFFSET(jdu!$J$254,0,$A47)</f>
        <v/>
      </c>
      <c r="CE47" s="54">
        <f t="shared" ca="1" si="20"/>
        <v>0</v>
      </c>
      <c r="CF47" s="62">
        <f ca="1">OFFSET(jdu!$J$257,0,$A47)</f>
        <v>0</v>
      </c>
      <c r="CG47" s="67" t="str">
        <f ca="1">OFFSET(jdu!$J$266,0,$A47)</f>
        <v/>
      </c>
      <c r="CI47" s="54">
        <f t="shared" ca="1" si="21"/>
        <v>0</v>
      </c>
      <c r="CJ47" s="62">
        <f ca="1">OFFSET(jdu!$J$269,0,$A47)</f>
        <v>0</v>
      </c>
      <c r="CK47" s="67" t="str">
        <f ca="1">OFFSET(jdu!$J$278,0,$A47)</f>
        <v/>
      </c>
      <c r="CM47" s="54">
        <f t="shared" ca="1" si="22"/>
        <v>0</v>
      </c>
      <c r="CN47" s="62">
        <f ca="1">OFFSET(jdu!$J$281,0,$A47)</f>
        <v>0</v>
      </c>
      <c r="CO47" s="67" t="str">
        <f ca="1">OFFSET(jdu!$J$290,0,$A47)</f>
        <v/>
      </c>
      <c r="CQ47" s="54">
        <f t="shared" ca="1" si="23"/>
        <v>0</v>
      </c>
      <c r="CR47" s="62">
        <f ca="1">OFFSET(jdu!$J$293,0,$A47)</f>
        <v>0</v>
      </c>
      <c r="CS47" s="67" t="str">
        <f ca="1">OFFSET(jdu!$J$302,0,$A47)</f>
        <v/>
      </c>
      <c r="CU47" s="54">
        <f t="shared" ca="1" si="24"/>
        <v>0</v>
      </c>
      <c r="CV47" s="62">
        <f ca="1">OFFSET(jdu!$J$305,0,$A47)</f>
        <v>0</v>
      </c>
      <c r="CW47" s="67" t="str">
        <f ca="1">OFFSET(jdu!$J$314,0,$A47)</f>
        <v/>
      </c>
      <c r="CY47" s="54">
        <f t="shared" ca="1" si="25"/>
        <v>0</v>
      </c>
      <c r="CZ47" s="62">
        <f ca="1">OFFSET(jdu!$J$317,0,$A47)</f>
        <v>0</v>
      </c>
      <c r="DA47" s="67" t="str">
        <f ca="1">OFFSET(jdu!$J$326,0,$A47)</f>
        <v/>
      </c>
      <c r="DC47" s="54">
        <f t="shared" ca="1" si="26"/>
        <v>0</v>
      </c>
      <c r="DD47" s="62">
        <f ca="1">OFFSET(jdu!$J$329,0,$A47)</f>
        <v>0</v>
      </c>
      <c r="DE47" s="67" t="str">
        <f ca="1">OFFSET(jdu!$J$338,0,$A47)</f>
        <v/>
      </c>
      <c r="DG47" s="54">
        <f t="shared" ca="1" si="27"/>
        <v>0</v>
      </c>
      <c r="DH47" s="62">
        <f ca="1">OFFSET(jdu!$J$341,0,$A47)</f>
        <v>0</v>
      </c>
      <c r="DI47" s="67" t="str">
        <f ca="1">OFFSET(jdu!$J$350,0,$A47)</f>
        <v/>
      </c>
      <c r="DK47" s="54">
        <f t="shared" ca="1" si="28"/>
        <v>0</v>
      </c>
      <c r="DL47" s="62">
        <f ca="1">OFFSET(jdu!$J$353,0,$A47)</f>
        <v>0</v>
      </c>
      <c r="DM47" s="67" t="str">
        <f ca="1">OFFSET(jdu!$J$362,0,$A47)</f>
        <v/>
      </c>
      <c r="DO47" s="54">
        <f t="shared" ca="1" si="29"/>
        <v>0</v>
      </c>
      <c r="DP47" s="62">
        <f ca="1">OFFSET(jdu!$J$365,0,$A47)</f>
        <v>0</v>
      </c>
      <c r="DQ47" s="67" t="str">
        <f ca="1">OFFSET(jdu!$J$374,0,$A47)</f>
        <v/>
      </c>
      <c r="DS47" s="54">
        <f t="shared" ca="1" si="30"/>
        <v>0</v>
      </c>
      <c r="DT47" s="62">
        <f ca="1">OFFSET(jdu!$J$377,0,$A47)</f>
        <v>0</v>
      </c>
      <c r="DU47" s="67" t="str">
        <f ca="1">OFFSET(jdu!$J$386,0,$A47)</f>
        <v/>
      </c>
      <c r="DW47" s="54">
        <f t="shared" ca="1" si="31"/>
        <v>0</v>
      </c>
      <c r="DX47" s="62">
        <f ca="1">OFFSET(jdu!$J$389,0,$A47)</f>
        <v>0</v>
      </c>
      <c r="DY47" s="67" t="str">
        <f ca="1">OFFSET(jdu!$J$398,0,$A47)</f>
        <v/>
      </c>
      <c r="EA47" s="54">
        <f t="shared" ca="1" si="32"/>
        <v>0</v>
      </c>
      <c r="EB47" s="62">
        <f ca="1">OFFSET(jdu!$J$401,0,$A47)</f>
        <v>0</v>
      </c>
      <c r="EC47" s="67" t="str">
        <f ca="1">OFFSET(jdu!$J$410,0,$A47)</f>
        <v/>
      </c>
    </row>
    <row r="48" spans="1:133" x14ac:dyDescent="0.25">
      <c r="A48">
        <v>22</v>
      </c>
      <c r="C48" s="54">
        <f t="shared" ca="1" si="0"/>
        <v>0</v>
      </c>
      <c r="D48" s="62">
        <f ca="1">OFFSET(jdu!J$17,0,A48)</f>
        <v>0</v>
      </c>
      <c r="E48" s="67" t="str">
        <f ca="1">OFFSET(jdu!J$26,0,A48)</f>
        <v/>
      </c>
      <c r="G48" s="54">
        <f t="shared" ca="1" si="1"/>
        <v>0</v>
      </c>
      <c r="H48" s="62">
        <f ca="1">OFFSET(jdu!$J$29,0,$A48)</f>
        <v>0</v>
      </c>
      <c r="I48" s="67" t="str">
        <f ca="1">OFFSET(jdu!$J$38,0,$A48)</f>
        <v/>
      </c>
      <c r="K48" s="54">
        <f t="shared" ca="1" si="2"/>
        <v>0</v>
      </c>
      <c r="L48" s="62">
        <f ca="1">OFFSET(jdu!$J$41,0,$A48)</f>
        <v>0</v>
      </c>
      <c r="M48" s="67" t="str">
        <f ca="1">OFFSET(jdu!$J$50,0,$A48)</f>
        <v/>
      </c>
      <c r="O48" s="54">
        <f t="shared" ca="1" si="3"/>
        <v>0</v>
      </c>
      <c r="P48" s="62">
        <f ca="1">OFFSET(jdu!$J$53,0,$A48)</f>
        <v>0</v>
      </c>
      <c r="Q48" s="67" t="str">
        <f ca="1">OFFSET(jdu!$J$62,0,$A48)</f>
        <v/>
      </c>
      <c r="S48" s="54">
        <f t="shared" ca="1" si="4"/>
        <v>0</v>
      </c>
      <c r="T48" s="62">
        <f ca="1">OFFSET(jdu!$J$65,0,$A48)</f>
        <v>0</v>
      </c>
      <c r="U48" s="67" t="str">
        <f ca="1">OFFSET(jdu!$J$74,0,$A48)</f>
        <v/>
      </c>
      <c r="W48" s="54">
        <f t="shared" ca="1" si="5"/>
        <v>0</v>
      </c>
      <c r="X48" s="62">
        <f ca="1">OFFSET(jdu!$J$77,0,$A48)</f>
        <v>0</v>
      </c>
      <c r="Y48" s="67" t="str">
        <f ca="1">OFFSET(jdu!$J$86,0,$A48)</f>
        <v/>
      </c>
      <c r="AA48" s="54">
        <f t="shared" ca="1" si="6"/>
        <v>0</v>
      </c>
      <c r="AB48" s="62">
        <f ca="1">OFFSET(jdu!$J$89,0,$A48)</f>
        <v>0</v>
      </c>
      <c r="AC48" s="67" t="str">
        <f ca="1">OFFSET(jdu!$J$98,0,$A48)</f>
        <v/>
      </c>
      <c r="AE48" s="54">
        <f t="shared" ca="1" si="7"/>
        <v>0</v>
      </c>
      <c r="AF48" s="62">
        <f ca="1">OFFSET(jdu!$J$101,0,$A48)</f>
        <v>0</v>
      </c>
      <c r="AG48" s="67" t="str">
        <f ca="1">OFFSET(jdu!$J$110,0,$A48)</f>
        <v/>
      </c>
      <c r="AI48" s="54">
        <f t="shared" ca="1" si="8"/>
        <v>0</v>
      </c>
      <c r="AJ48" s="62">
        <f ca="1">OFFSET(jdu!$J$113,0,$A48)</f>
        <v>0</v>
      </c>
      <c r="AK48" s="67" t="str">
        <f ca="1">OFFSET(jdu!$J$122,0,$A48)</f>
        <v/>
      </c>
      <c r="AM48" s="54">
        <f t="shared" ca="1" si="9"/>
        <v>0</v>
      </c>
      <c r="AN48" s="62">
        <f ca="1">OFFSET(jdu!$J$125,0,$A48)</f>
        <v>0</v>
      </c>
      <c r="AO48" s="67" t="str">
        <f ca="1">OFFSET(jdu!$J$134,0,$A48)</f>
        <v/>
      </c>
      <c r="AQ48" s="54">
        <f t="shared" ca="1" si="10"/>
        <v>0</v>
      </c>
      <c r="AR48" s="62">
        <f ca="1">OFFSET(jdu!$J$137,0,$A48)</f>
        <v>0</v>
      </c>
      <c r="AS48" s="67" t="str">
        <f ca="1">OFFSET(jdu!$J$146,0,$A48)</f>
        <v/>
      </c>
      <c r="AU48" s="54">
        <f t="shared" ca="1" si="11"/>
        <v>0</v>
      </c>
      <c r="AV48" s="62">
        <f ca="1">OFFSET(jdu!$J$149,0,$A48)</f>
        <v>0</v>
      </c>
      <c r="AW48" s="67" t="str">
        <f ca="1">OFFSET(jdu!$J$158,0,$A48)</f>
        <v/>
      </c>
      <c r="AY48" s="54">
        <f t="shared" ca="1" si="12"/>
        <v>0</v>
      </c>
      <c r="AZ48" s="62">
        <f ca="1">OFFSET(jdu!$J$161,0,$A48)</f>
        <v>0</v>
      </c>
      <c r="BA48" s="67" t="str">
        <f ca="1">OFFSET(jdu!$J$170,0,$A48)</f>
        <v/>
      </c>
      <c r="BC48" s="54">
        <f t="shared" ca="1" si="13"/>
        <v>0</v>
      </c>
      <c r="BD48" s="62">
        <f ca="1">OFFSET(jdu!$J$173,0,$A48)</f>
        <v>0</v>
      </c>
      <c r="BE48" s="67" t="str">
        <f ca="1">OFFSET(jdu!$J$182,0,$A48)</f>
        <v/>
      </c>
      <c r="BG48" s="54">
        <f t="shared" ca="1" si="14"/>
        <v>0</v>
      </c>
      <c r="BH48" s="62">
        <f ca="1">OFFSET(jdu!$J$185,0,$A48)</f>
        <v>0</v>
      </c>
      <c r="BI48" s="67" t="str">
        <f ca="1">OFFSET(jdu!$J$194,0,$A48)</f>
        <v/>
      </c>
      <c r="BK48" s="54">
        <f t="shared" ca="1" si="15"/>
        <v>0</v>
      </c>
      <c r="BL48" s="62">
        <f ca="1">OFFSET(jdu!$J$197,0,$A48)</f>
        <v>0</v>
      </c>
      <c r="BM48" s="67" t="str">
        <f ca="1">OFFSET(jdu!$J$206,0,$A48)</f>
        <v/>
      </c>
      <c r="BO48" s="54">
        <f t="shared" ca="1" si="16"/>
        <v>0</v>
      </c>
      <c r="BP48" s="62">
        <f ca="1">OFFSET(jdu!$J$209,0,$A48)</f>
        <v>0</v>
      </c>
      <c r="BQ48" s="67" t="str">
        <f ca="1">OFFSET(jdu!$J$218,0,$A48)</f>
        <v/>
      </c>
      <c r="BS48" s="54">
        <f t="shared" ca="1" si="17"/>
        <v>0</v>
      </c>
      <c r="BT48" s="62">
        <f ca="1">OFFSET(jdu!$J$221,0,$A48)</f>
        <v>0</v>
      </c>
      <c r="BU48" s="67" t="str">
        <f ca="1">OFFSET(jdu!$J$230,0,$A48)</f>
        <v/>
      </c>
      <c r="BW48" s="54">
        <f t="shared" ca="1" si="18"/>
        <v>0</v>
      </c>
      <c r="BX48" s="62">
        <f ca="1">OFFSET(jdu!$J$233,0,$A48)</f>
        <v>0</v>
      </c>
      <c r="BY48" s="67" t="str">
        <f ca="1">OFFSET(jdu!$J$242,0,$A48)</f>
        <v/>
      </c>
      <c r="CA48" s="54">
        <f t="shared" ca="1" si="19"/>
        <v>0</v>
      </c>
      <c r="CB48" s="62">
        <f ca="1">OFFSET(jdu!$J$245,0,$A48)</f>
        <v>0</v>
      </c>
      <c r="CC48" s="67" t="str">
        <f ca="1">OFFSET(jdu!$J$254,0,$A48)</f>
        <v/>
      </c>
      <c r="CE48" s="54">
        <f t="shared" ca="1" si="20"/>
        <v>0</v>
      </c>
      <c r="CF48" s="62">
        <f ca="1">OFFSET(jdu!$J$257,0,$A48)</f>
        <v>0</v>
      </c>
      <c r="CG48" s="67" t="str">
        <f ca="1">OFFSET(jdu!$J$266,0,$A48)</f>
        <v/>
      </c>
      <c r="CI48" s="54">
        <f t="shared" ca="1" si="21"/>
        <v>0</v>
      </c>
      <c r="CJ48" s="62">
        <f ca="1">OFFSET(jdu!$J$269,0,$A48)</f>
        <v>0</v>
      </c>
      <c r="CK48" s="67" t="str">
        <f ca="1">OFFSET(jdu!$J$278,0,$A48)</f>
        <v/>
      </c>
      <c r="CM48" s="54">
        <f t="shared" ca="1" si="22"/>
        <v>0</v>
      </c>
      <c r="CN48" s="62">
        <f ca="1">OFFSET(jdu!$J$281,0,$A48)</f>
        <v>0</v>
      </c>
      <c r="CO48" s="67" t="str">
        <f ca="1">OFFSET(jdu!$J$290,0,$A48)</f>
        <v/>
      </c>
      <c r="CQ48" s="54">
        <f t="shared" ca="1" si="23"/>
        <v>0</v>
      </c>
      <c r="CR48" s="62">
        <f ca="1">OFFSET(jdu!$J$293,0,$A48)</f>
        <v>0</v>
      </c>
      <c r="CS48" s="67" t="str">
        <f ca="1">OFFSET(jdu!$J$302,0,$A48)</f>
        <v/>
      </c>
      <c r="CU48" s="54">
        <f t="shared" ca="1" si="24"/>
        <v>0</v>
      </c>
      <c r="CV48" s="62">
        <f ca="1">OFFSET(jdu!$J$305,0,$A48)</f>
        <v>0</v>
      </c>
      <c r="CW48" s="67" t="str">
        <f ca="1">OFFSET(jdu!$J$314,0,$A48)</f>
        <v/>
      </c>
      <c r="CY48" s="54">
        <f t="shared" ca="1" si="25"/>
        <v>0</v>
      </c>
      <c r="CZ48" s="62">
        <f ca="1">OFFSET(jdu!$J$317,0,$A48)</f>
        <v>0</v>
      </c>
      <c r="DA48" s="67" t="str">
        <f ca="1">OFFSET(jdu!$J$326,0,$A48)</f>
        <v/>
      </c>
      <c r="DC48" s="54">
        <f t="shared" ca="1" si="26"/>
        <v>0</v>
      </c>
      <c r="DD48" s="62">
        <f ca="1">OFFSET(jdu!$J$329,0,$A48)</f>
        <v>0</v>
      </c>
      <c r="DE48" s="67" t="str">
        <f ca="1">OFFSET(jdu!$J$338,0,$A48)</f>
        <v/>
      </c>
      <c r="DG48" s="54">
        <f t="shared" ca="1" si="27"/>
        <v>0</v>
      </c>
      <c r="DH48" s="62">
        <f ca="1">OFFSET(jdu!$J$341,0,$A48)</f>
        <v>0</v>
      </c>
      <c r="DI48" s="67" t="str">
        <f ca="1">OFFSET(jdu!$J$350,0,$A48)</f>
        <v/>
      </c>
      <c r="DK48" s="54">
        <f t="shared" ca="1" si="28"/>
        <v>0</v>
      </c>
      <c r="DL48" s="62">
        <f ca="1">OFFSET(jdu!$J$353,0,$A48)</f>
        <v>0</v>
      </c>
      <c r="DM48" s="67" t="str">
        <f ca="1">OFFSET(jdu!$J$362,0,$A48)</f>
        <v/>
      </c>
      <c r="DO48" s="54">
        <f t="shared" ca="1" si="29"/>
        <v>0</v>
      </c>
      <c r="DP48" s="62">
        <f ca="1">OFFSET(jdu!$J$365,0,$A48)</f>
        <v>0</v>
      </c>
      <c r="DQ48" s="67" t="str">
        <f ca="1">OFFSET(jdu!$J$374,0,$A48)</f>
        <v/>
      </c>
      <c r="DS48" s="54">
        <f t="shared" ca="1" si="30"/>
        <v>0</v>
      </c>
      <c r="DT48" s="62">
        <f ca="1">OFFSET(jdu!$J$377,0,$A48)</f>
        <v>0</v>
      </c>
      <c r="DU48" s="67" t="str">
        <f ca="1">OFFSET(jdu!$J$386,0,$A48)</f>
        <v/>
      </c>
      <c r="DW48" s="54">
        <f t="shared" ca="1" si="31"/>
        <v>0</v>
      </c>
      <c r="DX48" s="62">
        <f ca="1">OFFSET(jdu!$J$389,0,$A48)</f>
        <v>0</v>
      </c>
      <c r="DY48" s="67" t="str">
        <f ca="1">OFFSET(jdu!$J$398,0,$A48)</f>
        <v/>
      </c>
      <c r="EA48" s="54">
        <f t="shared" ca="1" si="32"/>
        <v>0</v>
      </c>
      <c r="EB48" s="62">
        <f ca="1">OFFSET(jdu!$J$401,0,$A48)</f>
        <v>0</v>
      </c>
      <c r="EC48" s="67" t="str">
        <f ca="1">OFFSET(jdu!$J$410,0,$A48)</f>
        <v/>
      </c>
    </row>
    <row r="49" spans="1:133" x14ac:dyDescent="0.25">
      <c r="A49">
        <v>23</v>
      </c>
      <c r="C49" s="54">
        <f t="shared" ca="1" si="0"/>
        <v>0</v>
      </c>
      <c r="D49" s="62">
        <f ca="1">OFFSET(jdu!J$17,0,A49)</f>
        <v>0</v>
      </c>
      <c r="E49" s="67" t="str">
        <f ca="1">OFFSET(jdu!J$26,0,A49)</f>
        <v/>
      </c>
      <c r="G49" s="54">
        <f t="shared" ca="1" si="1"/>
        <v>0</v>
      </c>
      <c r="H49" s="62">
        <f ca="1">OFFSET(jdu!$J$29,0,$A49)</f>
        <v>0</v>
      </c>
      <c r="I49" s="67" t="str">
        <f ca="1">OFFSET(jdu!$J$38,0,$A49)</f>
        <v/>
      </c>
      <c r="K49" s="54">
        <f t="shared" ca="1" si="2"/>
        <v>0</v>
      </c>
      <c r="L49" s="62">
        <f ca="1">OFFSET(jdu!$J$41,0,$A49)</f>
        <v>0</v>
      </c>
      <c r="M49" s="67" t="str">
        <f ca="1">OFFSET(jdu!$J$50,0,$A49)</f>
        <v/>
      </c>
      <c r="O49" s="54">
        <f t="shared" ca="1" si="3"/>
        <v>0</v>
      </c>
      <c r="P49" s="62">
        <f ca="1">OFFSET(jdu!$J$53,0,$A49)</f>
        <v>0</v>
      </c>
      <c r="Q49" s="67" t="str">
        <f ca="1">OFFSET(jdu!$J$62,0,$A49)</f>
        <v/>
      </c>
      <c r="S49" s="54">
        <f t="shared" ca="1" si="4"/>
        <v>0</v>
      </c>
      <c r="T49" s="62">
        <f ca="1">OFFSET(jdu!$J$65,0,$A49)</f>
        <v>0</v>
      </c>
      <c r="U49" s="67" t="str">
        <f ca="1">OFFSET(jdu!$J$74,0,$A49)</f>
        <v/>
      </c>
      <c r="W49" s="54">
        <f t="shared" ca="1" si="5"/>
        <v>0</v>
      </c>
      <c r="X49" s="62">
        <f ca="1">OFFSET(jdu!$J$77,0,$A49)</f>
        <v>0</v>
      </c>
      <c r="Y49" s="67" t="str">
        <f ca="1">OFFSET(jdu!$J$86,0,$A49)</f>
        <v/>
      </c>
      <c r="AA49" s="54">
        <f t="shared" ca="1" si="6"/>
        <v>0</v>
      </c>
      <c r="AB49" s="62">
        <f ca="1">OFFSET(jdu!$J$89,0,$A49)</f>
        <v>0</v>
      </c>
      <c r="AC49" s="67" t="str">
        <f ca="1">OFFSET(jdu!$J$98,0,$A49)</f>
        <v/>
      </c>
      <c r="AE49" s="54">
        <f t="shared" ca="1" si="7"/>
        <v>0</v>
      </c>
      <c r="AF49" s="62">
        <f ca="1">OFFSET(jdu!$J$101,0,$A49)</f>
        <v>0</v>
      </c>
      <c r="AG49" s="67" t="str">
        <f ca="1">OFFSET(jdu!$J$110,0,$A49)</f>
        <v/>
      </c>
      <c r="AI49" s="54">
        <f t="shared" ca="1" si="8"/>
        <v>0</v>
      </c>
      <c r="AJ49" s="62">
        <f ca="1">OFFSET(jdu!$J$113,0,$A49)</f>
        <v>0</v>
      </c>
      <c r="AK49" s="67" t="str">
        <f ca="1">OFFSET(jdu!$J$122,0,$A49)</f>
        <v/>
      </c>
      <c r="AM49" s="54">
        <f t="shared" ca="1" si="9"/>
        <v>0</v>
      </c>
      <c r="AN49" s="62">
        <f ca="1">OFFSET(jdu!$J$125,0,$A49)</f>
        <v>0</v>
      </c>
      <c r="AO49" s="67" t="str">
        <f ca="1">OFFSET(jdu!$J$134,0,$A49)</f>
        <v/>
      </c>
      <c r="AQ49" s="54">
        <f t="shared" ca="1" si="10"/>
        <v>0</v>
      </c>
      <c r="AR49" s="62">
        <f ca="1">OFFSET(jdu!$J$137,0,$A49)</f>
        <v>0</v>
      </c>
      <c r="AS49" s="67" t="str">
        <f ca="1">OFFSET(jdu!$J$146,0,$A49)</f>
        <v/>
      </c>
      <c r="AU49" s="54">
        <f t="shared" ca="1" si="11"/>
        <v>0</v>
      </c>
      <c r="AV49" s="62">
        <f ca="1">OFFSET(jdu!$J$149,0,$A49)</f>
        <v>0</v>
      </c>
      <c r="AW49" s="67" t="str">
        <f ca="1">OFFSET(jdu!$J$158,0,$A49)</f>
        <v/>
      </c>
      <c r="AY49" s="54">
        <f t="shared" ca="1" si="12"/>
        <v>0</v>
      </c>
      <c r="AZ49" s="62">
        <f ca="1">OFFSET(jdu!$J$161,0,$A49)</f>
        <v>0</v>
      </c>
      <c r="BA49" s="67" t="str">
        <f ca="1">OFFSET(jdu!$J$170,0,$A49)</f>
        <v/>
      </c>
      <c r="BC49" s="54">
        <f t="shared" ca="1" si="13"/>
        <v>0</v>
      </c>
      <c r="BD49" s="62">
        <f ca="1">OFFSET(jdu!$J$173,0,$A49)</f>
        <v>0</v>
      </c>
      <c r="BE49" s="67" t="str">
        <f ca="1">OFFSET(jdu!$J$182,0,$A49)</f>
        <v/>
      </c>
      <c r="BG49" s="54">
        <f t="shared" ca="1" si="14"/>
        <v>0</v>
      </c>
      <c r="BH49" s="62">
        <f ca="1">OFFSET(jdu!$J$185,0,$A49)</f>
        <v>0</v>
      </c>
      <c r="BI49" s="67" t="str">
        <f ca="1">OFFSET(jdu!$J$194,0,$A49)</f>
        <v/>
      </c>
      <c r="BK49" s="54">
        <f t="shared" ca="1" si="15"/>
        <v>0</v>
      </c>
      <c r="BL49" s="62">
        <f ca="1">OFFSET(jdu!$J$197,0,$A49)</f>
        <v>0</v>
      </c>
      <c r="BM49" s="67" t="str">
        <f ca="1">OFFSET(jdu!$J$206,0,$A49)</f>
        <v/>
      </c>
      <c r="BO49" s="54">
        <f t="shared" ca="1" si="16"/>
        <v>0</v>
      </c>
      <c r="BP49" s="62">
        <f ca="1">OFFSET(jdu!$J$209,0,$A49)</f>
        <v>0</v>
      </c>
      <c r="BQ49" s="67" t="str">
        <f ca="1">OFFSET(jdu!$J$218,0,$A49)</f>
        <v/>
      </c>
      <c r="BS49" s="54">
        <f t="shared" ca="1" si="17"/>
        <v>0</v>
      </c>
      <c r="BT49" s="62">
        <f ca="1">OFFSET(jdu!$J$221,0,$A49)</f>
        <v>0</v>
      </c>
      <c r="BU49" s="67" t="str">
        <f ca="1">OFFSET(jdu!$J$230,0,$A49)</f>
        <v/>
      </c>
      <c r="BW49" s="54">
        <f t="shared" ca="1" si="18"/>
        <v>0</v>
      </c>
      <c r="BX49" s="62">
        <f ca="1">OFFSET(jdu!$J$233,0,$A49)</f>
        <v>0</v>
      </c>
      <c r="BY49" s="67" t="str">
        <f ca="1">OFFSET(jdu!$J$242,0,$A49)</f>
        <v/>
      </c>
      <c r="CA49" s="54">
        <f t="shared" ca="1" si="19"/>
        <v>0</v>
      </c>
      <c r="CB49" s="62">
        <f ca="1">OFFSET(jdu!$J$245,0,$A49)</f>
        <v>0</v>
      </c>
      <c r="CC49" s="67" t="str">
        <f ca="1">OFFSET(jdu!$J$254,0,$A49)</f>
        <v/>
      </c>
      <c r="CE49" s="54">
        <f t="shared" ca="1" si="20"/>
        <v>0</v>
      </c>
      <c r="CF49" s="62">
        <f ca="1">OFFSET(jdu!$J$257,0,$A49)</f>
        <v>0</v>
      </c>
      <c r="CG49" s="67" t="str">
        <f ca="1">OFFSET(jdu!$J$266,0,$A49)</f>
        <v/>
      </c>
      <c r="CI49" s="54">
        <f t="shared" ca="1" si="21"/>
        <v>0</v>
      </c>
      <c r="CJ49" s="62">
        <f ca="1">OFFSET(jdu!$J$269,0,$A49)</f>
        <v>0</v>
      </c>
      <c r="CK49" s="67" t="str">
        <f ca="1">OFFSET(jdu!$J$278,0,$A49)</f>
        <v/>
      </c>
      <c r="CM49" s="54">
        <f t="shared" ca="1" si="22"/>
        <v>0</v>
      </c>
      <c r="CN49" s="62">
        <f ca="1">OFFSET(jdu!$J$281,0,$A49)</f>
        <v>0</v>
      </c>
      <c r="CO49" s="67" t="str">
        <f ca="1">OFFSET(jdu!$J$290,0,$A49)</f>
        <v/>
      </c>
      <c r="CQ49" s="54">
        <f t="shared" ca="1" si="23"/>
        <v>0</v>
      </c>
      <c r="CR49" s="62">
        <f ca="1">OFFSET(jdu!$J$293,0,$A49)</f>
        <v>0</v>
      </c>
      <c r="CS49" s="67" t="str">
        <f ca="1">OFFSET(jdu!$J$302,0,$A49)</f>
        <v/>
      </c>
      <c r="CU49" s="54">
        <f t="shared" ca="1" si="24"/>
        <v>0</v>
      </c>
      <c r="CV49" s="62">
        <f ca="1">OFFSET(jdu!$J$305,0,$A49)</f>
        <v>0</v>
      </c>
      <c r="CW49" s="67" t="str">
        <f ca="1">OFFSET(jdu!$J$314,0,$A49)</f>
        <v/>
      </c>
      <c r="CY49" s="54">
        <f t="shared" ca="1" si="25"/>
        <v>0</v>
      </c>
      <c r="CZ49" s="62">
        <f ca="1">OFFSET(jdu!$J$317,0,$A49)</f>
        <v>0</v>
      </c>
      <c r="DA49" s="67" t="str">
        <f ca="1">OFFSET(jdu!$J$326,0,$A49)</f>
        <v/>
      </c>
      <c r="DC49" s="54">
        <f t="shared" ca="1" si="26"/>
        <v>0</v>
      </c>
      <c r="DD49" s="62">
        <f ca="1">OFFSET(jdu!$J$329,0,$A49)</f>
        <v>0</v>
      </c>
      <c r="DE49" s="67" t="str">
        <f ca="1">OFFSET(jdu!$J$338,0,$A49)</f>
        <v/>
      </c>
      <c r="DG49" s="54">
        <f t="shared" ca="1" si="27"/>
        <v>0</v>
      </c>
      <c r="DH49" s="62">
        <f ca="1">OFFSET(jdu!$J$341,0,$A49)</f>
        <v>0</v>
      </c>
      <c r="DI49" s="67" t="str">
        <f ca="1">OFFSET(jdu!$J$350,0,$A49)</f>
        <v/>
      </c>
      <c r="DK49" s="54">
        <f t="shared" ca="1" si="28"/>
        <v>0</v>
      </c>
      <c r="DL49" s="62">
        <f ca="1">OFFSET(jdu!$J$353,0,$A49)</f>
        <v>0</v>
      </c>
      <c r="DM49" s="67" t="str">
        <f ca="1">OFFSET(jdu!$J$362,0,$A49)</f>
        <v/>
      </c>
      <c r="DO49" s="54">
        <f t="shared" ca="1" si="29"/>
        <v>0</v>
      </c>
      <c r="DP49" s="62">
        <f ca="1">OFFSET(jdu!$J$365,0,$A49)</f>
        <v>0</v>
      </c>
      <c r="DQ49" s="67" t="str">
        <f ca="1">OFFSET(jdu!$J$374,0,$A49)</f>
        <v/>
      </c>
      <c r="DS49" s="54">
        <f t="shared" ca="1" si="30"/>
        <v>0</v>
      </c>
      <c r="DT49" s="62">
        <f ca="1">OFFSET(jdu!$J$377,0,$A49)</f>
        <v>0</v>
      </c>
      <c r="DU49" s="67" t="str">
        <f ca="1">OFFSET(jdu!$J$386,0,$A49)</f>
        <v/>
      </c>
      <c r="DW49" s="54">
        <f t="shared" ca="1" si="31"/>
        <v>0</v>
      </c>
      <c r="DX49" s="62">
        <f ca="1">OFFSET(jdu!$J$389,0,$A49)</f>
        <v>0</v>
      </c>
      <c r="DY49" s="67" t="str">
        <f ca="1">OFFSET(jdu!$J$398,0,$A49)</f>
        <v/>
      </c>
      <c r="EA49" s="54">
        <f t="shared" ca="1" si="32"/>
        <v>0</v>
      </c>
      <c r="EB49" s="62">
        <f ca="1">OFFSET(jdu!$J$401,0,$A49)</f>
        <v>0</v>
      </c>
      <c r="EC49" s="67" t="str">
        <f ca="1">OFFSET(jdu!$J$410,0,$A49)</f>
        <v/>
      </c>
    </row>
    <row r="50" spans="1:133" x14ac:dyDescent="0.25">
      <c r="A50">
        <v>24</v>
      </c>
      <c r="C50" s="54">
        <f t="shared" ca="1" si="0"/>
        <v>0</v>
      </c>
      <c r="D50" s="62">
        <f ca="1">OFFSET(jdu!J$17,0,A50)</f>
        <v>0</v>
      </c>
      <c r="E50" s="67" t="str">
        <f ca="1">OFFSET(jdu!J$26,0,A50)</f>
        <v/>
      </c>
      <c r="G50" s="54">
        <f t="shared" ca="1" si="1"/>
        <v>0</v>
      </c>
      <c r="H50" s="62">
        <f ca="1">OFFSET(jdu!$J$29,0,$A50)</f>
        <v>0</v>
      </c>
      <c r="I50" s="67" t="str">
        <f ca="1">OFFSET(jdu!$J$38,0,$A50)</f>
        <v/>
      </c>
      <c r="K50" s="54">
        <f t="shared" ca="1" si="2"/>
        <v>0</v>
      </c>
      <c r="L50" s="62">
        <f ca="1">OFFSET(jdu!$J$41,0,$A50)</f>
        <v>0</v>
      </c>
      <c r="M50" s="67" t="str">
        <f ca="1">OFFSET(jdu!$J$50,0,$A50)</f>
        <v/>
      </c>
      <c r="O50" s="54">
        <f t="shared" ca="1" si="3"/>
        <v>0</v>
      </c>
      <c r="P50" s="62">
        <f ca="1">OFFSET(jdu!$J$53,0,$A50)</f>
        <v>0</v>
      </c>
      <c r="Q50" s="67" t="str">
        <f ca="1">OFFSET(jdu!$J$62,0,$A50)</f>
        <v/>
      </c>
      <c r="S50" s="54">
        <f t="shared" ca="1" si="4"/>
        <v>0</v>
      </c>
      <c r="T50" s="62">
        <f ca="1">OFFSET(jdu!$J$65,0,$A50)</f>
        <v>0</v>
      </c>
      <c r="U50" s="67" t="str">
        <f ca="1">OFFSET(jdu!$J$74,0,$A50)</f>
        <v/>
      </c>
      <c r="W50" s="54">
        <f t="shared" ca="1" si="5"/>
        <v>0</v>
      </c>
      <c r="X50" s="62">
        <f ca="1">OFFSET(jdu!$J$77,0,$A50)</f>
        <v>0</v>
      </c>
      <c r="Y50" s="67" t="str">
        <f ca="1">OFFSET(jdu!$J$86,0,$A50)</f>
        <v/>
      </c>
      <c r="AA50" s="54">
        <f t="shared" ca="1" si="6"/>
        <v>0</v>
      </c>
      <c r="AB50" s="62">
        <f ca="1">OFFSET(jdu!$J$89,0,$A50)</f>
        <v>0</v>
      </c>
      <c r="AC50" s="67" t="str">
        <f ca="1">OFFSET(jdu!$J$98,0,$A50)</f>
        <v/>
      </c>
      <c r="AE50" s="54">
        <f t="shared" ca="1" si="7"/>
        <v>0</v>
      </c>
      <c r="AF50" s="62">
        <f ca="1">OFFSET(jdu!$J$101,0,$A50)</f>
        <v>0</v>
      </c>
      <c r="AG50" s="67" t="str">
        <f ca="1">OFFSET(jdu!$J$110,0,$A50)</f>
        <v/>
      </c>
      <c r="AI50" s="54">
        <f t="shared" ca="1" si="8"/>
        <v>0</v>
      </c>
      <c r="AJ50" s="62">
        <f ca="1">OFFSET(jdu!$J$113,0,$A50)</f>
        <v>0</v>
      </c>
      <c r="AK50" s="67" t="str">
        <f ca="1">OFFSET(jdu!$J$122,0,$A50)</f>
        <v/>
      </c>
      <c r="AM50" s="54">
        <f t="shared" ca="1" si="9"/>
        <v>0</v>
      </c>
      <c r="AN50" s="62">
        <f ca="1">OFFSET(jdu!$J$125,0,$A50)</f>
        <v>0</v>
      </c>
      <c r="AO50" s="67" t="str">
        <f ca="1">OFFSET(jdu!$J$134,0,$A50)</f>
        <v/>
      </c>
      <c r="AQ50" s="54">
        <f t="shared" ca="1" si="10"/>
        <v>0</v>
      </c>
      <c r="AR50" s="62">
        <f ca="1">OFFSET(jdu!$J$137,0,$A50)</f>
        <v>0</v>
      </c>
      <c r="AS50" s="67" t="str">
        <f ca="1">OFFSET(jdu!$J$146,0,$A50)</f>
        <v/>
      </c>
      <c r="AU50" s="54">
        <f t="shared" ca="1" si="11"/>
        <v>0</v>
      </c>
      <c r="AV50" s="62">
        <f ca="1">OFFSET(jdu!$J$149,0,$A50)</f>
        <v>0</v>
      </c>
      <c r="AW50" s="67" t="str">
        <f ca="1">OFFSET(jdu!$J$158,0,$A50)</f>
        <v/>
      </c>
      <c r="AY50" s="54">
        <f t="shared" ca="1" si="12"/>
        <v>0</v>
      </c>
      <c r="AZ50" s="62">
        <f ca="1">OFFSET(jdu!$J$161,0,$A50)</f>
        <v>0</v>
      </c>
      <c r="BA50" s="67" t="str">
        <f ca="1">OFFSET(jdu!$J$170,0,$A50)</f>
        <v/>
      </c>
      <c r="BC50" s="54">
        <f t="shared" ca="1" si="13"/>
        <v>0</v>
      </c>
      <c r="BD50" s="62">
        <f ca="1">OFFSET(jdu!$J$173,0,$A50)</f>
        <v>0</v>
      </c>
      <c r="BE50" s="67" t="str">
        <f ca="1">OFFSET(jdu!$J$182,0,$A50)</f>
        <v/>
      </c>
      <c r="BG50" s="54">
        <f t="shared" ca="1" si="14"/>
        <v>0</v>
      </c>
      <c r="BH50" s="62">
        <f ca="1">OFFSET(jdu!$J$185,0,$A50)</f>
        <v>0</v>
      </c>
      <c r="BI50" s="67" t="str">
        <f ca="1">OFFSET(jdu!$J$194,0,$A50)</f>
        <v/>
      </c>
      <c r="BK50" s="54">
        <f t="shared" ca="1" si="15"/>
        <v>0</v>
      </c>
      <c r="BL50" s="62">
        <f ca="1">OFFSET(jdu!$J$197,0,$A50)</f>
        <v>0</v>
      </c>
      <c r="BM50" s="67" t="str">
        <f ca="1">OFFSET(jdu!$J$206,0,$A50)</f>
        <v/>
      </c>
      <c r="BO50" s="54">
        <f t="shared" ca="1" si="16"/>
        <v>0</v>
      </c>
      <c r="BP50" s="62">
        <f ca="1">OFFSET(jdu!$J$209,0,$A50)</f>
        <v>0</v>
      </c>
      <c r="BQ50" s="67" t="str">
        <f ca="1">OFFSET(jdu!$J$218,0,$A50)</f>
        <v/>
      </c>
      <c r="BS50" s="54">
        <f t="shared" ca="1" si="17"/>
        <v>0</v>
      </c>
      <c r="BT50" s="62">
        <f ca="1">OFFSET(jdu!$J$221,0,$A50)</f>
        <v>0</v>
      </c>
      <c r="BU50" s="67" t="str">
        <f ca="1">OFFSET(jdu!$J$230,0,$A50)</f>
        <v/>
      </c>
      <c r="BW50" s="54">
        <f t="shared" ca="1" si="18"/>
        <v>0</v>
      </c>
      <c r="BX50" s="62">
        <f ca="1">OFFSET(jdu!$J$233,0,$A50)</f>
        <v>0</v>
      </c>
      <c r="BY50" s="67" t="str">
        <f ca="1">OFFSET(jdu!$J$242,0,$A50)</f>
        <v/>
      </c>
      <c r="CA50" s="54">
        <f t="shared" ca="1" si="19"/>
        <v>0</v>
      </c>
      <c r="CB50" s="62">
        <f ca="1">OFFSET(jdu!$J$245,0,$A50)</f>
        <v>0</v>
      </c>
      <c r="CC50" s="67" t="str">
        <f ca="1">OFFSET(jdu!$J$254,0,$A50)</f>
        <v/>
      </c>
      <c r="CE50" s="54">
        <f t="shared" ca="1" si="20"/>
        <v>0</v>
      </c>
      <c r="CF50" s="62">
        <f ca="1">OFFSET(jdu!$J$257,0,$A50)</f>
        <v>0</v>
      </c>
      <c r="CG50" s="67" t="str">
        <f ca="1">OFFSET(jdu!$J$266,0,$A50)</f>
        <v/>
      </c>
      <c r="CI50" s="54">
        <f t="shared" ca="1" si="21"/>
        <v>0</v>
      </c>
      <c r="CJ50" s="62">
        <f ca="1">OFFSET(jdu!$J$269,0,$A50)</f>
        <v>0</v>
      </c>
      <c r="CK50" s="67" t="str">
        <f ca="1">OFFSET(jdu!$J$278,0,$A50)</f>
        <v/>
      </c>
      <c r="CM50" s="54">
        <f t="shared" ca="1" si="22"/>
        <v>0</v>
      </c>
      <c r="CN50" s="62">
        <f ca="1">OFFSET(jdu!$J$281,0,$A50)</f>
        <v>0</v>
      </c>
      <c r="CO50" s="67" t="str">
        <f ca="1">OFFSET(jdu!$J$290,0,$A50)</f>
        <v/>
      </c>
      <c r="CQ50" s="54">
        <f t="shared" ca="1" si="23"/>
        <v>0</v>
      </c>
      <c r="CR50" s="62">
        <f ca="1">OFFSET(jdu!$J$293,0,$A50)</f>
        <v>0</v>
      </c>
      <c r="CS50" s="67" t="str">
        <f ca="1">OFFSET(jdu!$J$302,0,$A50)</f>
        <v/>
      </c>
      <c r="CU50" s="54">
        <f t="shared" ca="1" si="24"/>
        <v>0</v>
      </c>
      <c r="CV50" s="62">
        <f ca="1">OFFSET(jdu!$J$305,0,$A50)</f>
        <v>0</v>
      </c>
      <c r="CW50" s="67" t="str">
        <f ca="1">OFFSET(jdu!$J$314,0,$A50)</f>
        <v/>
      </c>
      <c r="CY50" s="54">
        <f t="shared" ca="1" si="25"/>
        <v>0</v>
      </c>
      <c r="CZ50" s="62">
        <f ca="1">OFFSET(jdu!$J$317,0,$A50)</f>
        <v>0</v>
      </c>
      <c r="DA50" s="67" t="str">
        <f ca="1">OFFSET(jdu!$J$326,0,$A50)</f>
        <v/>
      </c>
      <c r="DC50" s="54">
        <f t="shared" ca="1" si="26"/>
        <v>0</v>
      </c>
      <c r="DD50" s="62">
        <f ca="1">OFFSET(jdu!$J$329,0,$A50)</f>
        <v>0</v>
      </c>
      <c r="DE50" s="67" t="str">
        <f ca="1">OFFSET(jdu!$J$338,0,$A50)</f>
        <v/>
      </c>
      <c r="DG50" s="54">
        <f t="shared" ca="1" si="27"/>
        <v>0</v>
      </c>
      <c r="DH50" s="62">
        <f ca="1">OFFSET(jdu!$J$341,0,$A50)</f>
        <v>0</v>
      </c>
      <c r="DI50" s="67" t="str">
        <f ca="1">OFFSET(jdu!$J$350,0,$A50)</f>
        <v/>
      </c>
      <c r="DK50" s="54">
        <f t="shared" ca="1" si="28"/>
        <v>0</v>
      </c>
      <c r="DL50" s="62">
        <f ca="1">OFFSET(jdu!$J$353,0,$A50)</f>
        <v>0</v>
      </c>
      <c r="DM50" s="67" t="str">
        <f ca="1">OFFSET(jdu!$J$362,0,$A50)</f>
        <v/>
      </c>
      <c r="DO50" s="54">
        <f t="shared" ca="1" si="29"/>
        <v>0</v>
      </c>
      <c r="DP50" s="62">
        <f ca="1">OFFSET(jdu!$J$365,0,$A50)</f>
        <v>0</v>
      </c>
      <c r="DQ50" s="67" t="str">
        <f ca="1">OFFSET(jdu!$J$374,0,$A50)</f>
        <v/>
      </c>
      <c r="DS50" s="54">
        <f t="shared" ca="1" si="30"/>
        <v>0</v>
      </c>
      <c r="DT50" s="62">
        <f ca="1">OFFSET(jdu!$J$377,0,$A50)</f>
        <v>0</v>
      </c>
      <c r="DU50" s="67" t="str">
        <f ca="1">OFFSET(jdu!$J$386,0,$A50)</f>
        <v/>
      </c>
      <c r="DW50" s="54">
        <f t="shared" ca="1" si="31"/>
        <v>0</v>
      </c>
      <c r="DX50" s="62">
        <f ca="1">OFFSET(jdu!$J$389,0,$A50)</f>
        <v>0</v>
      </c>
      <c r="DY50" s="67" t="str">
        <f ca="1">OFFSET(jdu!$J$398,0,$A50)</f>
        <v/>
      </c>
      <c r="EA50" s="54">
        <f t="shared" ca="1" si="32"/>
        <v>0</v>
      </c>
      <c r="EB50" s="62">
        <f ca="1">OFFSET(jdu!$J$401,0,$A50)</f>
        <v>0</v>
      </c>
      <c r="EC50" s="67" t="str">
        <f ca="1">OFFSET(jdu!$J$410,0,$A50)</f>
        <v/>
      </c>
    </row>
    <row r="51" spans="1:133" x14ac:dyDescent="0.25">
      <c r="A51">
        <v>25</v>
      </c>
      <c r="C51" s="54">
        <f t="shared" ca="1" si="0"/>
        <v>0</v>
      </c>
      <c r="D51" s="62">
        <f ca="1">OFFSET(jdu!J$17,0,A51)</f>
        <v>0</v>
      </c>
      <c r="E51" s="67" t="str">
        <f ca="1">OFFSET(jdu!J$26,0,A51)</f>
        <v/>
      </c>
      <c r="G51" s="54">
        <f t="shared" ca="1" si="1"/>
        <v>0</v>
      </c>
      <c r="H51" s="62">
        <f ca="1">OFFSET(jdu!$J$29,0,$A51)</f>
        <v>0</v>
      </c>
      <c r="I51" s="67" t="str">
        <f ca="1">OFFSET(jdu!$J$38,0,$A51)</f>
        <v/>
      </c>
      <c r="K51" s="54">
        <f t="shared" ca="1" si="2"/>
        <v>0</v>
      </c>
      <c r="L51" s="62">
        <f ca="1">OFFSET(jdu!$J$41,0,$A51)</f>
        <v>0</v>
      </c>
      <c r="M51" s="67" t="str">
        <f ca="1">OFFSET(jdu!$J$50,0,$A51)</f>
        <v/>
      </c>
      <c r="O51" s="54">
        <f t="shared" ca="1" si="3"/>
        <v>0</v>
      </c>
      <c r="P51" s="62">
        <f ca="1">OFFSET(jdu!$J$53,0,$A51)</f>
        <v>0</v>
      </c>
      <c r="Q51" s="67" t="str">
        <f ca="1">OFFSET(jdu!$J$62,0,$A51)</f>
        <v/>
      </c>
      <c r="S51" s="54">
        <f t="shared" ca="1" si="4"/>
        <v>0</v>
      </c>
      <c r="T51" s="62">
        <f ca="1">OFFSET(jdu!$J$65,0,$A51)</f>
        <v>0</v>
      </c>
      <c r="U51" s="67" t="str">
        <f ca="1">OFFSET(jdu!$J$74,0,$A51)</f>
        <v/>
      </c>
      <c r="W51" s="54">
        <f t="shared" ca="1" si="5"/>
        <v>0</v>
      </c>
      <c r="X51" s="62">
        <f ca="1">OFFSET(jdu!$J$77,0,$A51)</f>
        <v>0</v>
      </c>
      <c r="Y51" s="67" t="str">
        <f ca="1">OFFSET(jdu!$J$86,0,$A51)</f>
        <v/>
      </c>
      <c r="AA51" s="54">
        <f t="shared" ca="1" si="6"/>
        <v>0</v>
      </c>
      <c r="AB51" s="62">
        <f ca="1">OFFSET(jdu!$J$89,0,$A51)</f>
        <v>0</v>
      </c>
      <c r="AC51" s="67" t="str">
        <f ca="1">OFFSET(jdu!$J$98,0,$A51)</f>
        <v/>
      </c>
      <c r="AE51" s="54">
        <f t="shared" ca="1" si="7"/>
        <v>0</v>
      </c>
      <c r="AF51" s="62">
        <f ca="1">OFFSET(jdu!$J$101,0,$A51)</f>
        <v>0</v>
      </c>
      <c r="AG51" s="67" t="str">
        <f ca="1">OFFSET(jdu!$J$110,0,$A51)</f>
        <v/>
      </c>
      <c r="AI51" s="54">
        <f t="shared" ca="1" si="8"/>
        <v>0</v>
      </c>
      <c r="AJ51" s="62">
        <f ca="1">OFFSET(jdu!$J$113,0,$A51)</f>
        <v>0</v>
      </c>
      <c r="AK51" s="67" t="str">
        <f ca="1">OFFSET(jdu!$J$122,0,$A51)</f>
        <v/>
      </c>
      <c r="AM51" s="54">
        <f t="shared" ca="1" si="9"/>
        <v>0</v>
      </c>
      <c r="AN51" s="62">
        <f ca="1">OFFSET(jdu!$J$125,0,$A51)</f>
        <v>0</v>
      </c>
      <c r="AO51" s="67" t="str">
        <f ca="1">OFFSET(jdu!$J$134,0,$A51)</f>
        <v/>
      </c>
      <c r="AQ51" s="54">
        <f t="shared" ca="1" si="10"/>
        <v>0</v>
      </c>
      <c r="AR51" s="62">
        <f ca="1">OFFSET(jdu!$J$137,0,$A51)</f>
        <v>0</v>
      </c>
      <c r="AS51" s="67" t="str">
        <f ca="1">OFFSET(jdu!$J$146,0,$A51)</f>
        <v/>
      </c>
      <c r="AU51" s="54">
        <f t="shared" ca="1" si="11"/>
        <v>0</v>
      </c>
      <c r="AV51" s="62">
        <f ca="1">OFFSET(jdu!$J$149,0,$A51)</f>
        <v>0</v>
      </c>
      <c r="AW51" s="67" t="str">
        <f ca="1">OFFSET(jdu!$J$158,0,$A51)</f>
        <v/>
      </c>
      <c r="AY51" s="54">
        <f t="shared" ca="1" si="12"/>
        <v>0</v>
      </c>
      <c r="AZ51" s="62">
        <f ca="1">OFFSET(jdu!$J$161,0,$A51)</f>
        <v>0</v>
      </c>
      <c r="BA51" s="67" t="str">
        <f ca="1">OFFSET(jdu!$J$170,0,$A51)</f>
        <v/>
      </c>
      <c r="BC51" s="54">
        <f t="shared" ca="1" si="13"/>
        <v>0</v>
      </c>
      <c r="BD51" s="62">
        <f ca="1">OFFSET(jdu!$J$173,0,$A51)</f>
        <v>0</v>
      </c>
      <c r="BE51" s="67" t="str">
        <f ca="1">OFFSET(jdu!$J$182,0,$A51)</f>
        <v/>
      </c>
      <c r="BG51" s="54">
        <f t="shared" ca="1" si="14"/>
        <v>0</v>
      </c>
      <c r="BH51" s="62">
        <f ca="1">OFFSET(jdu!$J$185,0,$A51)</f>
        <v>0</v>
      </c>
      <c r="BI51" s="67" t="str">
        <f ca="1">OFFSET(jdu!$J$194,0,$A51)</f>
        <v/>
      </c>
      <c r="BK51" s="54">
        <f t="shared" ca="1" si="15"/>
        <v>0</v>
      </c>
      <c r="BL51" s="62">
        <f ca="1">OFFSET(jdu!$J$197,0,$A51)</f>
        <v>0</v>
      </c>
      <c r="BM51" s="67" t="str">
        <f ca="1">OFFSET(jdu!$J$206,0,$A51)</f>
        <v/>
      </c>
      <c r="BO51" s="54">
        <f t="shared" ca="1" si="16"/>
        <v>0</v>
      </c>
      <c r="BP51" s="62">
        <f ca="1">OFFSET(jdu!$J$209,0,$A51)</f>
        <v>0</v>
      </c>
      <c r="BQ51" s="67" t="str">
        <f ca="1">OFFSET(jdu!$J$218,0,$A51)</f>
        <v/>
      </c>
      <c r="BS51" s="54">
        <f t="shared" ca="1" si="17"/>
        <v>0</v>
      </c>
      <c r="BT51" s="62">
        <f ca="1">OFFSET(jdu!$J$221,0,$A51)</f>
        <v>0</v>
      </c>
      <c r="BU51" s="67" t="str">
        <f ca="1">OFFSET(jdu!$J$230,0,$A51)</f>
        <v/>
      </c>
      <c r="BW51" s="54">
        <f t="shared" ca="1" si="18"/>
        <v>0</v>
      </c>
      <c r="BX51" s="62">
        <f ca="1">OFFSET(jdu!$J$233,0,$A51)</f>
        <v>0</v>
      </c>
      <c r="BY51" s="67" t="str">
        <f ca="1">OFFSET(jdu!$J$242,0,$A51)</f>
        <v/>
      </c>
      <c r="CA51" s="54">
        <f t="shared" ca="1" si="19"/>
        <v>0</v>
      </c>
      <c r="CB51" s="62">
        <f ca="1">OFFSET(jdu!$J$245,0,$A51)</f>
        <v>0</v>
      </c>
      <c r="CC51" s="67" t="str">
        <f ca="1">OFFSET(jdu!$J$254,0,$A51)</f>
        <v/>
      </c>
      <c r="CE51" s="54">
        <f t="shared" ca="1" si="20"/>
        <v>0</v>
      </c>
      <c r="CF51" s="62">
        <f ca="1">OFFSET(jdu!$J$257,0,$A51)</f>
        <v>0</v>
      </c>
      <c r="CG51" s="67" t="str">
        <f ca="1">OFFSET(jdu!$J$266,0,$A51)</f>
        <v/>
      </c>
      <c r="CI51" s="54">
        <f t="shared" ca="1" si="21"/>
        <v>0</v>
      </c>
      <c r="CJ51" s="62">
        <f ca="1">OFFSET(jdu!$J$269,0,$A51)</f>
        <v>0</v>
      </c>
      <c r="CK51" s="67" t="str">
        <f ca="1">OFFSET(jdu!$J$278,0,$A51)</f>
        <v/>
      </c>
      <c r="CM51" s="54">
        <f t="shared" ca="1" si="22"/>
        <v>0</v>
      </c>
      <c r="CN51" s="62">
        <f ca="1">OFFSET(jdu!$J$281,0,$A51)</f>
        <v>0</v>
      </c>
      <c r="CO51" s="67" t="str">
        <f ca="1">OFFSET(jdu!$J$290,0,$A51)</f>
        <v/>
      </c>
      <c r="CQ51" s="54">
        <f t="shared" ca="1" si="23"/>
        <v>0</v>
      </c>
      <c r="CR51" s="62">
        <f ca="1">OFFSET(jdu!$J$293,0,$A51)</f>
        <v>0</v>
      </c>
      <c r="CS51" s="67" t="str">
        <f ca="1">OFFSET(jdu!$J$302,0,$A51)</f>
        <v/>
      </c>
      <c r="CU51" s="54">
        <f t="shared" ca="1" si="24"/>
        <v>0</v>
      </c>
      <c r="CV51" s="62">
        <f ca="1">OFFSET(jdu!$J$305,0,$A51)</f>
        <v>0</v>
      </c>
      <c r="CW51" s="67" t="str">
        <f ca="1">OFFSET(jdu!$J$314,0,$A51)</f>
        <v/>
      </c>
      <c r="CY51" s="54">
        <f t="shared" ca="1" si="25"/>
        <v>0</v>
      </c>
      <c r="CZ51" s="62">
        <f ca="1">OFFSET(jdu!$J$317,0,$A51)</f>
        <v>0</v>
      </c>
      <c r="DA51" s="67" t="str">
        <f ca="1">OFFSET(jdu!$J$326,0,$A51)</f>
        <v/>
      </c>
      <c r="DC51" s="54">
        <f t="shared" ca="1" si="26"/>
        <v>0</v>
      </c>
      <c r="DD51" s="62">
        <f ca="1">OFFSET(jdu!$J$329,0,$A51)</f>
        <v>0</v>
      </c>
      <c r="DE51" s="67" t="str">
        <f ca="1">OFFSET(jdu!$J$338,0,$A51)</f>
        <v/>
      </c>
      <c r="DG51" s="54">
        <f t="shared" ca="1" si="27"/>
        <v>0</v>
      </c>
      <c r="DH51" s="62">
        <f ca="1">OFFSET(jdu!$J$341,0,$A51)</f>
        <v>0</v>
      </c>
      <c r="DI51" s="67" t="str">
        <f ca="1">OFFSET(jdu!$J$350,0,$A51)</f>
        <v/>
      </c>
      <c r="DK51" s="54">
        <f t="shared" ca="1" si="28"/>
        <v>0</v>
      </c>
      <c r="DL51" s="62">
        <f ca="1">OFFSET(jdu!$J$353,0,$A51)</f>
        <v>0</v>
      </c>
      <c r="DM51" s="67" t="str">
        <f ca="1">OFFSET(jdu!$J$362,0,$A51)</f>
        <v/>
      </c>
      <c r="DO51" s="54">
        <f t="shared" ca="1" si="29"/>
        <v>0</v>
      </c>
      <c r="DP51" s="62">
        <f ca="1">OFFSET(jdu!$J$365,0,$A51)</f>
        <v>0</v>
      </c>
      <c r="DQ51" s="67" t="str">
        <f ca="1">OFFSET(jdu!$J$374,0,$A51)</f>
        <v/>
      </c>
      <c r="DS51" s="54">
        <f t="shared" ca="1" si="30"/>
        <v>0</v>
      </c>
      <c r="DT51" s="62">
        <f ca="1">OFFSET(jdu!$J$377,0,$A51)</f>
        <v>0</v>
      </c>
      <c r="DU51" s="67" t="str">
        <f ca="1">OFFSET(jdu!$J$386,0,$A51)</f>
        <v/>
      </c>
      <c r="DW51" s="54">
        <f t="shared" ca="1" si="31"/>
        <v>0</v>
      </c>
      <c r="DX51" s="62">
        <f ca="1">OFFSET(jdu!$J$389,0,$A51)</f>
        <v>0</v>
      </c>
      <c r="DY51" s="67" t="str">
        <f ca="1">OFFSET(jdu!$J$398,0,$A51)</f>
        <v/>
      </c>
      <c r="EA51" s="54">
        <f t="shared" ca="1" si="32"/>
        <v>0</v>
      </c>
      <c r="EB51" s="62">
        <f ca="1">OFFSET(jdu!$J$401,0,$A51)</f>
        <v>0</v>
      </c>
      <c r="EC51" s="67" t="str">
        <f ca="1">OFFSET(jdu!$J$410,0,$A51)</f>
        <v/>
      </c>
    </row>
    <row r="52" spans="1:133" x14ac:dyDescent="0.25">
      <c r="A52">
        <v>26</v>
      </c>
      <c r="C52" s="54">
        <f t="shared" ca="1" si="0"/>
        <v>0</v>
      </c>
      <c r="D52" s="62">
        <f ca="1">OFFSET(jdu!J$17,0,A52)</f>
        <v>0</v>
      </c>
      <c r="E52" s="67" t="str">
        <f ca="1">OFFSET(jdu!J$26,0,A52)</f>
        <v/>
      </c>
      <c r="G52" s="54">
        <f t="shared" ca="1" si="1"/>
        <v>0</v>
      </c>
      <c r="H52" s="62">
        <f ca="1">OFFSET(jdu!$J$29,0,$A52)</f>
        <v>0</v>
      </c>
      <c r="I52" s="67" t="str">
        <f ca="1">OFFSET(jdu!$J$38,0,$A52)</f>
        <v/>
      </c>
      <c r="K52" s="54">
        <f t="shared" ca="1" si="2"/>
        <v>0</v>
      </c>
      <c r="L52" s="62">
        <f ca="1">OFFSET(jdu!$J$41,0,$A52)</f>
        <v>0</v>
      </c>
      <c r="M52" s="67" t="str">
        <f ca="1">OFFSET(jdu!$J$50,0,$A52)</f>
        <v/>
      </c>
      <c r="O52" s="54">
        <f t="shared" ca="1" si="3"/>
        <v>0</v>
      </c>
      <c r="P52" s="62">
        <f ca="1">OFFSET(jdu!$J$53,0,$A52)</f>
        <v>0</v>
      </c>
      <c r="Q52" s="67" t="str">
        <f ca="1">OFFSET(jdu!$J$62,0,$A52)</f>
        <v/>
      </c>
      <c r="S52" s="54">
        <f t="shared" ca="1" si="4"/>
        <v>0</v>
      </c>
      <c r="T52" s="62">
        <f ca="1">OFFSET(jdu!$J$65,0,$A52)</f>
        <v>0</v>
      </c>
      <c r="U52" s="67" t="str">
        <f ca="1">OFFSET(jdu!$J$74,0,$A52)</f>
        <v/>
      </c>
      <c r="W52" s="54">
        <f t="shared" ca="1" si="5"/>
        <v>0</v>
      </c>
      <c r="X52" s="62">
        <f ca="1">OFFSET(jdu!$J$77,0,$A52)</f>
        <v>0</v>
      </c>
      <c r="Y52" s="67" t="str">
        <f ca="1">OFFSET(jdu!$J$86,0,$A52)</f>
        <v/>
      </c>
      <c r="AA52" s="54">
        <f t="shared" ca="1" si="6"/>
        <v>0</v>
      </c>
      <c r="AB52" s="62">
        <f ca="1">OFFSET(jdu!$J$89,0,$A52)</f>
        <v>0</v>
      </c>
      <c r="AC52" s="67" t="str">
        <f ca="1">OFFSET(jdu!$J$98,0,$A52)</f>
        <v/>
      </c>
      <c r="AE52" s="54">
        <f t="shared" ca="1" si="7"/>
        <v>0</v>
      </c>
      <c r="AF52" s="62">
        <f ca="1">OFFSET(jdu!$J$101,0,$A52)</f>
        <v>0</v>
      </c>
      <c r="AG52" s="67" t="str">
        <f ca="1">OFFSET(jdu!$J$110,0,$A52)</f>
        <v/>
      </c>
      <c r="AI52" s="54">
        <f t="shared" ca="1" si="8"/>
        <v>0</v>
      </c>
      <c r="AJ52" s="62">
        <f ca="1">OFFSET(jdu!$J$113,0,$A52)</f>
        <v>0</v>
      </c>
      <c r="AK52" s="67" t="str">
        <f ca="1">OFFSET(jdu!$J$122,0,$A52)</f>
        <v/>
      </c>
      <c r="AM52" s="54">
        <f t="shared" ca="1" si="9"/>
        <v>0</v>
      </c>
      <c r="AN52" s="62">
        <f ca="1">OFFSET(jdu!$J$125,0,$A52)</f>
        <v>0</v>
      </c>
      <c r="AO52" s="67" t="str">
        <f ca="1">OFFSET(jdu!$J$134,0,$A52)</f>
        <v/>
      </c>
      <c r="AQ52" s="54">
        <f t="shared" ca="1" si="10"/>
        <v>0</v>
      </c>
      <c r="AR52" s="62">
        <f ca="1">OFFSET(jdu!$J$137,0,$A52)</f>
        <v>0</v>
      </c>
      <c r="AS52" s="67" t="str">
        <f ca="1">OFFSET(jdu!$J$146,0,$A52)</f>
        <v/>
      </c>
      <c r="AU52" s="54">
        <f t="shared" ca="1" si="11"/>
        <v>0</v>
      </c>
      <c r="AV52" s="62">
        <f ca="1">OFFSET(jdu!$J$149,0,$A52)</f>
        <v>0</v>
      </c>
      <c r="AW52" s="67" t="str">
        <f ca="1">OFFSET(jdu!$J$158,0,$A52)</f>
        <v/>
      </c>
      <c r="AY52" s="54">
        <f t="shared" ca="1" si="12"/>
        <v>0</v>
      </c>
      <c r="AZ52" s="62">
        <f ca="1">OFFSET(jdu!$J$161,0,$A52)</f>
        <v>0</v>
      </c>
      <c r="BA52" s="67" t="str">
        <f ca="1">OFFSET(jdu!$J$170,0,$A52)</f>
        <v/>
      </c>
      <c r="BC52" s="54">
        <f t="shared" ca="1" si="13"/>
        <v>0</v>
      </c>
      <c r="BD52" s="62">
        <f ca="1">OFFSET(jdu!$J$173,0,$A52)</f>
        <v>0</v>
      </c>
      <c r="BE52" s="67" t="str">
        <f ca="1">OFFSET(jdu!$J$182,0,$A52)</f>
        <v/>
      </c>
      <c r="BG52" s="54">
        <f t="shared" ca="1" si="14"/>
        <v>0</v>
      </c>
      <c r="BH52" s="62">
        <f ca="1">OFFSET(jdu!$J$185,0,$A52)</f>
        <v>0</v>
      </c>
      <c r="BI52" s="67" t="str">
        <f ca="1">OFFSET(jdu!$J$194,0,$A52)</f>
        <v/>
      </c>
      <c r="BK52" s="54">
        <f t="shared" ca="1" si="15"/>
        <v>0</v>
      </c>
      <c r="BL52" s="62">
        <f ca="1">OFFSET(jdu!$J$197,0,$A52)</f>
        <v>0</v>
      </c>
      <c r="BM52" s="67" t="str">
        <f ca="1">OFFSET(jdu!$J$206,0,$A52)</f>
        <v/>
      </c>
      <c r="BO52" s="54">
        <f t="shared" ca="1" si="16"/>
        <v>0</v>
      </c>
      <c r="BP52" s="62">
        <f ca="1">OFFSET(jdu!$J$209,0,$A52)</f>
        <v>0</v>
      </c>
      <c r="BQ52" s="67" t="str">
        <f ca="1">OFFSET(jdu!$J$218,0,$A52)</f>
        <v/>
      </c>
      <c r="BS52" s="54">
        <f t="shared" ca="1" si="17"/>
        <v>0</v>
      </c>
      <c r="BT52" s="62">
        <f ca="1">OFFSET(jdu!$J$221,0,$A52)</f>
        <v>0</v>
      </c>
      <c r="BU52" s="67" t="str">
        <f ca="1">OFFSET(jdu!$J$230,0,$A52)</f>
        <v/>
      </c>
      <c r="BW52" s="54">
        <f t="shared" ca="1" si="18"/>
        <v>0</v>
      </c>
      <c r="BX52" s="62">
        <f ca="1">OFFSET(jdu!$J$233,0,$A52)</f>
        <v>0</v>
      </c>
      <c r="BY52" s="67" t="str">
        <f ca="1">OFFSET(jdu!$J$242,0,$A52)</f>
        <v/>
      </c>
      <c r="CA52" s="54">
        <f t="shared" ca="1" si="19"/>
        <v>0</v>
      </c>
      <c r="CB52" s="62">
        <f ca="1">OFFSET(jdu!$J$245,0,$A52)</f>
        <v>0</v>
      </c>
      <c r="CC52" s="67" t="str">
        <f ca="1">OFFSET(jdu!$J$254,0,$A52)</f>
        <v/>
      </c>
      <c r="CE52" s="54">
        <f t="shared" ca="1" si="20"/>
        <v>0</v>
      </c>
      <c r="CF52" s="62">
        <f ca="1">OFFSET(jdu!$J$257,0,$A52)</f>
        <v>0</v>
      </c>
      <c r="CG52" s="67" t="str">
        <f ca="1">OFFSET(jdu!$J$266,0,$A52)</f>
        <v/>
      </c>
      <c r="CI52" s="54">
        <f t="shared" ca="1" si="21"/>
        <v>0</v>
      </c>
      <c r="CJ52" s="62">
        <f ca="1">OFFSET(jdu!$J$269,0,$A52)</f>
        <v>0</v>
      </c>
      <c r="CK52" s="67" t="str">
        <f ca="1">OFFSET(jdu!$J$278,0,$A52)</f>
        <v/>
      </c>
      <c r="CM52" s="54">
        <f t="shared" ca="1" si="22"/>
        <v>0</v>
      </c>
      <c r="CN52" s="62">
        <f ca="1">OFFSET(jdu!$J$281,0,$A52)</f>
        <v>0</v>
      </c>
      <c r="CO52" s="67" t="str">
        <f ca="1">OFFSET(jdu!$J$290,0,$A52)</f>
        <v/>
      </c>
      <c r="CQ52" s="54">
        <f t="shared" ca="1" si="23"/>
        <v>0</v>
      </c>
      <c r="CR52" s="62">
        <f ca="1">OFFSET(jdu!$J$293,0,$A52)</f>
        <v>0</v>
      </c>
      <c r="CS52" s="67" t="str">
        <f ca="1">OFFSET(jdu!$J$302,0,$A52)</f>
        <v/>
      </c>
      <c r="CU52" s="54">
        <f t="shared" ca="1" si="24"/>
        <v>0</v>
      </c>
      <c r="CV52" s="62">
        <f ca="1">OFFSET(jdu!$J$305,0,$A52)</f>
        <v>0</v>
      </c>
      <c r="CW52" s="67" t="str">
        <f ca="1">OFFSET(jdu!$J$314,0,$A52)</f>
        <v/>
      </c>
      <c r="CY52" s="54">
        <f t="shared" ca="1" si="25"/>
        <v>0</v>
      </c>
      <c r="CZ52" s="62">
        <f ca="1">OFFSET(jdu!$J$317,0,$A52)</f>
        <v>0</v>
      </c>
      <c r="DA52" s="67" t="str">
        <f ca="1">OFFSET(jdu!$J$326,0,$A52)</f>
        <v/>
      </c>
      <c r="DC52" s="54">
        <f t="shared" ca="1" si="26"/>
        <v>0</v>
      </c>
      <c r="DD52" s="62">
        <f ca="1">OFFSET(jdu!$J$329,0,$A52)</f>
        <v>0</v>
      </c>
      <c r="DE52" s="67" t="str">
        <f ca="1">OFFSET(jdu!$J$338,0,$A52)</f>
        <v/>
      </c>
      <c r="DG52" s="54">
        <f t="shared" ca="1" si="27"/>
        <v>0</v>
      </c>
      <c r="DH52" s="62">
        <f ca="1">OFFSET(jdu!$J$341,0,$A52)</f>
        <v>0</v>
      </c>
      <c r="DI52" s="67" t="str">
        <f ca="1">OFFSET(jdu!$J$350,0,$A52)</f>
        <v/>
      </c>
      <c r="DK52" s="54">
        <f t="shared" ca="1" si="28"/>
        <v>0</v>
      </c>
      <c r="DL52" s="62">
        <f ca="1">OFFSET(jdu!$J$353,0,$A52)</f>
        <v>0</v>
      </c>
      <c r="DM52" s="67" t="str">
        <f ca="1">OFFSET(jdu!$J$362,0,$A52)</f>
        <v/>
      </c>
      <c r="DO52" s="54">
        <f t="shared" ca="1" si="29"/>
        <v>0</v>
      </c>
      <c r="DP52" s="62">
        <f ca="1">OFFSET(jdu!$J$365,0,$A52)</f>
        <v>0</v>
      </c>
      <c r="DQ52" s="67" t="str">
        <f ca="1">OFFSET(jdu!$J$374,0,$A52)</f>
        <v/>
      </c>
      <c r="DS52" s="54">
        <f t="shared" ca="1" si="30"/>
        <v>0</v>
      </c>
      <c r="DT52" s="62">
        <f ca="1">OFFSET(jdu!$J$377,0,$A52)</f>
        <v>0</v>
      </c>
      <c r="DU52" s="67" t="str">
        <f ca="1">OFFSET(jdu!$J$386,0,$A52)</f>
        <v/>
      </c>
      <c r="DW52" s="54">
        <f t="shared" ca="1" si="31"/>
        <v>0</v>
      </c>
      <c r="DX52" s="62">
        <f ca="1">OFFSET(jdu!$J$389,0,$A52)</f>
        <v>0</v>
      </c>
      <c r="DY52" s="67" t="str">
        <f ca="1">OFFSET(jdu!$J$398,0,$A52)</f>
        <v/>
      </c>
      <c r="EA52" s="54">
        <f t="shared" ca="1" si="32"/>
        <v>0</v>
      </c>
      <c r="EB52" s="62">
        <f ca="1">OFFSET(jdu!$J$401,0,$A52)</f>
        <v>0</v>
      </c>
      <c r="EC52" s="67" t="str">
        <f ca="1">OFFSET(jdu!$J$410,0,$A52)</f>
        <v/>
      </c>
    </row>
    <row r="53" spans="1:133" x14ac:dyDescent="0.25">
      <c r="A53">
        <v>27</v>
      </c>
      <c r="C53" s="54">
        <f t="shared" ca="1" si="0"/>
        <v>0</v>
      </c>
      <c r="D53" s="62">
        <f ca="1">OFFSET(jdu!J$17,0,A53)</f>
        <v>0</v>
      </c>
      <c r="E53" s="67" t="str">
        <f ca="1">OFFSET(jdu!J$26,0,A53)</f>
        <v/>
      </c>
      <c r="G53" s="54">
        <f t="shared" ca="1" si="1"/>
        <v>0</v>
      </c>
      <c r="H53" s="62">
        <f ca="1">OFFSET(jdu!$J$29,0,$A53)</f>
        <v>0</v>
      </c>
      <c r="I53" s="67" t="str">
        <f ca="1">OFFSET(jdu!$J$38,0,$A53)</f>
        <v/>
      </c>
      <c r="K53" s="54">
        <f t="shared" ca="1" si="2"/>
        <v>0</v>
      </c>
      <c r="L53" s="62">
        <f ca="1">OFFSET(jdu!$J$41,0,$A53)</f>
        <v>0</v>
      </c>
      <c r="M53" s="67" t="str">
        <f ca="1">OFFSET(jdu!$J$50,0,$A53)</f>
        <v/>
      </c>
      <c r="O53" s="54">
        <f t="shared" ca="1" si="3"/>
        <v>0</v>
      </c>
      <c r="P53" s="62">
        <f ca="1">OFFSET(jdu!$J$53,0,$A53)</f>
        <v>0</v>
      </c>
      <c r="Q53" s="67" t="str">
        <f ca="1">OFFSET(jdu!$J$62,0,$A53)</f>
        <v/>
      </c>
      <c r="S53" s="54">
        <f t="shared" ca="1" si="4"/>
        <v>0</v>
      </c>
      <c r="T53" s="62">
        <f ca="1">OFFSET(jdu!$J$65,0,$A53)</f>
        <v>0</v>
      </c>
      <c r="U53" s="67" t="str">
        <f ca="1">OFFSET(jdu!$J$74,0,$A53)</f>
        <v/>
      </c>
      <c r="W53" s="54">
        <f t="shared" ca="1" si="5"/>
        <v>0</v>
      </c>
      <c r="X53" s="62">
        <f ca="1">OFFSET(jdu!$J$77,0,$A53)</f>
        <v>0</v>
      </c>
      <c r="Y53" s="67" t="str">
        <f ca="1">OFFSET(jdu!$J$86,0,$A53)</f>
        <v/>
      </c>
      <c r="AA53" s="54">
        <f t="shared" ca="1" si="6"/>
        <v>0</v>
      </c>
      <c r="AB53" s="62">
        <f ca="1">OFFSET(jdu!$J$89,0,$A53)</f>
        <v>0</v>
      </c>
      <c r="AC53" s="67" t="str">
        <f ca="1">OFFSET(jdu!$J$98,0,$A53)</f>
        <v/>
      </c>
      <c r="AE53" s="54">
        <f t="shared" ca="1" si="7"/>
        <v>0</v>
      </c>
      <c r="AF53" s="62">
        <f ca="1">OFFSET(jdu!$J$101,0,$A53)</f>
        <v>0</v>
      </c>
      <c r="AG53" s="67" t="str">
        <f ca="1">OFFSET(jdu!$J$110,0,$A53)</f>
        <v/>
      </c>
      <c r="AI53" s="54">
        <f t="shared" ca="1" si="8"/>
        <v>0</v>
      </c>
      <c r="AJ53" s="62">
        <f ca="1">OFFSET(jdu!$J$113,0,$A53)</f>
        <v>0</v>
      </c>
      <c r="AK53" s="67" t="str">
        <f ca="1">OFFSET(jdu!$J$122,0,$A53)</f>
        <v/>
      </c>
      <c r="AM53" s="54">
        <f t="shared" ca="1" si="9"/>
        <v>0</v>
      </c>
      <c r="AN53" s="62">
        <f ca="1">OFFSET(jdu!$J$125,0,$A53)</f>
        <v>0</v>
      </c>
      <c r="AO53" s="67" t="str">
        <f ca="1">OFFSET(jdu!$J$134,0,$A53)</f>
        <v/>
      </c>
      <c r="AQ53" s="54">
        <f t="shared" ca="1" si="10"/>
        <v>0</v>
      </c>
      <c r="AR53" s="62">
        <f ca="1">OFFSET(jdu!$J$137,0,$A53)</f>
        <v>0</v>
      </c>
      <c r="AS53" s="67" t="str">
        <f ca="1">OFFSET(jdu!$J$146,0,$A53)</f>
        <v/>
      </c>
      <c r="AU53" s="54">
        <f t="shared" ca="1" si="11"/>
        <v>0</v>
      </c>
      <c r="AV53" s="62">
        <f ca="1">OFFSET(jdu!$J$149,0,$A53)</f>
        <v>0</v>
      </c>
      <c r="AW53" s="67" t="str">
        <f ca="1">OFFSET(jdu!$J$158,0,$A53)</f>
        <v/>
      </c>
      <c r="AY53" s="54">
        <f t="shared" ca="1" si="12"/>
        <v>0</v>
      </c>
      <c r="AZ53" s="62">
        <f ca="1">OFFSET(jdu!$J$161,0,$A53)</f>
        <v>0</v>
      </c>
      <c r="BA53" s="67" t="str">
        <f ca="1">OFFSET(jdu!$J$170,0,$A53)</f>
        <v/>
      </c>
      <c r="BC53" s="54">
        <f t="shared" ca="1" si="13"/>
        <v>0</v>
      </c>
      <c r="BD53" s="62">
        <f ca="1">OFFSET(jdu!$J$173,0,$A53)</f>
        <v>0</v>
      </c>
      <c r="BE53" s="67" t="str">
        <f ca="1">OFFSET(jdu!$J$182,0,$A53)</f>
        <v/>
      </c>
      <c r="BG53" s="54">
        <f t="shared" ca="1" si="14"/>
        <v>0</v>
      </c>
      <c r="BH53" s="62">
        <f ca="1">OFFSET(jdu!$J$185,0,$A53)</f>
        <v>0</v>
      </c>
      <c r="BI53" s="67" t="str">
        <f ca="1">OFFSET(jdu!$J$194,0,$A53)</f>
        <v/>
      </c>
      <c r="BK53" s="54">
        <f t="shared" ca="1" si="15"/>
        <v>0</v>
      </c>
      <c r="BL53" s="62">
        <f ca="1">OFFSET(jdu!$J$197,0,$A53)</f>
        <v>0</v>
      </c>
      <c r="BM53" s="67" t="str">
        <f ca="1">OFFSET(jdu!$J$206,0,$A53)</f>
        <v/>
      </c>
      <c r="BO53" s="54">
        <f t="shared" ca="1" si="16"/>
        <v>0</v>
      </c>
      <c r="BP53" s="62">
        <f ca="1">OFFSET(jdu!$J$209,0,$A53)</f>
        <v>0</v>
      </c>
      <c r="BQ53" s="67" t="str">
        <f ca="1">OFFSET(jdu!$J$218,0,$A53)</f>
        <v/>
      </c>
      <c r="BS53" s="54">
        <f t="shared" ca="1" si="17"/>
        <v>0</v>
      </c>
      <c r="BT53" s="62">
        <f ca="1">OFFSET(jdu!$J$221,0,$A53)</f>
        <v>0</v>
      </c>
      <c r="BU53" s="67" t="str">
        <f ca="1">OFFSET(jdu!$J$230,0,$A53)</f>
        <v/>
      </c>
      <c r="BW53" s="54">
        <f t="shared" ca="1" si="18"/>
        <v>0</v>
      </c>
      <c r="BX53" s="62">
        <f ca="1">OFFSET(jdu!$J$233,0,$A53)</f>
        <v>0</v>
      </c>
      <c r="BY53" s="67" t="str">
        <f ca="1">OFFSET(jdu!$J$242,0,$A53)</f>
        <v/>
      </c>
      <c r="CA53" s="54">
        <f t="shared" ca="1" si="19"/>
        <v>0</v>
      </c>
      <c r="CB53" s="62">
        <f ca="1">OFFSET(jdu!$J$245,0,$A53)</f>
        <v>0</v>
      </c>
      <c r="CC53" s="67" t="str">
        <f ca="1">OFFSET(jdu!$J$254,0,$A53)</f>
        <v/>
      </c>
      <c r="CE53" s="54">
        <f t="shared" ca="1" si="20"/>
        <v>0</v>
      </c>
      <c r="CF53" s="62">
        <f ca="1">OFFSET(jdu!$J$257,0,$A53)</f>
        <v>0</v>
      </c>
      <c r="CG53" s="67" t="str">
        <f ca="1">OFFSET(jdu!$J$266,0,$A53)</f>
        <v/>
      </c>
      <c r="CI53" s="54">
        <f t="shared" ca="1" si="21"/>
        <v>0</v>
      </c>
      <c r="CJ53" s="62">
        <f ca="1">OFFSET(jdu!$J$269,0,$A53)</f>
        <v>0</v>
      </c>
      <c r="CK53" s="67" t="str">
        <f ca="1">OFFSET(jdu!$J$278,0,$A53)</f>
        <v/>
      </c>
      <c r="CM53" s="54">
        <f t="shared" ca="1" si="22"/>
        <v>0</v>
      </c>
      <c r="CN53" s="62">
        <f ca="1">OFFSET(jdu!$J$281,0,$A53)</f>
        <v>0</v>
      </c>
      <c r="CO53" s="67" t="str">
        <f ca="1">OFFSET(jdu!$J$290,0,$A53)</f>
        <v/>
      </c>
      <c r="CQ53" s="54">
        <f t="shared" ca="1" si="23"/>
        <v>0</v>
      </c>
      <c r="CR53" s="62">
        <f ca="1">OFFSET(jdu!$J$293,0,$A53)</f>
        <v>0</v>
      </c>
      <c r="CS53" s="67" t="str">
        <f ca="1">OFFSET(jdu!$J$302,0,$A53)</f>
        <v/>
      </c>
      <c r="CU53" s="54">
        <f t="shared" ca="1" si="24"/>
        <v>0</v>
      </c>
      <c r="CV53" s="62">
        <f ca="1">OFFSET(jdu!$J$305,0,$A53)</f>
        <v>0</v>
      </c>
      <c r="CW53" s="67" t="str">
        <f ca="1">OFFSET(jdu!$J$314,0,$A53)</f>
        <v/>
      </c>
      <c r="CY53" s="54">
        <f t="shared" ca="1" si="25"/>
        <v>0</v>
      </c>
      <c r="CZ53" s="62">
        <f ca="1">OFFSET(jdu!$J$317,0,$A53)</f>
        <v>0</v>
      </c>
      <c r="DA53" s="67" t="str">
        <f ca="1">OFFSET(jdu!$J$326,0,$A53)</f>
        <v/>
      </c>
      <c r="DC53" s="54">
        <f t="shared" ca="1" si="26"/>
        <v>0</v>
      </c>
      <c r="DD53" s="62">
        <f ca="1">OFFSET(jdu!$J$329,0,$A53)</f>
        <v>0</v>
      </c>
      <c r="DE53" s="67" t="str">
        <f ca="1">OFFSET(jdu!$J$338,0,$A53)</f>
        <v/>
      </c>
      <c r="DG53" s="54">
        <f t="shared" ca="1" si="27"/>
        <v>0</v>
      </c>
      <c r="DH53" s="62">
        <f ca="1">OFFSET(jdu!$J$341,0,$A53)</f>
        <v>0</v>
      </c>
      <c r="DI53" s="67" t="str">
        <f ca="1">OFFSET(jdu!$J$350,0,$A53)</f>
        <v/>
      </c>
      <c r="DK53" s="54">
        <f t="shared" ca="1" si="28"/>
        <v>0</v>
      </c>
      <c r="DL53" s="62">
        <f ca="1">OFFSET(jdu!$J$353,0,$A53)</f>
        <v>0</v>
      </c>
      <c r="DM53" s="67" t="str">
        <f ca="1">OFFSET(jdu!$J$362,0,$A53)</f>
        <v/>
      </c>
      <c r="DO53" s="54">
        <f t="shared" ca="1" si="29"/>
        <v>0</v>
      </c>
      <c r="DP53" s="62">
        <f ca="1">OFFSET(jdu!$J$365,0,$A53)</f>
        <v>0</v>
      </c>
      <c r="DQ53" s="67" t="str">
        <f ca="1">OFFSET(jdu!$J$374,0,$A53)</f>
        <v/>
      </c>
      <c r="DS53" s="54">
        <f t="shared" ca="1" si="30"/>
        <v>0</v>
      </c>
      <c r="DT53" s="62">
        <f ca="1">OFFSET(jdu!$J$377,0,$A53)</f>
        <v>0</v>
      </c>
      <c r="DU53" s="67" t="str">
        <f ca="1">OFFSET(jdu!$J$386,0,$A53)</f>
        <v/>
      </c>
      <c r="DW53" s="54">
        <f t="shared" ca="1" si="31"/>
        <v>0</v>
      </c>
      <c r="DX53" s="62">
        <f ca="1">OFFSET(jdu!$J$389,0,$A53)</f>
        <v>0</v>
      </c>
      <c r="DY53" s="67" t="str">
        <f ca="1">OFFSET(jdu!$J$398,0,$A53)</f>
        <v/>
      </c>
      <c r="EA53" s="54">
        <f t="shared" ca="1" si="32"/>
        <v>0</v>
      </c>
      <c r="EB53" s="62">
        <f ca="1">OFFSET(jdu!$J$401,0,$A53)</f>
        <v>0</v>
      </c>
      <c r="EC53" s="67" t="str">
        <f ca="1">OFFSET(jdu!$J$410,0,$A53)</f>
        <v/>
      </c>
    </row>
    <row r="54" spans="1:133" x14ac:dyDescent="0.25">
      <c r="A54">
        <v>28</v>
      </c>
      <c r="C54" s="54">
        <f t="shared" ca="1" si="0"/>
        <v>0</v>
      </c>
      <c r="D54" s="62">
        <f ca="1">OFFSET(jdu!J$17,0,A54)</f>
        <v>0</v>
      </c>
      <c r="E54" s="67" t="str">
        <f ca="1">OFFSET(jdu!J$26,0,A54)</f>
        <v/>
      </c>
      <c r="G54" s="54">
        <f t="shared" ca="1" si="1"/>
        <v>0</v>
      </c>
      <c r="H54" s="62">
        <f ca="1">OFFSET(jdu!$J$29,0,$A54)</f>
        <v>0</v>
      </c>
      <c r="I54" s="67" t="str">
        <f ca="1">OFFSET(jdu!$J$38,0,$A54)</f>
        <v/>
      </c>
      <c r="K54" s="54">
        <f t="shared" ca="1" si="2"/>
        <v>0</v>
      </c>
      <c r="L54" s="62">
        <f ca="1">OFFSET(jdu!$J$41,0,$A54)</f>
        <v>0</v>
      </c>
      <c r="M54" s="67" t="str">
        <f ca="1">OFFSET(jdu!$J$50,0,$A54)</f>
        <v/>
      </c>
      <c r="O54" s="54">
        <f t="shared" ca="1" si="3"/>
        <v>0</v>
      </c>
      <c r="P54" s="62">
        <f ca="1">OFFSET(jdu!$J$53,0,$A54)</f>
        <v>0</v>
      </c>
      <c r="Q54" s="67" t="str">
        <f ca="1">OFFSET(jdu!$J$62,0,$A54)</f>
        <v/>
      </c>
      <c r="S54" s="54">
        <f t="shared" ca="1" si="4"/>
        <v>0</v>
      </c>
      <c r="T54" s="62">
        <f ca="1">OFFSET(jdu!$J$65,0,$A54)</f>
        <v>0</v>
      </c>
      <c r="U54" s="67" t="str">
        <f ca="1">OFFSET(jdu!$J$74,0,$A54)</f>
        <v/>
      </c>
      <c r="W54" s="54">
        <f t="shared" ca="1" si="5"/>
        <v>0</v>
      </c>
      <c r="X54" s="62">
        <f ca="1">OFFSET(jdu!$J$77,0,$A54)</f>
        <v>0</v>
      </c>
      <c r="Y54" s="67" t="str">
        <f ca="1">OFFSET(jdu!$J$86,0,$A54)</f>
        <v/>
      </c>
      <c r="AA54" s="54">
        <f t="shared" ca="1" si="6"/>
        <v>0</v>
      </c>
      <c r="AB54" s="62">
        <f ca="1">OFFSET(jdu!$J$89,0,$A54)</f>
        <v>0</v>
      </c>
      <c r="AC54" s="67" t="str">
        <f ca="1">OFFSET(jdu!$J$98,0,$A54)</f>
        <v/>
      </c>
      <c r="AE54" s="54">
        <f t="shared" ca="1" si="7"/>
        <v>0</v>
      </c>
      <c r="AF54" s="62">
        <f ca="1">OFFSET(jdu!$J$101,0,$A54)</f>
        <v>0</v>
      </c>
      <c r="AG54" s="67" t="str">
        <f ca="1">OFFSET(jdu!$J$110,0,$A54)</f>
        <v/>
      </c>
      <c r="AI54" s="54">
        <f t="shared" ca="1" si="8"/>
        <v>0</v>
      </c>
      <c r="AJ54" s="62">
        <f ca="1">OFFSET(jdu!$J$113,0,$A54)</f>
        <v>0</v>
      </c>
      <c r="AK54" s="67" t="str">
        <f ca="1">OFFSET(jdu!$J$122,0,$A54)</f>
        <v/>
      </c>
      <c r="AM54" s="54">
        <f t="shared" ca="1" si="9"/>
        <v>0</v>
      </c>
      <c r="AN54" s="62">
        <f ca="1">OFFSET(jdu!$J$125,0,$A54)</f>
        <v>0</v>
      </c>
      <c r="AO54" s="67" t="str">
        <f ca="1">OFFSET(jdu!$J$134,0,$A54)</f>
        <v/>
      </c>
      <c r="AQ54" s="54">
        <f t="shared" ca="1" si="10"/>
        <v>0</v>
      </c>
      <c r="AR54" s="62">
        <f ca="1">OFFSET(jdu!$J$137,0,$A54)</f>
        <v>0</v>
      </c>
      <c r="AS54" s="67" t="str">
        <f ca="1">OFFSET(jdu!$J$146,0,$A54)</f>
        <v/>
      </c>
      <c r="AU54" s="54">
        <f t="shared" ca="1" si="11"/>
        <v>0</v>
      </c>
      <c r="AV54" s="62">
        <f ca="1">OFFSET(jdu!$J$149,0,$A54)</f>
        <v>0</v>
      </c>
      <c r="AW54" s="67" t="str">
        <f ca="1">OFFSET(jdu!$J$158,0,$A54)</f>
        <v/>
      </c>
      <c r="AY54" s="54">
        <f t="shared" ca="1" si="12"/>
        <v>0</v>
      </c>
      <c r="AZ54" s="62">
        <f ca="1">OFFSET(jdu!$J$161,0,$A54)</f>
        <v>0</v>
      </c>
      <c r="BA54" s="67" t="str">
        <f ca="1">OFFSET(jdu!$J$170,0,$A54)</f>
        <v/>
      </c>
      <c r="BC54" s="54">
        <f t="shared" ca="1" si="13"/>
        <v>0</v>
      </c>
      <c r="BD54" s="62">
        <f ca="1">OFFSET(jdu!$J$173,0,$A54)</f>
        <v>0</v>
      </c>
      <c r="BE54" s="67" t="str">
        <f ca="1">OFFSET(jdu!$J$182,0,$A54)</f>
        <v/>
      </c>
      <c r="BG54" s="54">
        <f t="shared" ca="1" si="14"/>
        <v>0</v>
      </c>
      <c r="BH54" s="62">
        <f ca="1">OFFSET(jdu!$J$185,0,$A54)</f>
        <v>0</v>
      </c>
      <c r="BI54" s="67" t="str">
        <f ca="1">OFFSET(jdu!$J$194,0,$A54)</f>
        <v/>
      </c>
      <c r="BK54" s="54">
        <f t="shared" ca="1" si="15"/>
        <v>0</v>
      </c>
      <c r="BL54" s="62">
        <f ca="1">OFFSET(jdu!$J$197,0,$A54)</f>
        <v>0</v>
      </c>
      <c r="BM54" s="67" t="str">
        <f ca="1">OFFSET(jdu!$J$206,0,$A54)</f>
        <v/>
      </c>
      <c r="BO54" s="54">
        <f t="shared" ca="1" si="16"/>
        <v>0</v>
      </c>
      <c r="BP54" s="62">
        <f ca="1">OFFSET(jdu!$J$209,0,$A54)</f>
        <v>0</v>
      </c>
      <c r="BQ54" s="67" t="str">
        <f ca="1">OFFSET(jdu!$J$218,0,$A54)</f>
        <v/>
      </c>
      <c r="BS54" s="54">
        <f t="shared" ca="1" si="17"/>
        <v>0</v>
      </c>
      <c r="BT54" s="62">
        <f ca="1">OFFSET(jdu!$J$221,0,$A54)</f>
        <v>0</v>
      </c>
      <c r="BU54" s="67" t="str">
        <f ca="1">OFFSET(jdu!$J$230,0,$A54)</f>
        <v/>
      </c>
      <c r="BW54" s="54">
        <f t="shared" ca="1" si="18"/>
        <v>0</v>
      </c>
      <c r="BX54" s="62">
        <f ca="1">OFFSET(jdu!$J$233,0,$A54)</f>
        <v>0</v>
      </c>
      <c r="BY54" s="67" t="str">
        <f ca="1">OFFSET(jdu!$J$242,0,$A54)</f>
        <v/>
      </c>
      <c r="CA54" s="54">
        <f t="shared" ca="1" si="19"/>
        <v>0</v>
      </c>
      <c r="CB54" s="62">
        <f ca="1">OFFSET(jdu!$J$245,0,$A54)</f>
        <v>0</v>
      </c>
      <c r="CC54" s="67" t="str">
        <f ca="1">OFFSET(jdu!$J$254,0,$A54)</f>
        <v/>
      </c>
      <c r="CE54" s="54">
        <f t="shared" ca="1" si="20"/>
        <v>0</v>
      </c>
      <c r="CF54" s="62">
        <f ca="1">OFFSET(jdu!$J$257,0,$A54)</f>
        <v>0</v>
      </c>
      <c r="CG54" s="67" t="str">
        <f ca="1">OFFSET(jdu!$J$266,0,$A54)</f>
        <v/>
      </c>
      <c r="CI54" s="54">
        <f t="shared" ca="1" si="21"/>
        <v>0</v>
      </c>
      <c r="CJ54" s="62">
        <f ca="1">OFFSET(jdu!$J$269,0,$A54)</f>
        <v>0</v>
      </c>
      <c r="CK54" s="67" t="str">
        <f ca="1">OFFSET(jdu!$J$278,0,$A54)</f>
        <v/>
      </c>
      <c r="CM54" s="54">
        <f t="shared" ca="1" si="22"/>
        <v>0</v>
      </c>
      <c r="CN54" s="62">
        <f ca="1">OFFSET(jdu!$J$281,0,$A54)</f>
        <v>0</v>
      </c>
      <c r="CO54" s="67" t="str">
        <f ca="1">OFFSET(jdu!$J$290,0,$A54)</f>
        <v/>
      </c>
      <c r="CQ54" s="54">
        <f t="shared" ca="1" si="23"/>
        <v>0</v>
      </c>
      <c r="CR54" s="62">
        <f ca="1">OFFSET(jdu!$J$293,0,$A54)</f>
        <v>0</v>
      </c>
      <c r="CS54" s="67" t="str">
        <f ca="1">OFFSET(jdu!$J$302,0,$A54)</f>
        <v/>
      </c>
      <c r="CU54" s="54">
        <f t="shared" ca="1" si="24"/>
        <v>0</v>
      </c>
      <c r="CV54" s="62">
        <f ca="1">OFFSET(jdu!$J$305,0,$A54)</f>
        <v>0</v>
      </c>
      <c r="CW54" s="67" t="str">
        <f ca="1">OFFSET(jdu!$J$314,0,$A54)</f>
        <v/>
      </c>
      <c r="CY54" s="54">
        <f t="shared" ca="1" si="25"/>
        <v>0</v>
      </c>
      <c r="CZ54" s="62">
        <f ca="1">OFFSET(jdu!$J$317,0,$A54)</f>
        <v>0</v>
      </c>
      <c r="DA54" s="67" t="str">
        <f ca="1">OFFSET(jdu!$J$326,0,$A54)</f>
        <v/>
      </c>
      <c r="DC54" s="54">
        <f t="shared" ca="1" si="26"/>
        <v>0</v>
      </c>
      <c r="DD54" s="62">
        <f ca="1">OFFSET(jdu!$J$329,0,$A54)</f>
        <v>0</v>
      </c>
      <c r="DE54" s="67" t="str">
        <f ca="1">OFFSET(jdu!$J$338,0,$A54)</f>
        <v/>
      </c>
      <c r="DG54" s="54">
        <f t="shared" ca="1" si="27"/>
        <v>0</v>
      </c>
      <c r="DH54" s="62">
        <f ca="1">OFFSET(jdu!$J$341,0,$A54)</f>
        <v>0</v>
      </c>
      <c r="DI54" s="67" t="str">
        <f ca="1">OFFSET(jdu!$J$350,0,$A54)</f>
        <v/>
      </c>
      <c r="DK54" s="54">
        <f t="shared" ca="1" si="28"/>
        <v>0</v>
      </c>
      <c r="DL54" s="62">
        <f ca="1">OFFSET(jdu!$J$353,0,$A54)</f>
        <v>0</v>
      </c>
      <c r="DM54" s="67" t="str">
        <f ca="1">OFFSET(jdu!$J$362,0,$A54)</f>
        <v/>
      </c>
      <c r="DO54" s="54">
        <f t="shared" ca="1" si="29"/>
        <v>0</v>
      </c>
      <c r="DP54" s="62">
        <f ca="1">OFFSET(jdu!$J$365,0,$A54)</f>
        <v>0</v>
      </c>
      <c r="DQ54" s="67" t="str">
        <f ca="1">OFFSET(jdu!$J$374,0,$A54)</f>
        <v/>
      </c>
      <c r="DS54" s="54">
        <f t="shared" ca="1" si="30"/>
        <v>0</v>
      </c>
      <c r="DT54" s="62">
        <f ca="1">OFFSET(jdu!$J$377,0,$A54)</f>
        <v>0</v>
      </c>
      <c r="DU54" s="67" t="str">
        <f ca="1">OFFSET(jdu!$J$386,0,$A54)</f>
        <v/>
      </c>
      <c r="DW54" s="54">
        <f t="shared" ca="1" si="31"/>
        <v>0</v>
      </c>
      <c r="DX54" s="62">
        <f ca="1">OFFSET(jdu!$J$389,0,$A54)</f>
        <v>0</v>
      </c>
      <c r="DY54" s="67" t="str">
        <f ca="1">OFFSET(jdu!$J$398,0,$A54)</f>
        <v/>
      </c>
      <c r="EA54" s="54">
        <f t="shared" ca="1" si="32"/>
        <v>0</v>
      </c>
      <c r="EB54" s="62">
        <f ca="1">OFFSET(jdu!$J$401,0,$A54)</f>
        <v>0</v>
      </c>
      <c r="EC54" s="67" t="str">
        <f ca="1">OFFSET(jdu!$J$410,0,$A54)</f>
        <v/>
      </c>
    </row>
    <row r="55" spans="1:133" x14ac:dyDescent="0.25">
      <c r="A55">
        <v>29</v>
      </c>
      <c r="C55" s="54">
        <f t="shared" ca="1" si="0"/>
        <v>0</v>
      </c>
      <c r="D55" s="62">
        <f ca="1">OFFSET(jdu!J$17,0,A55)</f>
        <v>0</v>
      </c>
      <c r="E55" s="67" t="str">
        <f ca="1">OFFSET(jdu!J$26,0,A55)</f>
        <v/>
      </c>
      <c r="G55" s="54">
        <f t="shared" ca="1" si="1"/>
        <v>0</v>
      </c>
      <c r="H55" s="62">
        <f ca="1">OFFSET(jdu!$J$29,0,$A55)</f>
        <v>0</v>
      </c>
      <c r="I55" s="67" t="str">
        <f ca="1">OFFSET(jdu!$J$38,0,$A55)</f>
        <v/>
      </c>
      <c r="K55" s="54">
        <f t="shared" ca="1" si="2"/>
        <v>0</v>
      </c>
      <c r="L55" s="62">
        <f ca="1">OFFSET(jdu!$J$41,0,$A55)</f>
        <v>0</v>
      </c>
      <c r="M55" s="67" t="str">
        <f ca="1">OFFSET(jdu!$J$50,0,$A55)</f>
        <v/>
      </c>
      <c r="O55" s="54">
        <f t="shared" ca="1" si="3"/>
        <v>0</v>
      </c>
      <c r="P55" s="62">
        <f ca="1">OFFSET(jdu!$J$53,0,$A55)</f>
        <v>0</v>
      </c>
      <c r="Q55" s="67" t="str">
        <f ca="1">OFFSET(jdu!$J$62,0,$A55)</f>
        <v/>
      </c>
      <c r="S55" s="54">
        <f t="shared" ca="1" si="4"/>
        <v>0</v>
      </c>
      <c r="T55" s="62">
        <f ca="1">OFFSET(jdu!$J$65,0,$A55)</f>
        <v>0</v>
      </c>
      <c r="U55" s="67" t="str">
        <f ca="1">OFFSET(jdu!$J$74,0,$A55)</f>
        <v/>
      </c>
      <c r="W55" s="54">
        <f t="shared" ca="1" si="5"/>
        <v>0</v>
      </c>
      <c r="X55" s="62">
        <f ca="1">OFFSET(jdu!$J$77,0,$A55)</f>
        <v>0</v>
      </c>
      <c r="Y55" s="67" t="str">
        <f ca="1">OFFSET(jdu!$J$86,0,$A55)</f>
        <v/>
      </c>
      <c r="AA55" s="54">
        <f t="shared" ca="1" si="6"/>
        <v>0</v>
      </c>
      <c r="AB55" s="62">
        <f ca="1">OFFSET(jdu!$J$89,0,$A55)</f>
        <v>0</v>
      </c>
      <c r="AC55" s="67" t="str">
        <f ca="1">OFFSET(jdu!$J$98,0,$A55)</f>
        <v/>
      </c>
      <c r="AE55" s="54">
        <f t="shared" ca="1" si="7"/>
        <v>0</v>
      </c>
      <c r="AF55" s="62">
        <f ca="1">OFFSET(jdu!$J$101,0,$A55)</f>
        <v>0</v>
      </c>
      <c r="AG55" s="67" t="str">
        <f ca="1">OFFSET(jdu!$J$110,0,$A55)</f>
        <v/>
      </c>
      <c r="AI55" s="54">
        <f t="shared" ca="1" si="8"/>
        <v>0</v>
      </c>
      <c r="AJ55" s="62">
        <f ca="1">OFFSET(jdu!$J$113,0,$A55)</f>
        <v>0</v>
      </c>
      <c r="AK55" s="67" t="str">
        <f ca="1">OFFSET(jdu!$J$122,0,$A55)</f>
        <v/>
      </c>
      <c r="AM55" s="54">
        <f t="shared" ca="1" si="9"/>
        <v>0</v>
      </c>
      <c r="AN55" s="62">
        <f ca="1">OFFSET(jdu!$J$125,0,$A55)</f>
        <v>0</v>
      </c>
      <c r="AO55" s="67" t="str">
        <f ca="1">OFFSET(jdu!$J$134,0,$A55)</f>
        <v/>
      </c>
      <c r="AQ55" s="54">
        <f t="shared" ca="1" si="10"/>
        <v>0</v>
      </c>
      <c r="AR55" s="62">
        <f ca="1">OFFSET(jdu!$J$137,0,$A55)</f>
        <v>0</v>
      </c>
      <c r="AS55" s="67" t="str">
        <f ca="1">OFFSET(jdu!$J$146,0,$A55)</f>
        <v/>
      </c>
      <c r="AU55" s="54">
        <f t="shared" ca="1" si="11"/>
        <v>0</v>
      </c>
      <c r="AV55" s="62">
        <f ca="1">OFFSET(jdu!$J$149,0,$A55)</f>
        <v>0</v>
      </c>
      <c r="AW55" s="67" t="str">
        <f ca="1">OFFSET(jdu!$J$158,0,$A55)</f>
        <v/>
      </c>
      <c r="AY55" s="54">
        <f t="shared" ca="1" si="12"/>
        <v>0</v>
      </c>
      <c r="AZ55" s="62">
        <f ca="1">OFFSET(jdu!$J$161,0,$A55)</f>
        <v>0</v>
      </c>
      <c r="BA55" s="67" t="str">
        <f ca="1">OFFSET(jdu!$J$170,0,$A55)</f>
        <v/>
      </c>
      <c r="BC55" s="54">
        <f t="shared" ca="1" si="13"/>
        <v>0</v>
      </c>
      <c r="BD55" s="62">
        <f ca="1">OFFSET(jdu!$J$173,0,$A55)</f>
        <v>0</v>
      </c>
      <c r="BE55" s="67" t="str">
        <f ca="1">OFFSET(jdu!$J$182,0,$A55)</f>
        <v/>
      </c>
      <c r="BG55" s="54">
        <f t="shared" ca="1" si="14"/>
        <v>0</v>
      </c>
      <c r="BH55" s="62">
        <f ca="1">OFFSET(jdu!$J$185,0,$A55)</f>
        <v>0</v>
      </c>
      <c r="BI55" s="67" t="str">
        <f ca="1">OFFSET(jdu!$J$194,0,$A55)</f>
        <v/>
      </c>
      <c r="BK55" s="54">
        <f t="shared" ca="1" si="15"/>
        <v>0</v>
      </c>
      <c r="BL55" s="62">
        <f ca="1">OFFSET(jdu!$J$197,0,$A55)</f>
        <v>0</v>
      </c>
      <c r="BM55" s="67" t="str">
        <f ca="1">OFFSET(jdu!$J$206,0,$A55)</f>
        <v/>
      </c>
      <c r="BO55" s="54">
        <f t="shared" ca="1" si="16"/>
        <v>0</v>
      </c>
      <c r="BP55" s="62">
        <f ca="1">OFFSET(jdu!$J$209,0,$A55)</f>
        <v>0</v>
      </c>
      <c r="BQ55" s="67" t="str">
        <f ca="1">OFFSET(jdu!$J$218,0,$A55)</f>
        <v/>
      </c>
      <c r="BS55" s="54">
        <f t="shared" ca="1" si="17"/>
        <v>0</v>
      </c>
      <c r="BT55" s="62">
        <f ca="1">OFFSET(jdu!$J$221,0,$A55)</f>
        <v>0</v>
      </c>
      <c r="BU55" s="67" t="str">
        <f ca="1">OFFSET(jdu!$J$230,0,$A55)</f>
        <v/>
      </c>
      <c r="BW55" s="54">
        <f t="shared" ca="1" si="18"/>
        <v>0</v>
      </c>
      <c r="BX55" s="62">
        <f ca="1">OFFSET(jdu!$J$233,0,$A55)</f>
        <v>0</v>
      </c>
      <c r="BY55" s="67" t="str">
        <f ca="1">OFFSET(jdu!$J$242,0,$A55)</f>
        <v/>
      </c>
      <c r="CA55" s="54">
        <f t="shared" ca="1" si="19"/>
        <v>0</v>
      </c>
      <c r="CB55" s="62">
        <f ca="1">OFFSET(jdu!$J$245,0,$A55)</f>
        <v>0</v>
      </c>
      <c r="CC55" s="67" t="str">
        <f ca="1">OFFSET(jdu!$J$254,0,$A55)</f>
        <v/>
      </c>
      <c r="CE55" s="54">
        <f t="shared" ca="1" si="20"/>
        <v>0</v>
      </c>
      <c r="CF55" s="62">
        <f ca="1">OFFSET(jdu!$J$257,0,$A55)</f>
        <v>0</v>
      </c>
      <c r="CG55" s="67" t="str">
        <f ca="1">OFFSET(jdu!$J$266,0,$A55)</f>
        <v/>
      </c>
      <c r="CI55" s="54">
        <f t="shared" ca="1" si="21"/>
        <v>0</v>
      </c>
      <c r="CJ55" s="62">
        <f ca="1">OFFSET(jdu!$J$269,0,$A55)</f>
        <v>0</v>
      </c>
      <c r="CK55" s="67" t="str">
        <f ca="1">OFFSET(jdu!$J$278,0,$A55)</f>
        <v/>
      </c>
      <c r="CM55" s="54">
        <f t="shared" ca="1" si="22"/>
        <v>0</v>
      </c>
      <c r="CN55" s="62">
        <f ca="1">OFFSET(jdu!$J$281,0,$A55)</f>
        <v>0</v>
      </c>
      <c r="CO55" s="67" t="str">
        <f ca="1">OFFSET(jdu!$J$290,0,$A55)</f>
        <v/>
      </c>
      <c r="CQ55" s="54">
        <f t="shared" ca="1" si="23"/>
        <v>0</v>
      </c>
      <c r="CR55" s="62">
        <f ca="1">OFFSET(jdu!$J$293,0,$A55)</f>
        <v>0</v>
      </c>
      <c r="CS55" s="67" t="str">
        <f ca="1">OFFSET(jdu!$J$302,0,$A55)</f>
        <v/>
      </c>
      <c r="CU55" s="54">
        <f t="shared" ca="1" si="24"/>
        <v>0</v>
      </c>
      <c r="CV55" s="62">
        <f ca="1">OFFSET(jdu!$J$305,0,$A55)</f>
        <v>0</v>
      </c>
      <c r="CW55" s="67" t="str">
        <f ca="1">OFFSET(jdu!$J$314,0,$A55)</f>
        <v/>
      </c>
      <c r="CY55" s="54">
        <f t="shared" ca="1" si="25"/>
        <v>0</v>
      </c>
      <c r="CZ55" s="62">
        <f ca="1">OFFSET(jdu!$J$317,0,$A55)</f>
        <v>0</v>
      </c>
      <c r="DA55" s="67" t="str">
        <f ca="1">OFFSET(jdu!$J$326,0,$A55)</f>
        <v/>
      </c>
      <c r="DC55" s="54">
        <f t="shared" ca="1" si="26"/>
        <v>0</v>
      </c>
      <c r="DD55" s="62">
        <f ca="1">OFFSET(jdu!$J$329,0,$A55)</f>
        <v>0</v>
      </c>
      <c r="DE55" s="67" t="str">
        <f ca="1">OFFSET(jdu!$J$338,0,$A55)</f>
        <v/>
      </c>
      <c r="DG55" s="54">
        <f t="shared" ca="1" si="27"/>
        <v>0</v>
      </c>
      <c r="DH55" s="62">
        <f ca="1">OFFSET(jdu!$J$341,0,$A55)</f>
        <v>0</v>
      </c>
      <c r="DI55" s="67" t="str">
        <f ca="1">OFFSET(jdu!$J$350,0,$A55)</f>
        <v/>
      </c>
      <c r="DK55" s="54">
        <f t="shared" ca="1" si="28"/>
        <v>0</v>
      </c>
      <c r="DL55" s="62">
        <f ca="1">OFFSET(jdu!$J$353,0,$A55)</f>
        <v>0</v>
      </c>
      <c r="DM55" s="67" t="str">
        <f ca="1">OFFSET(jdu!$J$362,0,$A55)</f>
        <v/>
      </c>
      <c r="DO55" s="54">
        <f t="shared" ca="1" si="29"/>
        <v>0</v>
      </c>
      <c r="DP55" s="62">
        <f ca="1">OFFSET(jdu!$J$365,0,$A55)</f>
        <v>0</v>
      </c>
      <c r="DQ55" s="67" t="str">
        <f ca="1">OFFSET(jdu!$J$374,0,$A55)</f>
        <v/>
      </c>
      <c r="DS55" s="54">
        <f t="shared" ca="1" si="30"/>
        <v>0</v>
      </c>
      <c r="DT55" s="62">
        <f ca="1">OFFSET(jdu!$J$377,0,$A55)</f>
        <v>0</v>
      </c>
      <c r="DU55" s="67" t="str">
        <f ca="1">OFFSET(jdu!$J$386,0,$A55)</f>
        <v/>
      </c>
      <c r="DW55" s="54">
        <f t="shared" ca="1" si="31"/>
        <v>0</v>
      </c>
      <c r="DX55" s="62">
        <f ca="1">OFFSET(jdu!$J$389,0,$A55)</f>
        <v>0</v>
      </c>
      <c r="DY55" s="67" t="str">
        <f ca="1">OFFSET(jdu!$J$398,0,$A55)</f>
        <v/>
      </c>
      <c r="EA55" s="54">
        <f t="shared" ca="1" si="32"/>
        <v>0</v>
      </c>
      <c r="EB55" s="62">
        <f ca="1">OFFSET(jdu!$J$401,0,$A55)</f>
        <v>0</v>
      </c>
      <c r="EC55" s="67" t="str">
        <f ca="1">OFFSET(jdu!$J$410,0,$A55)</f>
        <v/>
      </c>
    </row>
    <row r="56" spans="1:133" x14ac:dyDescent="0.25">
      <c r="A56">
        <v>30</v>
      </c>
      <c r="C56" s="54">
        <f t="shared" ca="1" si="0"/>
        <v>0</v>
      </c>
      <c r="D56" s="62">
        <f ca="1">OFFSET(jdu!J$17,0,A56)</f>
        <v>0</v>
      </c>
      <c r="E56" s="67" t="str">
        <f ca="1">OFFSET(jdu!J$26,0,A56)</f>
        <v/>
      </c>
      <c r="G56" s="54">
        <f t="shared" ca="1" si="1"/>
        <v>0</v>
      </c>
      <c r="H56" s="62">
        <f ca="1">OFFSET(jdu!$J$29,0,$A56)</f>
        <v>0</v>
      </c>
      <c r="I56" s="67" t="str">
        <f ca="1">OFFSET(jdu!$J$38,0,$A56)</f>
        <v/>
      </c>
      <c r="K56" s="54">
        <f t="shared" ca="1" si="2"/>
        <v>0</v>
      </c>
      <c r="L56" s="62">
        <f ca="1">OFFSET(jdu!$J$41,0,$A56)</f>
        <v>0</v>
      </c>
      <c r="M56" s="67" t="str">
        <f ca="1">OFFSET(jdu!$J$50,0,$A56)</f>
        <v/>
      </c>
      <c r="O56" s="54">
        <f t="shared" ca="1" si="3"/>
        <v>0</v>
      </c>
      <c r="P56" s="62">
        <f ca="1">OFFSET(jdu!$J$53,0,$A56)</f>
        <v>0</v>
      </c>
      <c r="Q56" s="67" t="str">
        <f ca="1">OFFSET(jdu!$J$62,0,$A56)</f>
        <v/>
      </c>
      <c r="S56" s="54">
        <f t="shared" ca="1" si="4"/>
        <v>0</v>
      </c>
      <c r="T56" s="62">
        <f ca="1">OFFSET(jdu!$J$65,0,$A56)</f>
        <v>0</v>
      </c>
      <c r="U56" s="67" t="str">
        <f ca="1">OFFSET(jdu!$J$74,0,$A56)</f>
        <v/>
      </c>
      <c r="W56" s="54">
        <f t="shared" ca="1" si="5"/>
        <v>0</v>
      </c>
      <c r="X56" s="62">
        <f ca="1">OFFSET(jdu!$J$77,0,$A56)</f>
        <v>0</v>
      </c>
      <c r="Y56" s="67" t="str">
        <f ca="1">OFFSET(jdu!$J$86,0,$A56)</f>
        <v/>
      </c>
      <c r="AA56" s="54">
        <f t="shared" ca="1" si="6"/>
        <v>0</v>
      </c>
      <c r="AB56" s="62">
        <f ca="1">OFFSET(jdu!$J$89,0,$A56)</f>
        <v>0</v>
      </c>
      <c r="AC56" s="67" t="str">
        <f ca="1">OFFSET(jdu!$J$98,0,$A56)</f>
        <v/>
      </c>
      <c r="AE56" s="54">
        <f t="shared" ca="1" si="7"/>
        <v>0</v>
      </c>
      <c r="AF56" s="62">
        <f ca="1">OFFSET(jdu!$J$101,0,$A56)</f>
        <v>0</v>
      </c>
      <c r="AG56" s="67" t="str">
        <f ca="1">OFFSET(jdu!$J$110,0,$A56)</f>
        <v/>
      </c>
      <c r="AI56" s="54">
        <f t="shared" ca="1" si="8"/>
        <v>0</v>
      </c>
      <c r="AJ56" s="62">
        <f ca="1">OFFSET(jdu!$J$113,0,$A56)</f>
        <v>0</v>
      </c>
      <c r="AK56" s="67" t="str">
        <f ca="1">OFFSET(jdu!$J$122,0,$A56)</f>
        <v/>
      </c>
      <c r="AM56" s="54">
        <f t="shared" ca="1" si="9"/>
        <v>0</v>
      </c>
      <c r="AN56" s="62">
        <f ca="1">OFFSET(jdu!$J$125,0,$A56)</f>
        <v>0</v>
      </c>
      <c r="AO56" s="67" t="str">
        <f ca="1">OFFSET(jdu!$J$134,0,$A56)</f>
        <v/>
      </c>
      <c r="AQ56" s="54">
        <f t="shared" ca="1" si="10"/>
        <v>0</v>
      </c>
      <c r="AR56" s="62">
        <f ca="1">OFFSET(jdu!$J$137,0,$A56)</f>
        <v>0</v>
      </c>
      <c r="AS56" s="67" t="str">
        <f ca="1">OFFSET(jdu!$J$146,0,$A56)</f>
        <v/>
      </c>
      <c r="AU56" s="54">
        <f t="shared" ca="1" si="11"/>
        <v>0</v>
      </c>
      <c r="AV56" s="62">
        <f ca="1">OFFSET(jdu!$J$149,0,$A56)</f>
        <v>0</v>
      </c>
      <c r="AW56" s="67" t="str">
        <f ca="1">OFFSET(jdu!$J$158,0,$A56)</f>
        <v/>
      </c>
      <c r="AY56" s="54">
        <f t="shared" ca="1" si="12"/>
        <v>0</v>
      </c>
      <c r="AZ56" s="62">
        <f ca="1">OFFSET(jdu!$J$161,0,$A56)</f>
        <v>0</v>
      </c>
      <c r="BA56" s="67" t="str">
        <f ca="1">OFFSET(jdu!$J$170,0,$A56)</f>
        <v/>
      </c>
      <c r="BC56" s="54">
        <f t="shared" ca="1" si="13"/>
        <v>0</v>
      </c>
      <c r="BD56" s="62">
        <f ca="1">OFFSET(jdu!$J$173,0,$A56)</f>
        <v>0</v>
      </c>
      <c r="BE56" s="67" t="str">
        <f ca="1">OFFSET(jdu!$J$182,0,$A56)</f>
        <v/>
      </c>
      <c r="BG56" s="54">
        <f t="shared" ca="1" si="14"/>
        <v>0</v>
      </c>
      <c r="BH56" s="62">
        <f ca="1">OFFSET(jdu!$J$185,0,$A56)</f>
        <v>0</v>
      </c>
      <c r="BI56" s="67" t="str">
        <f ca="1">OFFSET(jdu!$J$194,0,$A56)</f>
        <v/>
      </c>
      <c r="BK56" s="54">
        <f t="shared" ca="1" si="15"/>
        <v>0</v>
      </c>
      <c r="BL56" s="62">
        <f ca="1">OFFSET(jdu!$J$197,0,$A56)</f>
        <v>0</v>
      </c>
      <c r="BM56" s="67" t="str">
        <f ca="1">OFFSET(jdu!$J$206,0,$A56)</f>
        <v/>
      </c>
      <c r="BO56" s="54">
        <f t="shared" ca="1" si="16"/>
        <v>0</v>
      </c>
      <c r="BP56" s="62">
        <f ca="1">OFFSET(jdu!$J$209,0,$A56)</f>
        <v>0</v>
      </c>
      <c r="BQ56" s="67" t="str">
        <f ca="1">OFFSET(jdu!$J$218,0,$A56)</f>
        <v/>
      </c>
      <c r="BS56" s="54">
        <f t="shared" ca="1" si="17"/>
        <v>0</v>
      </c>
      <c r="BT56" s="62">
        <f ca="1">OFFSET(jdu!$J$221,0,$A56)</f>
        <v>0</v>
      </c>
      <c r="BU56" s="67" t="str">
        <f ca="1">OFFSET(jdu!$J$230,0,$A56)</f>
        <v/>
      </c>
      <c r="BW56" s="54">
        <f t="shared" ca="1" si="18"/>
        <v>0</v>
      </c>
      <c r="BX56" s="62">
        <f ca="1">OFFSET(jdu!$J$233,0,$A56)</f>
        <v>0</v>
      </c>
      <c r="BY56" s="67" t="str">
        <f ca="1">OFFSET(jdu!$J$242,0,$A56)</f>
        <v/>
      </c>
      <c r="CA56" s="54">
        <f t="shared" ca="1" si="19"/>
        <v>0</v>
      </c>
      <c r="CB56" s="62">
        <f ca="1">OFFSET(jdu!$J$245,0,$A56)</f>
        <v>0</v>
      </c>
      <c r="CC56" s="67" t="str">
        <f ca="1">OFFSET(jdu!$J$254,0,$A56)</f>
        <v/>
      </c>
      <c r="CE56" s="54">
        <f t="shared" ca="1" si="20"/>
        <v>0</v>
      </c>
      <c r="CF56" s="62">
        <f ca="1">OFFSET(jdu!$J$257,0,$A56)</f>
        <v>0</v>
      </c>
      <c r="CG56" s="67" t="str">
        <f ca="1">OFFSET(jdu!$J$266,0,$A56)</f>
        <v/>
      </c>
      <c r="CI56" s="54">
        <f t="shared" ca="1" si="21"/>
        <v>0</v>
      </c>
      <c r="CJ56" s="62">
        <f ca="1">OFFSET(jdu!$J$269,0,$A56)</f>
        <v>0</v>
      </c>
      <c r="CK56" s="67" t="str">
        <f ca="1">OFFSET(jdu!$J$278,0,$A56)</f>
        <v/>
      </c>
      <c r="CM56" s="54">
        <f t="shared" ca="1" si="22"/>
        <v>0</v>
      </c>
      <c r="CN56" s="62">
        <f ca="1">OFFSET(jdu!$J$281,0,$A56)</f>
        <v>0</v>
      </c>
      <c r="CO56" s="67" t="str">
        <f ca="1">OFFSET(jdu!$J$290,0,$A56)</f>
        <v/>
      </c>
      <c r="CQ56" s="54">
        <f t="shared" ca="1" si="23"/>
        <v>0</v>
      </c>
      <c r="CR56" s="62">
        <f ca="1">OFFSET(jdu!$J$293,0,$A56)</f>
        <v>0</v>
      </c>
      <c r="CS56" s="67" t="str">
        <f ca="1">OFFSET(jdu!$J$302,0,$A56)</f>
        <v/>
      </c>
      <c r="CU56" s="54">
        <f t="shared" ca="1" si="24"/>
        <v>0</v>
      </c>
      <c r="CV56" s="62">
        <f ca="1">OFFSET(jdu!$J$305,0,$A56)</f>
        <v>0</v>
      </c>
      <c r="CW56" s="67" t="str">
        <f ca="1">OFFSET(jdu!$J$314,0,$A56)</f>
        <v/>
      </c>
      <c r="CY56" s="54">
        <f t="shared" ca="1" si="25"/>
        <v>0</v>
      </c>
      <c r="CZ56" s="62">
        <f ca="1">OFFSET(jdu!$J$317,0,$A56)</f>
        <v>0</v>
      </c>
      <c r="DA56" s="67" t="str">
        <f ca="1">OFFSET(jdu!$J$326,0,$A56)</f>
        <v/>
      </c>
      <c r="DC56" s="54">
        <f t="shared" ca="1" si="26"/>
        <v>0</v>
      </c>
      <c r="DD56" s="62">
        <f ca="1">OFFSET(jdu!$J$329,0,$A56)</f>
        <v>0</v>
      </c>
      <c r="DE56" s="67" t="str">
        <f ca="1">OFFSET(jdu!$J$338,0,$A56)</f>
        <v/>
      </c>
      <c r="DG56" s="54">
        <f t="shared" ca="1" si="27"/>
        <v>0</v>
      </c>
      <c r="DH56" s="62">
        <f ca="1">OFFSET(jdu!$J$341,0,$A56)</f>
        <v>0</v>
      </c>
      <c r="DI56" s="67" t="str">
        <f ca="1">OFFSET(jdu!$J$350,0,$A56)</f>
        <v/>
      </c>
      <c r="DK56" s="54">
        <f t="shared" ca="1" si="28"/>
        <v>0</v>
      </c>
      <c r="DL56" s="62">
        <f ca="1">OFFSET(jdu!$J$353,0,$A56)</f>
        <v>0</v>
      </c>
      <c r="DM56" s="67" t="str">
        <f ca="1">OFFSET(jdu!$J$362,0,$A56)</f>
        <v/>
      </c>
      <c r="DO56" s="54">
        <f t="shared" ca="1" si="29"/>
        <v>0</v>
      </c>
      <c r="DP56" s="62">
        <f ca="1">OFFSET(jdu!$J$365,0,$A56)</f>
        <v>0</v>
      </c>
      <c r="DQ56" s="67" t="str">
        <f ca="1">OFFSET(jdu!$J$374,0,$A56)</f>
        <v/>
      </c>
      <c r="DS56" s="54">
        <f t="shared" ca="1" si="30"/>
        <v>0</v>
      </c>
      <c r="DT56" s="62">
        <f ca="1">OFFSET(jdu!$J$377,0,$A56)</f>
        <v>0</v>
      </c>
      <c r="DU56" s="67" t="str">
        <f ca="1">OFFSET(jdu!$J$386,0,$A56)</f>
        <v/>
      </c>
      <c r="DW56" s="54">
        <f t="shared" ca="1" si="31"/>
        <v>0</v>
      </c>
      <c r="DX56" s="62">
        <f ca="1">OFFSET(jdu!$J$389,0,$A56)</f>
        <v>0</v>
      </c>
      <c r="DY56" s="67" t="str">
        <f ca="1">OFFSET(jdu!$J$398,0,$A56)</f>
        <v/>
      </c>
      <c r="EA56" s="54">
        <f t="shared" ca="1" si="32"/>
        <v>0</v>
      </c>
      <c r="EB56" s="62">
        <f ca="1">OFFSET(jdu!$J$401,0,$A56)</f>
        <v>0</v>
      </c>
      <c r="EC56" s="67" t="str">
        <f ca="1">OFFSET(jdu!$J$410,0,$A56)</f>
        <v/>
      </c>
    </row>
    <row r="57" spans="1:133" x14ac:dyDescent="0.25">
      <c r="A57">
        <v>31</v>
      </c>
      <c r="C57" s="54">
        <f t="shared" ca="1" si="0"/>
        <v>0</v>
      </c>
      <c r="D57" s="62">
        <f ca="1">OFFSET(jdu!J$17,0,A57)</f>
        <v>0</v>
      </c>
      <c r="E57" s="67" t="str">
        <f ca="1">OFFSET(jdu!J$26,0,A57)</f>
        <v/>
      </c>
      <c r="G57" s="54">
        <f t="shared" ca="1" si="1"/>
        <v>0</v>
      </c>
      <c r="H57" s="62">
        <f ca="1">OFFSET(jdu!$J$29,0,$A57)</f>
        <v>0</v>
      </c>
      <c r="I57" s="67" t="str">
        <f ca="1">OFFSET(jdu!$J$38,0,$A57)</f>
        <v/>
      </c>
      <c r="K57" s="54">
        <f t="shared" ca="1" si="2"/>
        <v>0</v>
      </c>
      <c r="L57" s="62">
        <f ca="1">OFFSET(jdu!$J$41,0,$A57)</f>
        <v>0</v>
      </c>
      <c r="M57" s="67" t="str">
        <f ca="1">OFFSET(jdu!$J$50,0,$A57)</f>
        <v/>
      </c>
      <c r="O57" s="54">
        <f t="shared" ca="1" si="3"/>
        <v>0</v>
      </c>
      <c r="P57" s="62">
        <f ca="1">OFFSET(jdu!$J$53,0,$A57)</f>
        <v>0</v>
      </c>
      <c r="Q57" s="67" t="str">
        <f ca="1">OFFSET(jdu!$J$62,0,$A57)</f>
        <v/>
      </c>
      <c r="S57" s="54">
        <f t="shared" ca="1" si="4"/>
        <v>0</v>
      </c>
      <c r="T57" s="62">
        <f ca="1">OFFSET(jdu!$J$65,0,$A57)</f>
        <v>0</v>
      </c>
      <c r="U57" s="67" t="str">
        <f ca="1">OFFSET(jdu!$J$74,0,$A57)</f>
        <v/>
      </c>
      <c r="W57" s="54">
        <f t="shared" ca="1" si="5"/>
        <v>0</v>
      </c>
      <c r="X57" s="62">
        <f ca="1">OFFSET(jdu!$J$77,0,$A57)</f>
        <v>0</v>
      </c>
      <c r="Y57" s="67" t="str">
        <f ca="1">OFFSET(jdu!$J$86,0,$A57)</f>
        <v/>
      </c>
      <c r="AA57" s="54">
        <f t="shared" ca="1" si="6"/>
        <v>0</v>
      </c>
      <c r="AB57" s="62">
        <f ca="1">OFFSET(jdu!$J$89,0,$A57)</f>
        <v>0</v>
      </c>
      <c r="AC57" s="67" t="str">
        <f ca="1">OFFSET(jdu!$J$98,0,$A57)</f>
        <v/>
      </c>
      <c r="AE57" s="54">
        <f t="shared" ca="1" si="7"/>
        <v>0</v>
      </c>
      <c r="AF57" s="62">
        <f ca="1">OFFSET(jdu!$J$101,0,$A57)</f>
        <v>0</v>
      </c>
      <c r="AG57" s="67" t="str">
        <f ca="1">OFFSET(jdu!$J$110,0,$A57)</f>
        <v/>
      </c>
      <c r="AI57" s="54">
        <f t="shared" ca="1" si="8"/>
        <v>0</v>
      </c>
      <c r="AJ57" s="62">
        <f ca="1">OFFSET(jdu!$J$113,0,$A57)</f>
        <v>0</v>
      </c>
      <c r="AK57" s="67" t="str">
        <f ca="1">OFFSET(jdu!$J$122,0,$A57)</f>
        <v/>
      </c>
      <c r="AM57" s="54">
        <f t="shared" ca="1" si="9"/>
        <v>0</v>
      </c>
      <c r="AN57" s="62">
        <f ca="1">OFFSET(jdu!$J$125,0,$A57)</f>
        <v>0</v>
      </c>
      <c r="AO57" s="67" t="str">
        <f ca="1">OFFSET(jdu!$J$134,0,$A57)</f>
        <v/>
      </c>
      <c r="AQ57" s="54">
        <f t="shared" ca="1" si="10"/>
        <v>0</v>
      </c>
      <c r="AR57" s="62">
        <f ca="1">OFFSET(jdu!$J$137,0,$A57)</f>
        <v>0</v>
      </c>
      <c r="AS57" s="67" t="str">
        <f ca="1">OFFSET(jdu!$J$146,0,$A57)</f>
        <v/>
      </c>
      <c r="AU57" s="54">
        <f t="shared" ca="1" si="11"/>
        <v>0</v>
      </c>
      <c r="AV57" s="62">
        <f ca="1">OFFSET(jdu!$J$149,0,$A57)</f>
        <v>0</v>
      </c>
      <c r="AW57" s="67" t="str">
        <f ca="1">OFFSET(jdu!$J$158,0,$A57)</f>
        <v/>
      </c>
      <c r="AY57" s="54">
        <f t="shared" ca="1" si="12"/>
        <v>0</v>
      </c>
      <c r="AZ57" s="62">
        <f ca="1">OFFSET(jdu!$J$161,0,$A57)</f>
        <v>0</v>
      </c>
      <c r="BA57" s="67" t="str">
        <f ca="1">OFFSET(jdu!$J$170,0,$A57)</f>
        <v/>
      </c>
      <c r="BC57" s="54">
        <f t="shared" ca="1" si="13"/>
        <v>0</v>
      </c>
      <c r="BD57" s="62">
        <f ca="1">OFFSET(jdu!$J$173,0,$A57)</f>
        <v>0</v>
      </c>
      <c r="BE57" s="67" t="str">
        <f ca="1">OFFSET(jdu!$J$182,0,$A57)</f>
        <v/>
      </c>
      <c r="BG57" s="54">
        <f t="shared" ca="1" si="14"/>
        <v>0</v>
      </c>
      <c r="BH57" s="62">
        <f ca="1">OFFSET(jdu!$J$185,0,$A57)</f>
        <v>0</v>
      </c>
      <c r="BI57" s="67" t="str">
        <f ca="1">OFFSET(jdu!$J$194,0,$A57)</f>
        <v/>
      </c>
      <c r="BK57" s="54">
        <f t="shared" ca="1" si="15"/>
        <v>0</v>
      </c>
      <c r="BL57" s="62">
        <f ca="1">OFFSET(jdu!$J$197,0,$A57)</f>
        <v>0</v>
      </c>
      <c r="BM57" s="67" t="str">
        <f ca="1">OFFSET(jdu!$J$206,0,$A57)</f>
        <v/>
      </c>
      <c r="BO57" s="54">
        <f t="shared" ca="1" si="16"/>
        <v>0</v>
      </c>
      <c r="BP57" s="62">
        <f ca="1">OFFSET(jdu!$J$209,0,$A57)</f>
        <v>0</v>
      </c>
      <c r="BQ57" s="67" t="str">
        <f ca="1">OFFSET(jdu!$J$218,0,$A57)</f>
        <v/>
      </c>
      <c r="BS57" s="54">
        <f t="shared" ca="1" si="17"/>
        <v>0</v>
      </c>
      <c r="BT57" s="62">
        <f ca="1">OFFSET(jdu!$J$221,0,$A57)</f>
        <v>0</v>
      </c>
      <c r="BU57" s="67" t="str">
        <f ca="1">OFFSET(jdu!$J$230,0,$A57)</f>
        <v/>
      </c>
      <c r="BW57" s="54">
        <f t="shared" ca="1" si="18"/>
        <v>0</v>
      </c>
      <c r="BX57" s="62">
        <f ca="1">OFFSET(jdu!$J$233,0,$A57)</f>
        <v>0</v>
      </c>
      <c r="BY57" s="67" t="str">
        <f ca="1">OFFSET(jdu!$J$242,0,$A57)</f>
        <v/>
      </c>
      <c r="CA57" s="54">
        <f t="shared" ca="1" si="19"/>
        <v>0</v>
      </c>
      <c r="CB57" s="62">
        <f ca="1">OFFSET(jdu!$J$245,0,$A57)</f>
        <v>0</v>
      </c>
      <c r="CC57" s="67" t="str">
        <f ca="1">OFFSET(jdu!$J$254,0,$A57)</f>
        <v/>
      </c>
      <c r="CE57" s="54">
        <f t="shared" ca="1" si="20"/>
        <v>0</v>
      </c>
      <c r="CF57" s="62">
        <f ca="1">OFFSET(jdu!$J$257,0,$A57)</f>
        <v>0</v>
      </c>
      <c r="CG57" s="67" t="str">
        <f ca="1">OFFSET(jdu!$J$266,0,$A57)</f>
        <v/>
      </c>
      <c r="CI57" s="54">
        <f t="shared" ca="1" si="21"/>
        <v>0</v>
      </c>
      <c r="CJ57" s="62">
        <f ca="1">OFFSET(jdu!$J$269,0,$A57)</f>
        <v>0</v>
      </c>
      <c r="CK57" s="67" t="str">
        <f ca="1">OFFSET(jdu!$J$278,0,$A57)</f>
        <v/>
      </c>
      <c r="CM57" s="54">
        <f t="shared" ca="1" si="22"/>
        <v>0</v>
      </c>
      <c r="CN57" s="62">
        <f ca="1">OFFSET(jdu!$J$281,0,$A57)</f>
        <v>0</v>
      </c>
      <c r="CO57" s="67" t="str">
        <f ca="1">OFFSET(jdu!$J$290,0,$A57)</f>
        <v/>
      </c>
      <c r="CQ57" s="54">
        <f t="shared" ca="1" si="23"/>
        <v>0</v>
      </c>
      <c r="CR57" s="62">
        <f ca="1">OFFSET(jdu!$J$293,0,$A57)</f>
        <v>0</v>
      </c>
      <c r="CS57" s="67" t="str">
        <f ca="1">OFFSET(jdu!$J$302,0,$A57)</f>
        <v/>
      </c>
      <c r="CU57" s="54">
        <f t="shared" ca="1" si="24"/>
        <v>0</v>
      </c>
      <c r="CV57" s="62">
        <f ca="1">OFFSET(jdu!$J$305,0,$A57)</f>
        <v>0</v>
      </c>
      <c r="CW57" s="67" t="str">
        <f ca="1">OFFSET(jdu!$J$314,0,$A57)</f>
        <v/>
      </c>
      <c r="CY57" s="54">
        <f t="shared" ca="1" si="25"/>
        <v>0</v>
      </c>
      <c r="CZ57" s="62">
        <f ca="1">OFFSET(jdu!$J$317,0,$A57)</f>
        <v>0</v>
      </c>
      <c r="DA57" s="67" t="str">
        <f ca="1">OFFSET(jdu!$J$326,0,$A57)</f>
        <v/>
      </c>
      <c r="DC57" s="54">
        <f t="shared" ca="1" si="26"/>
        <v>0</v>
      </c>
      <c r="DD57" s="62">
        <f ca="1">OFFSET(jdu!$J$329,0,$A57)</f>
        <v>0</v>
      </c>
      <c r="DE57" s="67" t="str">
        <f ca="1">OFFSET(jdu!$J$338,0,$A57)</f>
        <v/>
      </c>
      <c r="DG57" s="54">
        <f t="shared" ca="1" si="27"/>
        <v>0</v>
      </c>
      <c r="DH57" s="62">
        <f ca="1">OFFSET(jdu!$J$341,0,$A57)</f>
        <v>0</v>
      </c>
      <c r="DI57" s="67" t="str">
        <f ca="1">OFFSET(jdu!$J$350,0,$A57)</f>
        <v/>
      </c>
      <c r="DK57" s="54">
        <f t="shared" ca="1" si="28"/>
        <v>0</v>
      </c>
      <c r="DL57" s="62">
        <f ca="1">OFFSET(jdu!$J$353,0,$A57)</f>
        <v>0</v>
      </c>
      <c r="DM57" s="67" t="str">
        <f ca="1">OFFSET(jdu!$J$362,0,$A57)</f>
        <v/>
      </c>
      <c r="DO57" s="54">
        <f t="shared" ca="1" si="29"/>
        <v>0</v>
      </c>
      <c r="DP57" s="62">
        <f ca="1">OFFSET(jdu!$J$365,0,$A57)</f>
        <v>0</v>
      </c>
      <c r="DQ57" s="67" t="str">
        <f ca="1">OFFSET(jdu!$J$374,0,$A57)</f>
        <v/>
      </c>
      <c r="DS57" s="54">
        <f t="shared" ca="1" si="30"/>
        <v>0</v>
      </c>
      <c r="DT57" s="62">
        <f ca="1">OFFSET(jdu!$J$377,0,$A57)</f>
        <v>0</v>
      </c>
      <c r="DU57" s="67" t="str">
        <f ca="1">OFFSET(jdu!$J$386,0,$A57)</f>
        <v/>
      </c>
      <c r="DW57" s="54">
        <f t="shared" ca="1" si="31"/>
        <v>0</v>
      </c>
      <c r="DX57" s="62">
        <f ca="1">OFFSET(jdu!$J$389,0,$A57)</f>
        <v>0</v>
      </c>
      <c r="DY57" s="67" t="str">
        <f ca="1">OFFSET(jdu!$J$398,0,$A57)</f>
        <v/>
      </c>
      <c r="EA57" s="54">
        <f t="shared" ca="1" si="32"/>
        <v>0</v>
      </c>
      <c r="EB57" s="62">
        <f ca="1">OFFSET(jdu!$J$401,0,$A57)</f>
        <v>0</v>
      </c>
      <c r="EC57" s="67" t="str">
        <f ca="1">OFFSET(jdu!$J$410,0,$A57)</f>
        <v/>
      </c>
    </row>
    <row r="58" spans="1:133" x14ac:dyDescent="0.25">
      <c r="A58">
        <v>32</v>
      </c>
      <c r="C58" s="54">
        <f t="shared" ca="1" si="0"/>
        <v>0</v>
      </c>
      <c r="D58" s="62">
        <f ca="1">OFFSET(jdu!J$17,0,A58)</f>
        <v>0</v>
      </c>
      <c r="E58" s="67" t="str">
        <f ca="1">OFFSET(jdu!J$26,0,A58)</f>
        <v/>
      </c>
      <c r="G58" s="54">
        <f t="shared" ca="1" si="1"/>
        <v>0</v>
      </c>
      <c r="H58" s="62">
        <f ca="1">OFFSET(jdu!$J$29,0,$A58)</f>
        <v>0</v>
      </c>
      <c r="I58" s="67" t="str">
        <f ca="1">OFFSET(jdu!$J$38,0,$A58)</f>
        <v/>
      </c>
      <c r="K58" s="54">
        <f t="shared" ca="1" si="2"/>
        <v>0</v>
      </c>
      <c r="L58" s="62">
        <f ca="1">OFFSET(jdu!$J$41,0,$A58)</f>
        <v>0</v>
      </c>
      <c r="M58" s="67" t="str">
        <f ca="1">OFFSET(jdu!$J$50,0,$A58)</f>
        <v/>
      </c>
      <c r="O58" s="54">
        <f t="shared" ca="1" si="3"/>
        <v>0</v>
      </c>
      <c r="P58" s="62">
        <f ca="1">OFFSET(jdu!$J$53,0,$A58)</f>
        <v>0</v>
      </c>
      <c r="Q58" s="67" t="str">
        <f ca="1">OFFSET(jdu!$J$62,0,$A58)</f>
        <v/>
      </c>
      <c r="S58" s="54">
        <f t="shared" ca="1" si="4"/>
        <v>0</v>
      </c>
      <c r="T58" s="62">
        <f ca="1">OFFSET(jdu!$J$65,0,$A58)</f>
        <v>0</v>
      </c>
      <c r="U58" s="67" t="str">
        <f ca="1">OFFSET(jdu!$J$74,0,$A58)</f>
        <v/>
      </c>
      <c r="W58" s="54">
        <f t="shared" ca="1" si="5"/>
        <v>0</v>
      </c>
      <c r="X58" s="62">
        <f ca="1">OFFSET(jdu!$J$77,0,$A58)</f>
        <v>0</v>
      </c>
      <c r="Y58" s="67" t="str">
        <f ca="1">OFFSET(jdu!$J$86,0,$A58)</f>
        <v/>
      </c>
      <c r="AA58" s="54">
        <f t="shared" ca="1" si="6"/>
        <v>0</v>
      </c>
      <c r="AB58" s="62">
        <f ca="1">OFFSET(jdu!$J$89,0,$A58)</f>
        <v>0</v>
      </c>
      <c r="AC58" s="67" t="str">
        <f ca="1">OFFSET(jdu!$J$98,0,$A58)</f>
        <v/>
      </c>
      <c r="AE58" s="54">
        <f t="shared" ca="1" si="7"/>
        <v>0</v>
      </c>
      <c r="AF58" s="62">
        <f ca="1">OFFSET(jdu!$J$101,0,$A58)</f>
        <v>0</v>
      </c>
      <c r="AG58" s="67" t="str">
        <f ca="1">OFFSET(jdu!$J$110,0,$A58)</f>
        <v/>
      </c>
      <c r="AI58" s="54">
        <f t="shared" ca="1" si="8"/>
        <v>0</v>
      </c>
      <c r="AJ58" s="62">
        <f ca="1">OFFSET(jdu!$J$113,0,$A58)</f>
        <v>0</v>
      </c>
      <c r="AK58" s="67" t="str">
        <f ca="1">OFFSET(jdu!$J$122,0,$A58)</f>
        <v/>
      </c>
      <c r="AM58" s="54">
        <f t="shared" ca="1" si="9"/>
        <v>0</v>
      </c>
      <c r="AN58" s="62">
        <f ca="1">OFFSET(jdu!$J$125,0,$A58)</f>
        <v>0</v>
      </c>
      <c r="AO58" s="67" t="str">
        <f ca="1">OFFSET(jdu!$J$134,0,$A58)</f>
        <v/>
      </c>
      <c r="AQ58" s="54">
        <f t="shared" ca="1" si="10"/>
        <v>0</v>
      </c>
      <c r="AR58" s="62">
        <f ca="1">OFFSET(jdu!$J$137,0,$A58)</f>
        <v>0</v>
      </c>
      <c r="AS58" s="67" t="str">
        <f ca="1">OFFSET(jdu!$J$146,0,$A58)</f>
        <v/>
      </c>
      <c r="AU58" s="54">
        <f t="shared" ca="1" si="11"/>
        <v>0</v>
      </c>
      <c r="AV58" s="62">
        <f ca="1">OFFSET(jdu!$J$149,0,$A58)</f>
        <v>0</v>
      </c>
      <c r="AW58" s="67" t="str">
        <f ca="1">OFFSET(jdu!$J$158,0,$A58)</f>
        <v/>
      </c>
      <c r="AY58" s="54">
        <f t="shared" ca="1" si="12"/>
        <v>0</v>
      </c>
      <c r="AZ58" s="62">
        <f ca="1">OFFSET(jdu!$J$161,0,$A58)</f>
        <v>0</v>
      </c>
      <c r="BA58" s="67" t="str">
        <f ca="1">OFFSET(jdu!$J$170,0,$A58)</f>
        <v/>
      </c>
      <c r="BC58" s="54">
        <f t="shared" ca="1" si="13"/>
        <v>0</v>
      </c>
      <c r="BD58" s="62">
        <f ca="1">OFFSET(jdu!$J$173,0,$A58)</f>
        <v>0</v>
      </c>
      <c r="BE58" s="67" t="str">
        <f ca="1">OFFSET(jdu!$J$182,0,$A58)</f>
        <v/>
      </c>
      <c r="BG58" s="54">
        <f t="shared" ca="1" si="14"/>
        <v>0</v>
      </c>
      <c r="BH58" s="62">
        <f ca="1">OFFSET(jdu!$J$185,0,$A58)</f>
        <v>0</v>
      </c>
      <c r="BI58" s="67" t="str">
        <f ca="1">OFFSET(jdu!$J$194,0,$A58)</f>
        <v/>
      </c>
      <c r="BK58" s="54">
        <f t="shared" ca="1" si="15"/>
        <v>0</v>
      </c>
      <c r="BL58" s="62">
        <f ca="1">OFFSET(jdu!$J$197,0,$A58)</f>
        <v>0</v>
      </c>
      <c r="BM58" s="67" t="str">
        <f ca="1">OFFSET(jdu!$J$206,0,$A58)</f>
        <v/>
      </c>
      <c r="BO58" s="54">
        <f t="shared" ca="1" si="16"/>
        <v>0</v>
      </c>
      <c r="BP58" s="62">
        <f ca="1">OFFSET(jdu!$J$209,0,$A58)</f>
        <v>0</v>
      </c>
      <c r="BQ58" s="67" t="str">
        <f ca="1">OFFSET(jdu!$J$218,0,$A58)</f>
        <v/>
      </c>
      <c r="BS58" s="54">
        <f t="shared" ca="1" si="17"/>
        <v>0</v>
      </c>
      <c r="BT58" s="62">
        <f ca="1">OFFSET(jdu!$J$221,0,$A58)</f>
        <v>0</v>
      </c>
      <c r="BU58" s="67" t="str">
        <f ca="1">OFFSET(jdu!$J$230,0,$A58)</f>
        <v/>
      </c>
      <c r="BW58" s="54">
        <f t="shared" ca="1" si="18"/>
        <v>0</v>
      </c>
      <c r="BX58" s="62">
        <f ca="1">OFFSET(jdu!$J$233,0,$A58)</f>
        <v>0</v>
      </c>
      <c r="BY58" s="67" t="str">
        <f ca="1">OFFSET(jdu!$J$242,0,$A58)</f>
        <v/>
      </c>
      <c r="CA58" s="54">
        <f t="shared" ca="1" si="19"/>
        <v>0</v>
      </c>
      <c r="CB58" s="62">
        <f ca="1">OFFSET(jdu!$J$245,0,$A58)</f>
        <v>0</v>
      </c>
      <c r="CC58" s="67" t="str">
        <f ca="1">OFFSET(jdu!$J$254,0,$A58)</f>
        <v/>
      </c>
      <c r="CE58" s="54">
        <f t="shared" ca="1" si="20"/>
        <v>0</v>
      </c>
      <c r="CF58" s="62">
        <f ca="1">OFFSET(jdu!$J$257,0,$A58)</f>
        <v>0</v>
      </c>
      <c r="CG58" s="67" t="str">
        <f ca="1">OFFSET(jdu!$J$266,0,$A58)</f>
        <v/>
      </c>
      <c r="CI58" s="54">
        <f t="shared" ca="1" si="21"/>
        <v>0</v>
      </c>
      <c r="CJ58" s="62">
        <f ca="1">OFFSET(jdu!$J$269,0,$A58)</f>
        <v>0</v>
      </c>
      <c r="CK58" s="67" t="str">
        <f ca="1">OFFSET(jdu!$J$278,0,$A58)</f>
        <v/>
      </c>
      <c r="CM58" s="54">
        <f t="shared" ca="1" si="22"/>
        <v>0</v>
      </c>
      <c r="CN58" s="62">
        <f ca="1">OFFSET(jdu!$J$281,0,$A58)</f>
        <v>0</v>
      </c>
      <c r="CO58" s="67" t="str">
        <f ca="1">OFFSET(jdu!$J$290,0,$A58)</f>
        <v/>
      </c>
      <c r="CQ58" s="54">
        <f t="shared" ca="1" si="23"/>
        <v>0</v>
      </c>
      <c r="CR58" s="62">
        <f ca="1">OFFSET(jdu!$J$293,0,$A58)</f>
        <v>0</v>
      </c>
      <c r="CS58" s="67" t="str">
        <f ca="1">OFFSET(jdu!$J$302,0,$A58)</f>
        <v/>
      </c>
      <c r="CU58" s="54">
        <f t="shared" ca="1" si="24"/>
        <v>0</v>
      </c>
      <c r="CV58" s="62">
        <f ca="1">OFFSET(jdu!$J$305,0,$A58)</f>
        <v>0</v>
      </c>
      <c r="CW58" s="67" t="str">
        <f ca="1">OFFSET(jdu!$J$314,0,$A58)</f>
        <v/>
      </c>
      <c r="CY58" s="54">
        <f t="shared" ca="1" si="25"/>
        <v>0</v>
      </c>
      <c r="CZ58" s="62">
        <f ca="1">OFFSET(jdu!$J$317,0,$A58)</f>
        <v>0</v>
      </c>
      <c r="DA58" s="67" t="str">
        <f ca="1">OFFSET(jdu!$J$326,0,$A58)</f>
        <v/>
      </c>
      <c r="DC58" s="54">
        <f t="shared" ca="1" si="26"/>
        <v>0</v>
      </c>
      <c r="DD58" s="62">
        <f ca="1">OFFSET(jdu!$J$329,0,$A58)</f>
        <v>0</v>
      </c>
      <c r="DE58" s="67" t="str">
        <f ca="1">OFFSET(jdu!$J$338,0,$A58)</f>
        <v/>
      </c>
      <c r="DG58" s="54">
        <f t="shared" ca="1" si="27"/>
        <v>0</v>
      </c>
      <c r="DH58" s="62">
        <f ca="1">OFFSET(jdu!$J$341,0,$A58)</f>
        <v>0</v>
      </c>
      <c r="DI58" s="67" t="str">
        <f ca="1">OFFSET(jdu!$J$350,0,$A58)</f>
        <v/>
      </c>
      <c r="DK58" s="54">
        <f t="shared" ca="1" si="28"/>
        <v>0</v>
      </c>
      <c r="DL58" s="62">
        <f ca="1">OFFSET(jdu!$J$353,0,$A58)</f>
        <v>0</v>
      </c>
      <c r="DM58" s="67" t="str">
        <f ca="1">OFFSET(jdu!$J$362,0,$A58)</f>
        <v/>
      </c>
      <c r="DO58" s="54">
        <f t="shared" ca="1" si="29"/>
        <v>0</v>
      </c>
      <c r="DP58" s="62">
        <f ca="1">OFFSET(jdu!$J$365,0,$A58)</f>
        <v>0</v>
      </c>
      <c r="DQ58" s="67" t="str">
        <f ca="1">OFFSET(jdu!$J$374,0,$A58)</f>
        <v/>
      </c>
      <c r="DS58" s="54">
        <f t="shared" ca="1" si="30"/>
        <v>0</v>
      </c>
      <c r="DT58" s="62">
        <f ca="1">OFFSET(jdu!$J$377,0,$A58)</f>
        <v>0</v>
      </c>
      <c r="DU58" s="67" t="str">
        <f ca="1">OFFSET(jdu!$J$386,0,$A58)</f>
        <v/>
      </c>
      <c r="DW58" s="54">
        <f t="shared" ca="1" si="31"/>
        <v>0</v>
      </c>
      <c r="DX58" s="62">
        <f ca="1">OFFSET(jdu!$J$389,0,$A58)</f>
        <v>0</v>
      </c>
      <c r="DY58" s="67" t="str">
        <f ca="1">OFFSET(jdu!$J$398,0,$A58)</f>
        <v/>
      </c>
      <c r="EA58" s="54">
        <f t="shared" ca="1" si="32"/>
        <v>0</v>
      </c>
      <c r="EB58" s="62">
        <f ca="1">OFFSET(jdu!$J$401,0,$A58)</f>
        <v>0</v>
      </c>
      <c r="EC58" s="67" t="str">
        <f ca="1">OFFSET(jdu!$J$410,0,$A58)</f>
        <v/>
      </c>
    </row>
    <row r="59" spans="1:133" x14ac:dyDescent="0.25">
      <c r="A59">
        <v>33</v>
      </c>
      <c r="C59" s="54">
        <f t="shared" ca="1" si="0"/>
        <v>0</v>
      </c>
      <c r="D59" s="62">
        <f ca="1">OFFSET(jdu!J$17,0,A59)</f>
        <v>0</v>
      </c>
      <c r="E59" s="67" t="str">
        <f ca="1">OFFSET(jdu!J$26,0,A59)</f>
        <v/>
      </c>
      <c r="G59" s="54">
        <f t="shared" ca="1" si="1"/>
        <v>0</v>
      </c>
      <c r="H59" s="62">
        <f ca="1">OFFSET(jdu!$J$29,0,$A59)</f>
        <v>0</v>
      </c>
      <c r="I59" s="67" t="str">
        <f ca="1">OFFSET(jdu!$J$38,0,$A59)</f>
        <v/>
      </c>
      <c r="K59" s="54">
        <f t="shared" ca="1" si="2"/>
        <v>0</v>
      </c>
      <c r="L59" s="62">
        <f ca="1">OFFSET(jdu!$J$41,0,$A59)</f>
        <v>0</v>
      </c>
      <c r="M59" s="67" t="str">
        <f ca="1">OFFSET(jdu!$J$50,0,$A59)</f>
        <v/>
      </c>
      <c r="O59" s="54">
        <f t="shared" ca="1" si="3"/>
        <v>0</v>
      </c>
      <c r="P59" s="62">
        <f ca="1">OFFSET(jdu!$J$53,0,$A59)</f>
        <v>0</v>
      </c>
      <c r="Q59" s="67" t="str">
        <f ca="1">OFFSET(jdu!$J$62,0,$A59)</f>
        <v/>
      </c>
      <c r="S59" s="54">
        <f t="shared" ca="1" si="4"/>
        <v>0</v>
      </c>
      <c r="T59" s="62">
        <f ca="1">OFFSET(jdu!$J$65,0,$A59)</f>
        <v>0</v>
      </c>
      <c r="U59" s="67" t="str">
        <f ca="1">OFFSET(jdu!$J$74,0,$A59)</f>
        <v/>
      </c>
      <c r="W59" s="54">
        <f t="shared" ca="1" si="5"/>
        <v>0</v>
      </c>
      <c r="X59" s="62">
        <f ca="1">OFFSET(jdu!$J$77,0,$A59)</f>
        <v>0</v>
      </c>
      <c r="Y59" s="67" t="str">
        <f ca="1">OFFSET(jdu!$J$86,0,$A59)</f>
        <v/>
      </c>
      <c r="AA59" s="54">
        <f t="shared" ca="1" si="6"/>
        <v>0</v>
      </c>
      <c r="AB59" s="62">
        <f ca="1">OFFSET(jdu!$J$89,0,$A59)</f>
        <v>0</v>
      </c>
      <c r="AC59" s="67" t="str">
        <f ca="1">OFFSET(jdu!$J$98,0,$A59)</f>
        <v/>
      </c>
      <c r="AE59" s="54">
        <f t="shared" ca="1" si="7"/>
        <v>0</v>
      </c>
      <c r="AF59" s="62">
        <f ca="1">OFFSET(jdu!$J$101,0,$A59)</f>
        <v>0</v>
      </c>
      <c r="AG59" s="67" t="str">
        <f ca="1">OFFSET(jdu!$J$110,0,$A59)</f>
        <v/>
      </c>
      <c r="AI59" s="54">
        <f t="shared" ca="1" si="8"/>
        <v>0</v>
      </c>
      <c r="AJ59" s="62">
        <f ca="1">OFFSET(jdu!$J$113,0,$A59)</f>
        <v>0</v>
      </c>
      <c r="AK59" s="67" t="str">
        <f ca="1">OFFSET(jdu!$J$122,0,$A59)</f>
        <v/>
      </c>
      <c r="AM59" s="54">
        <f t="shared" ca="1" si="9"/>
        <v>0</v>
      </c>
      <c r="AN59" s="62">
        <f ca="1">OFFSET(jdu!$J$125,0,$A59)</f>
        <v>0</v>
      </c>
      <c r="AO59" s="67" t="str">
        <f ca="1">OFFSET(jdu!$J$134,0,$A59)</f>
        <v/>
      </c>
      <c r="AQ59" s="54">
        <f t="shared" ca="1" si="10"/>
        <v>0</v>
      </c>
      <c r="AR59" s="62">
        <f ca="1">OFFSET(jdu!$J$137,0,$A59)</f>
        <v>0</v>
      </c>
      <c r="AS59" s="67" t="str">
        <f ca="1">OFFSET(jdu!$J$146,0,$A59)</f>
        <v/>
      </c>
      <c r="AU59" s="54">
        <f t="shared" ca="1" si="11"/>
        <v>0</v>
      </c>
      <c r="AV59" s="62">
        <f ca="1">OFFSET(jdu!$J$149,0,$A59)</f>
        <v>0</v>
      </c>
      <c r="AW59" s="67" t="str">
        <f ca="1">OFFSET(jdu!$J$158,0,$A59)</f>
        <v/>
      </c>
      <c r="AY59" s="54">
        <f t="shared" ca="1" si="12"/>
        <v>0</v>
      </c>
      <c r="AZ59" s="62">
        <f ca="1">OFFSET(jdu!$J$161,0,$A59)</f>
        <v>0</v>
      </c>
      <c r="BA59" s="67" t="str">
        <f ca="1">OFFSET(jdu!$J$170,0,$A59)</f>
        <v/>
      </c>
      <c r="BC59" s="54">
        <f t="shared" ca="1" si="13"/>
        <v>0</v>
      </c>
      <c r="BD59" s="62">
        <f ca="1">OFFSET(jdu!$J$173,0,$A59)</f>
        <v>0</v>
      </c>
      <c r="BE59" s="67" t="str">
        <f ca="1">OFFSET(jdu!$J$182,0,$A59)</f>
        <v/>
      </c>
      <c r="BG59" s="54">
        <f t="shared" ca="1" si="14"/>
        <v>0</v>
      </c>
      <c r="BH59" s="62">
        <f ca="1">OFFSET(jdu!$J$185,0,$A59)</f>
        <v>0</v>
      </c>
      <c r="BI59" s="67" t="str">
        <f ca="1">OFFSET(jdu!$J$194,0,$A59)</f>
        <v/>
      </c>
      <c r="BK59" s="54">
        <f t="shared" ca="1" si="15"/>
        <v>0</v>
      </c>
      <c r="BL59" s="62">
        <f ca="1">OFFSET(jdu!$J$197,0,$A59)</f>
        <v>0</v>
      </c>
      <c r="BM59" s="67" t="str">
        <f ca="1">OFFSET(jdu!$J$206,0,$A59)</f>
        <v/>
      </c>
      <c r="BO59" s="54">
        <f t="shared" ca="1" si="16"/>
        <v>0</v>
      </c>
      <c r="BP59" s="62">
        <f ca="1">OFFSET(jdu!$J$209,0,$A59)</f>
        <v>0</v>
      </c>
      <c r="BQ59" s="67" t="str">
        <f ca="1">OFFSET(jdu!$J$218,0,$A59)</f>
        <v/>
      </c>
      <c r="BS59" s="54">
        <f t="shared" ca="1" si="17"/>
        <v>0</v>
      </c>
      <c r="BT59" s="62">
        <f ca="1">OFFSET(jdu!$J$221,0,$A59)</f>
        <v>0</v>
      </c>
      <c r="BU59" s="67" t="str">
        <f ca="1">OFFSET(jdu!$J$230,0,$A59)</f>
        <v/>
      </c>
      <c r="BW59" s="54">
        <f t="shared" ca="1" si="18"/>
        <v>0</v>
      </c>
      <c r="BX59" s="62">
        <f ca="1">OFFSET(jdu!$J$233,0,$A59)</f>
        <v>0</v>
      </c>
      <c r="BY59" s="67" t="str">
        <f ca="1">OFFSET(jdu!$J$242,0,$A59)</f>
        <v/>
      </c>
      <c r="CA59" s="54">
        <f t="shared" ca="1" si="19"/>
        <v>0</v>
      </c>
      <c r="CB59" s="62">
        <f ca="1">OFFSET(jdu!$J$245,0,$A59)</f>
        <v>0</v>
      </c>
      <c r="CC59" s="67" t="str">
        <f ca="1">OFFSET(jdu!$J$254,0,$A59)</f>
        <v/>
      </c>
      <c r="CE59" s="54">
        <f t="shared" ca="1" si="20"/>
        <v>0</v>
      </c>
      <c r="CF59" s="62">
        <f ca="1">OFFSET(jdu!$J$257,0,$A59)</f>
        <v>0</v>
      </c>
      <c r="CG59" s="67" t="str">
        <f ca="1">OFFSET(jdu!$J$266,0,$A59)</f>
        <v/>
      </c>
      <c r="CI59" s="54">
        <f t="shared" ca="1" si="21"/>
        <v>0</v>
      </c>
      <c r="CJ59" s="62">
        <f ca="1">OFFSET(jdu!$J$269,0,$A59)</f>
        <v>0</v>
      </c>
      <c r="CK59" s="67" t="str">
        <f ca="1">OFFSET(jdu!$J$278,0,$A59)</f>
        <v/>
      </c>
      <c r="CM59" s="54">
        <f t="shared" ca="1" si="22"/>
        <v>0</v>
      </c>
      <c r="CN59" s="62">
        <f ca="1">OFFSET(jdu!$J$281,0,$A59)</f>
        <v>0</v>
      </c>
      <c r="CO59" s="67" t="str">
        <f ca="1">OFFSET(jdu!$J$290,0,$A59)</f>
        <v/>
      </c>
      <c r="CQ59" s="54">
        <f t="shared" ca="1" si="23"/>
        <v>0</v>
      </c>
      <c r="CR59" s="62">
        <f ca="1">OFFSET(jdu!$J$293,0,$A59)</f>
        <v>0</v>
      </c>
      <c r="CS59" s="67" t="str">
        <f ca="1">OFFSET(jdu!$J$302,0,$A59)</f>
        <v/>
      </c>
      <c r="CU59" s="54">
        <f t="shared" ca="1" si="24"/>
        <v>0</v>
      </c>
      <c r="CV59" s="62">
        <f ca="1">OFFSET(jdu!$J$305,0,$A59)</f>
        <v>0</v>
      </c>
      <c r="CW59" s="67" t="str">
        <f ca="1">OFFSET(jdu!$J$314,0,$A59)</f>
        <v/>
      </c>
      <c r="CY59" s="54">
        <f t="shared" ca="1" si="25"/>
        <v>0</v>
      </c>
      <c r="CZ59" s="62">
        <f ca="1">OFFSET(jdu!$J$317,0,$A59)</f>
        <v>0</v>
      </c>
      <c r="DA59" s="67" t="str">
        <f ca="1">OFFSET(jdu!$J$326,0,$A59)</f>
        <v/>
      </c>
      <c r="DC59" s="54">
        <f t="shared" ca="1" si="26"/>
        <v>0</v>
      </c>
      <c r="DD59" s="62">
        <f ca="1">OFFSET(jdu!$J$329,0,$A59)</f>
        <v>0</v>
      </c>
      <c r="DE59" s="67" t="str">
        <f ca="1">OFFSET(jdu!$J$338,0,$A59)</f>
        <v/>
      </c>
      <c r="DG59" s="54">
        <f t="shared" ca="1" si="27"/>
        <v>0</v>
      </c>
      <c r="DH59" s="62">
        <f ca="1">OFFSET(jdu!$J$341,0,$A59)</f>
        <v>0</v>
      </c>
      <c r="DI59" s="67" t="str">
        <f ca="1">OFFSET(jdu!$J$350,0,$A59)</f>
        <v/>
      </c>
      <c r="DK59" s="54">
        <f t="shared" ca="1" si="28"/>
        <v>0</v>
      </c>
      <c r="DL59" s="62">
        <f ca="1">OFFSET(jdu!$J$353,0,$A59)</f>
        <v>0</v>
      </c>
      <c r="DM59" s="67" t="str">
        <f ca="1">OFFSET(jdu!$J$362,0,$A59)</f>
        <v/>
      </c>
      <c r="DO59" s="54">
        <f t="shared" ca="1" si="29"/>
        <v>0</v>
      </c>
      <c r="DP59" s="62">
        <f ca="1">OFFSET(jdu!$J$365,0,$A59)</f>
        <v>0</v>
      </c>
      <c r="DQ59" s="67" t="str">
        <f ca="1">OFFSET(jdu!$J$374,0,$A59)</f>
        <v/>
      </c>
      <c r="DS59" s="54">
        <f t="shared" ca="1" si="30"/>
        <v>0</v>
      </c>
      <c r="DT59" s="62">
        <f ca="1">OFFSET(jdu!$J$377,0,$A59)</f>
        <v>0</v>
      </c>
      <c r="DU59" s="67" t="str">
        <f ca="1">OFFSET(jdu!$J$386,0,$A59)</f>
        <v/>
      </c>
      <c r="DW59" s="54">
        <f t="shared" ca="1" si="31"/>
        <v>0</v>
      </c>
      <c r="DX59" s="62">
        <f ca="1">OFFSET(jdu!$J$389,0,$A59)</f>
        <v>0</v>
      </c>
      <c r="DY59" s="67" t="str">
        <f ca="1">OFFSET(jdu!$J$398,0,$A59)</f>
        <v/>
      </c>
      <c r="EA59" s="54">
        <f t="shared" ca="1" si="32"/>
        <v>0</v>
      </c>
      <c r="EB59" s="62">
        <f ca="1">OFFSET(jdu!$J$401,0,$A59)</f>
        <v>0</v>
      </c>
      <c r="EC59" s="67" t="str">
        <f ca="1">OFFSET(jdu!$J$410,0,$A59)</f>
        <v/>
      </c>
    </row>
    <row r="60" spans="1:133" x14ac:dyDescent="0.25">
      <c r="A60">
        <v>34</v>
      </c>
      <c r="C60" s="54">
        <f t="shared" ca="1" si="0"/>
        <v>0</v>
      </c>
      <c r="D60" s="62">
        <f ca="1">OFFSET(jdu!J$17,0,A60)</f>
        <v>0</v>
      </c>
      <c r="E60" s="67" t="str">
        <f ca="1">OFFSET(jdu!J$26,0,A60)</f>
        <v/>
      </c>
      <c r="G60" s="54">
        <f t="shared" ca="1" si="1"/>
        <v>0</v>
      </c>
      <c r="H60" s="62">
        <f ca="1">OFFSET(jdu!$J$29,0,$A60)</f>
        <v>0</v>
      </c>
      <c r="I60" s="67" t="str">
        <f ca="1">OFFSET(jdu!$J$38,0,$A60)</f>
        <v/>
      </c>
      <c r="K60" s="54">
        <f t="shared" ca="1" si="2"/>
        <v>0</v>
      </c>
      <c r="L60" s="62">
        <f ca="1">OFFSET(jdu!$J$41,0,$A60)</f>
        <v>0</v>
      </c>
      <c r="M60" s="67" t="str">
        <f ca="1">OFFSET(jdu!$J$50,0,$A60)</f>
        <v/>
      </c>
      <c r="O60" s="54">
        <f t="shared" ca="1" si="3"/>
        <v>0</v>
      </c>
      <c r="P60" s="62">
        <f ca="1">OFFSET(jdu!$J$53,0,$A60)</f>
        <v>0</v>
      </c>
      <c r="Q60" s="67" t="str">
        <f ca="1">OFFSET(jdu!$J$62,0,$A60)</f>
        <v/>
      </c>
      <c r="S60" s="54">
        <f t="shared" ca="1" si="4"/>
        <v>0</v>
      </c>
      <c r="T60" s="62">
        <f ca="1">OFFSET(jdu!$J$65,0,$A60)</f>
        <v>0</v>
      </c>
      <c r="U60" s="67" t="str">
        <f ca="1">OFFSET(jdu!$J$74,0,$A60)</f>
        <v/>
      </c>
      <c r="W60" s="54">
        <f t="shared" ca="1" si="5"/>
        <v>0</v>
      </c>
      <c r="X60" s="62">
        <f ca="1">OFFSET(jdu!$J$77,0,$A60)</f>
        <v>0</v>
      </c>
      <c r="Y60" s="67" t="str">
        <f ca="1">OFFSET(jdu!$J$86,0,$A60)</f>
        <v/>
      </c>
      <c r="AA60" s="54">
        <f t="shared" ca="1" si="6"/>
        <v>0</v>
      </c>
      <c r="AB60" s="62">
        <f ca="1">OFFSET(jdu!$J$89,0,$A60)</f>
        <v>0</v>
      </c>
      <c r="AC60" s="67" t="str">
        <f ca="1">OFFSET(jdu!$J$98,0,$A60)</f>
        <v/>
      </c>
      <c r="AE60" s="54">
        <f t="shared" ca="1" si="7"/>
        <v>0</v>
      </c>
      <c r="AF60" s="62">
        <f ca="1">OFFSET(jdu!$J$101,0,$A60)</f>
        <v>0</v>
      </c>
      <c r="AG60" s="67" t="str">
        <f ca="1">OFFSET(jdu!$J$110,0,$A60)</f>
        <v/>
      </c>
      <c r="AI60" s="54">
        <f t="shared" ca="1" si="8"/>
        <v>0</v>
      </c>
      <c r="AJ60" s="62">
        <f ca="1">OFFSET(jdu!$J$113,0,$A60)</f>
        <v>0</v>
      </c>
      <c r="AK60" s="67" t="str">
        <f ca="1">OFFSET(jdu!$J$122,0,$A60)</f>
        <v/>
      </c>
      <c r="AM60" s="54">
        <f t="shared" ca="1" si="9"/>
        <v>0</v>
      </c>
      <c r="AN60" s="62">
        <f ca="1">OFFSET(jdu!$J$125,0,$A60)</f>
        <v>0</v>
      </c>
      <c r="AO60" s="67" t="str">
        <f ca="1">OFFSET(jdu!$J$134,0,$A60)</f>
        <v/>
      </c>
      <c r="AQ60" s="54">
        <f t="shared" ca="1" si="10"/>
        <v>0</v>
      </c>
      <c r="AR60" s="62">
        <f ca="1">OFFSET(jdu!$J$137,0,$A60)</f>
        <v>0</v>
      </c>
      <c r="AS60" s="67" t="str">
        <f ca="1">OFFSET(jdu!$J$146,0,$A60)</f>
        <v/>
      </c>
      <c r="AU60" s="54">
        <f t="shared" ca="1" si="11"/>
        <v>0</v>
      </c>
      <c r="AV60" s="62">
        <f ca="1">OFFSET(jdu!$J$149,0,$A60)</f>
        <v>0</v>
      </c>
      <c r="AW60" s="67" t="str">
        <f ca="1">OFFSET(jdu!$J$158,0,$A60)</f>
        <v/>
      </c>
      <c r="AY60" s="54">
        <f t="shared" ca="1" si="12"/>
        <v>0</v>
      </c>
      <c r="AZ60" s="62">
        <f ca="1">OFFSET(jdu!$J$161,0,$A60)</f>
        <v>0</v>
      </c>
      <c r="BA60" s="67" t="str">
        <f ca="1">OFFSET(jdu!$J$170,0,$A60)</f>
        <v/>
      </c>
      <c r="BC60" s="54">
        <f t="shared" ca="1" si="13"/>
        <v>0</v>
      </c>
      <c r="BD60" s="62">
        <f ca="1">OFFSET(jdu!$J$173,0,$A60)</f>
        <v>0</v>
      </c>
      <c r="BE60" s="67" t="str">
        <f ca="1">OFFSET(jdu!$J$182,0,$A60)</f>
        <v/>
      </c>
      <c r="BG60" s="54">
        <f t="shared" ca="1" si="14"/>
        <v>0</v>
      </c>
      <c r="BH60" s="62">
        <f ca="1">OFFSET(jdu!$J$185,0,$A60)</f>
        <v>0</v>
      </c>
      <c r="BI60" s="67" t="str">
        <f ca="1">OFFSET(jdu!$J$194,0,$A60)</f>
        <v/>
      </c>
      <c r="BK60" s="54">
        <f t="shared" ca="1" si="15"/>
        <v>0</v>
      </c>
      <c r="BL60" s="62">
        <f ca="1">OFFSET(jdu!$J$197,0,$A60)</f>
        <v>0</v>
      </c>
      <c r="BM60" s="67" t="str">
        <f ca="1">OFFSET(jdu!$J$206,0,$A60)</f>
        <v/>
      </c>
      <c r="BO60" s="54">
        <f t="shared" ca="1" si="16"/>
        <v>0</v>
      </c>
      <c r="BP60" s="62">
        <f ca="1">OFFSET(jdu!$J$209,0,$A60)</f>
        <v>0</v>
      </c>
      <c r="BQ60" s="67" t="str">
        <f ca="1">OFFSET(jdu!$J$218,0,$A60)</f>
        <v/>
      </c>
      <c r="BS60" s="54">
        <f t="shared" ca="1" si="17"/>
        <v>0</v>
      </c>
      <c r="BT60" s="62">
        <f ca="1">OFFSET(jdu!$J$221,0,$A60)</f>
        <v>0</v>
      </c>
      <c r="BU60" s="67" t="str">
        <f ca="1">OFFSET(jdu!$J$230,0,$A60)</f>
        <v/>
      </c>
      <c r="BW60" s="54">
        <f t="shared" ca="1" si="18"/>
        <v>0</v>
      </c>
      <c r="BX60" s="62">
        <f ca="1">OFFSET(jdu!$J$233,0,$A60)</f>
        <v>0</v>
      </c>
      <c r="BY60" s="67" t="str">
        <f ca="1">OFFSET(jdu!$J$242,0,$A60)</f>
        <v/>
      </c>
      <c r="CA60" s="54">
        <f t="shared" ca="1" si="19"/>
        <v>0</v>
      </c>
      <c r="CB60" s="62">
        <f ca="1">OFFSET(jdu!$J$245,0,$A60)</f>
        <v>0</v>
      </c>
      <c r="CC60" s="67" t="str">
        <f ca="1">OFFSET(jdu!$J$254,0,$A60)</f>
        <v/>
      </c>
      <c r="CE60" s="54">
        <f t="shared" ca="1" si="20"/>
        <v>0</v>
      </c>
      <c r="CF60" s="62">
        <f ca="1">OFFSET(jdu!$J$257,0,$A60)</f>
        <v>0</v>
      </c>
      <c r="CG60" s="67" t="str">
        <f ca="1">OFFSET(jdu!$J$266,0,$A60)</f>
        <v/>
      </c>
      <c r="CI60" s="54">
        <f t="shared" ca="1" si="21"/>
        <v>0</v>
      </c>
      <c r="CJ60" s="62">
        <f ca="1">OFFSET(jdu!$J$269,0,$A60)</f>
        <v>0</v>
      </c>
      <c r="CK60" s="67" t="str">
        <f ca="1">OFFSET(jdu!$J$278,0,$A60)</f>
        <v/>
      </c>
      <c r="CM60" s="54">
        <f t="shared" ca="1" si="22"/>
        <v>0</v>
      </c>
      <c r="CN60" s="62">
        <f ca="1">OFFSET(jdu!$J$281,0,$A60)</f>
        <v>0</v>
      </c>
      <c r="CO60" s="67" t="str">
        <f ca="1">OFFSET(jdu!$J$290,0,$A60)</f>
        <v/>
      </c>
      <c r="CQ60" s="54">
        <f t="shared" ca="1" si="23"/>
        <v>0</v>
      </c>
      <c r="CR60" s="62">
        <f ca="1">OFFSET(jdu!$J$293,0,$A60)</f>
        <v>0</v>
      </c>
      <c r="CS60" s="67" t="str">
        <f ca="1">OFFSET(jdu!$J$302,0,$A60)</f>
        <v/>
      </c>
      <c r="CU60" s="54">
        <f t="shared" ca="1" si="24"/>
        <v>0</v>
      </c>
      <c r="CV60" s="62">
        <f ca="1">OFFSET(jdu!$J$305,0,$A60)</f>
        <v>0</v>
      </c>
      <c r="CW60" s="67" t="str">
        <f ca="1">OFFSET(jdu!$J$314,0,$A60)</f>
        <v/>
      </c>
      <c r="CY60" s="54">
        <f t="shared" ca="1" si="25"/>
        <v>0</v>
      </c>
      <c r="CZ60" s="62">
        <f ca="1">OFFSET(jdu!$J$317,0,$A60)</f>
        <v>0</v>
      </c>
      <c r="DA60" s="67" t="str">
        <f ca="1">OFFSET(jdu!$J$326,0,$A60)</f>
        <v/>
      </c>
      <c r="DC60" s="54">
        <f t="shared" ca="1" si="26"/>
        <v>0</v>
      </c>
      <c r="DD60" s="62">
        <f ca="1">OFFSET(jdu!$J$329,0,$A60)</f>
        <v>0</v>
      </c>
      <c r="DE60" s="67" t="str">
        <f ca="1">OFFSET(jdu!$J$338,0,$A60)</f>
        <v/>
      </c>
      <c r="DG60" s="54">
        <f t="shared" ca="1" si="27"/>
        <v>0</v>
      </c>
      <c r="DH60" s="62">
        <f ca="1">OFFSET(jdu!$J$341,0,$A60)</f>
        <v>0</v>
      </c>
      <c r="DI60" s="67" t="str">
        <f ca="1">OFFSET(jdu!$J$350,0,$A60)</f>
        <v/>
      </c>
      <c r="DK60" s="54">
        <f t="shared" ca="1" si="28"/>
        <v>0</v>
      </c>
      <c r="DL60" s="62">
        <f ca="1">OFFSET(jdu!$J$353,0,$A60)</f>
        <v>0</v>
      </c>
      <c r="DM60" s="67" t="str">
        <f ca="1">OFFSET(jdu!$J$362,0,$A60)</f>
        <v/>
      </c>
      <c r="DO60" s="54">
        <f t="shared" ca="1" si="29"/>
        <v>0</v>
      </c>
      <c r="DP60" s="62">
        <f ca="1">OFFSET(jdu!$J$365,0,$A60)</f>
        <v>0</v>
      </c>
      <c r="DQ60" s="67" t="str">
        <f ca="1">OFFSET(jdu!$J$374,0,$A60)</f>
        <v/>
      </c>
      <c r="DS60" s="54">
        <f t="shared" ca="1" si="30"/>
        <v>0</v>
      </c>
      <c r="DT60" s="62">
        <f ca="1">OFFSET(jdu!$J$377,0,$A60)</f>
        <v>0</v>
      </c>
      <c r="DU60" s="67" t="str">
        <f ca="1">OFFSET(jdu!$J$386,0,$A60)</f>
        <v/>
      </c>
      <c r="DW60" s="54">
        <f t="shared" ca="1" si="31"/>
        <v>0</v>
      </c>
      <c r="DX60" s="62">
        <f ca="1">OFFSET(jdu!$J$389,0,$A60)</f>
        <v>0</v>
      </c>
      <c r="DY60" s="67" t="str">
        <f ca="1">OFFSET(jdu!$J$398,0,$A60)</f>
        <v/>
      </c>
      <c r="EA60" s="54">
        <f t="shared" ca="1" si="32"/>
        <v>0</v>
      </c>
      <c r="EB60" s="62">
        <f ca="1">OFFSET(jdu!$J$401,0,$A60)</f>
        <v>0</v>
      </c>
      <c r="EC60" s="67" t="str">
        <f ca="1">OFFSET(jdu!$J$410,0,$A60)</f>
        <v/>
      </c>
    </row>
    <row r="61" spans="1:133" x14ac:dyDescent="0.25">
      <c r="A61">
        <v>35</v>
      </c>
      <c r="C61" s="54">
        <f t="shared" ca="1" si="0"/>
        <v>0</v>
      </c>
      <c r="D61" s="62">
        <f ca="1">OFFSET(jdu!J$17,0,A61)</f>
        <v>0</v>
      </c>
      <c r="E61" s="67" t="str">
        <f ca="1">OFFSET(jdu!J$26,0,A61)</f>
        <v/>
      </c>
      <c r="G61" s="54">
        <f t="shared" ca="1" si="1"/>
        <v>0</v>
      </c>
      <c r="H61" s="62">
        <f ca="1">OFFSET(jdu!$J$29,0,$A61)</f>
        <v>0</v>
      </c>
      <c r="I61" s="67" t="str">
        <f ca="1">OFFSET(jdu!$J$38,0,$A61)</f>
        <v/>
      </c>
      <c r="K61" s="54">
        <f t="shared" ca="1" si="2"/>
        <v>0</v>
      </c>
      <c r="L61" s="62">
        <f ca="1">OFFSET(jdu!$J$41,0,$A61)</f>
        <v>0</v>
      </c>
      <c r="M61" s="67" t="str">
        <f ca="1">OFFSET(jdu!$J$50,0,$A61)</f>
        <v/>
      </c>
      <c r="O61" s="54">
        <f t="shared" ca="1" si="3"/>
        <v>0</v>
      </c>
      <c r="P61" s="62">
        <f ca="1">OFFSET(jdu!$J$53,0,$A61)</f>
        <v>0</v>
      </c>
      <c r="Q61" s="67" t="str">
        <f ca="1">OFFSET(jdu!$J$62,0,$A61)</f>
        <v/>
      </c>
      <c r="S61" s="54">
        <f t="shared" ca="1" si="4"/>
        <v>0</v>
      </c>
      <c r="T61" s="62">
        <f ca="1">OFFSET(jdu!$J$65,0,$A61)</f>
        <v>0</v>
      </c>
      <c r="U61" s="67" t="str">
        <f ca="1">OFFSET(jdu!$J$74,0,$A61)</f>
        <v/>
      </c>
      <c r="W61" s="54">
        <f t="shared" ca="1" si="5"/>
        <v>0</v>
      </c>
      <c r="X61" s="62">
        <f ca="1">OFFSET(jdu!$J$77,0,$A61)</f>
        <v>0</v>
      </c>
      <c r="Y61" s="67" t="str">
        <f ca="1">OFFSET(jdu!$J$86,0,$A61)</f>
        <v/>
      </c>
      <c r="AA61" s="54">
        <f t="shared" ca="1" si="6"/>
        <v>0</v>
      </c>
      <c r="AB61" s="62">
        <f ca="1">OFFSET(jdu!$J$89,0,$A61)</f>
        <v>0</v>
      </c>
      <c r="AC61" s="67" t="str">
        <f ca="1">OFFSET(jdu!$J$98,0,$A61)</f>
        <v/>
      </c>
      <c r="AE61" s="54">
        <f t="shared" ca="1" si="7"/>
        <v>0</v>
      </c>
      <c r="AF61" s="62">
        <f ca="1">OFFSET(jdu!$J$101,0,$A61)</f>
        <v>0</v>
      </c>
      <c r="AG61" s="67" t="str">
        <f ca="1">OFFSET(jdu!$J$110,0,$A61)</f>
        <v/>
      </c>
      <c r="AI61" s="54">
        <f t="shared" ca="1" si="8"/>
        <v>0</v>
      </c>
      <c r="AJ61" s="62">
        <f ca="1">OFFSET(jdu!$J$113,0,$A61)</f>
        <v>0</v>
      </c>
      <c r="AK61" s="67" t="str">
        <f ca="1">OFFSET(jdu!$J$122,0,$A61)</f>
        <v/>
      </c>
      <c r="AM61" s="54">
        <f t="shared" ca="1" si="9"/>
        <v>0</v>
      </c>
      <c r="AN61" s="62">
        <f ca="1">OFFSET(jdu!$J$125,0,$A61)</f>
        <v>0</v>
      </c>
      <c r="AO61" s="67" t="str">
        <f ca="1">OFFSET(jdu!$J$134,0,$A61)</f>
        <v/>
      </c>
      <c r="AQ61" s="54">
        <f t="shared" ca="1" si="10"/>
        <v>0</v>
      </c>
      <c r="AR61" s="62">
        <f ca="1">OFFSET(jdu!$J$137,0,$A61)</f>
        <v>0</v>
      </c>
      <c r="AS61" s="67" t="str">
        <f ca="1">OFFSET(jdu!$J$146,0,$A61)</f>
        <v/>
      </c>
      <c r="AU61" s="54">
        <f t="shared" ca="1" si="11"/>
        <v>0</v>
      </c>
      <c r="AV61" s="62">
        <f ca="1">OFFSET(jdu!$J$149,0,$A61)</f>
        <v>0</v>
      </c>
      <c r="AW61" s="67" t="str">
        <f ca="1">OFFSET(jdu!$J$158,0,$A61)</f>
        <v/>
      </c>
      <c r="AY61" s="54">
        <f t="shared" ca="1" si="12"/>
        <v>0</v>
      </c>
      <c r="AZ61" s="62">
        <f ca="1">OFFSET(jdu!$J$161,0,$A61)</f>
        <v>0</v>
      </c>
      <c r="BA61" s="67" t="str">
        <f ca="1">OFFSET(jdu!$J$170,0,$A61)</f>
        <v/>
      </c>
      <c r="BC61" s="54">
        <f t="shared" ca="1" si="13"/>
        <v>0</v>
      </c>
      <c r="BD61" s="62">
        <f ca="1">OFFSET(jdu!$J$173,0,$A61)</f>
        <v>0</v>
      </c>
      <c r="BE61" s="67" t="str">
        <f ca="1">OFFSET(jdu!$J$182,0,$A61)</f>
        <v/>
      </c>
      <c r="BG61" s="54">
        <f t="shared" ca="1" si="14"/>
        <v>0</v>
      </c>
      <c r="BH61" s="62">
        <f ca="1">OFFSET(jdu!$J$185,0,$A61)</f>
        <v>0</v>
      </c>
      <c r="BI61" s="67" t="str">
        <f ca="1">OFFSET(jdu!$J$194,0,$A61)</f>
        <v/>
      </c>
      <c r="BK61" s="54">
        <f t="shared" ca="1" si="15"/>
        <v>0</v>
      </c>
      <c r="BL61" s="62">
        <f ca="1">OFFSET(jdu!$J$197,0,$A61)</f>
        <v>0</v>
      </c>
      <c r="BM61" s="67" t="str">
        <f ca="1">OFFSET(jdu!$J$206,0,$A61)</f>
        <v/>
      </c>
      <c r="BO61" s="54">
        <f t="shared" ca="1" si="16"/>
        <v>0</v>
      </c>
      <c r="BP61" s="62">
        <f ca="1">OFFSET(jdu!$J$209,0,$A61)</f>
        <v>0</v>
      </c>
      <c r="BQ61" s="67" t="str">
        <f ca="1">OFFSET(jdu!$J$218,0,$A61)</f>
        <v/>
      </c>
      <c r="BS61" s="54">
        <f t="shared" ca="1" si="17"/>
        <v>0</v>
      </c>
      <c r="BT61" s="62">
        <f ca="1">OFFSET(jdu!$J$221,0,$A61)</f>
        <v>0</v>
      </c>
      <c r="BU61" s="67" t="str">
        <f ca="1">OFFSET(jdu!$J$230,0,$A61)</f>
        <v/>
      </c>
      <c r="BW61" s="54">
        <f t="shared" ca="1" si="18"/>
        <v>0</v>
      </c>
      <c r="BX61" s="62">
        <f ca="1">OFFSET(jdu!$J$233,0,$A61)</f>
        <v>0</v>
      </c>
      <c r="BY61" s="67" t="str">
        <f ca="1">OFFSET(jdu!$J$242,0,$A61)</f>
        <v/>
      </c>
      <c r="CA61" s="54">
        <f t="shared" ca="1" si="19"/>
        <v>0</v>
      </c>
      <c r="CB61" s="62">
        <f ca="1">OFFSET(jdu!$J$245,0,$A61)</f>
        <v>0</v>
      </c>
      <c r="CC61" s="67" t="str">
        <f ca="1">OFFSET(jdu!$J$254,0,$A61)</f>
        <v/>
      </c>
      <c r="CE61" s="54">
        <f t="shared" ca="1" si="20"/>
        <v>0</v>
      </c>
      <c r="CF61" s="62">
        <f ca="1">OFFSET(jdu!$J$257,0,$A61)</f>
        <v>0</v>
      </c>
      <c r="CG61" s="67" t="str">
        <f ca="1">OFFSET(jdu!$J$266,0,$A61)</f>
        <v/>
      </c>
      <c r="CI61" s="54">
        <f t="shared" ca="1" si="21"/>
        <v>0</v>
      </c>
      <c r="CJ61" s="62">
        <f ca="1">OFFSET(jdu!$J$269,0,$A61)</f>
        <v>0</v>
      </c>
      <c r="CK61" s="67" t="str">
        <f ca="1">OFFSET(jdu!$J$278,0,$A61)</f>
        <v/>
      </c>
      <c r="CM61" s="54">
        <f t="shared" ca="1" si="22"/>
        <v>0</v>
      </c>
      <c r="CN61" s="62">
        <f ca="1">OFFSET(jdu!$J$281,0,$A61)</f>
        <v>0</v>
      </c>
      <c r="CO61" s="67" t="str">
        <f ca="1">OFFSET(jdu!$J$290,0,$A61)</f>
        <v/>
      </c>
      <c r="CQ61" s="54">
        <f t="shared" ca="1" si="23"/>
        <v>0</v>
      </c>
      <c r="CR61" s="62">
        <f ca="1">OFFSET(jdu!$J$293,0,$A61)</f>
        <v>0</v>
      </c>
      <c r="CS61" s="67" t="str">
        <f ca="1">OFFSET(jdu!$J$302,0,$A61)</f>
        <v/>
      </c>
      <c r="CU61" s="54">
        <f t="shared" ca="1" si="24"/>
        <v>0</v>
      </c>
      <c r="CV61" s="62">
        <f ca="1">OFFSET(jdu!$J$305,0,$A61)</f>
        <v>0</v>
      </c>
      <c r="CW61" s="67" t="str">
        <f ca="1">OFFSET(jdu!$J$314,0,$A61)</f>
        <v/>
      </c>
      <c r="CY61" s="54">
        <f t="shared" ca="1" si="25"/>
        <v>0</v>
      </c>
      <c r="CZ61" s="62">
        <f ca="1">OFFSET(jdu!$J$317,0,$A61)</f>
        <v>0</v>
      </c>
      <c r="DA61" s="67" t="str">
        <f ca="1">OFFSET(jdu!$J$326,0,$A61)</f>
        <v/>
      </c>
      <c r="DC61" s="54">
        <f t="shared" ca="1" si="26"/>
        <v>0</v>
      </c>
      <c r="DD61" s="62">
        <f ca="1">OFFSET(jdu!$J$329,0,$A61)</f>
        <v>0</v>
      </c>
      <c r="DE61" s="67" t="str">
        <f ca="1">OFFSET(jdu!$J$338,0,$A61)</f>
        <v/>
      </c>
      <c r="DG61" s="54">
        <f t="shared" ca="1" si="27"/>
        <v>0</v>
      </c>
      <c r="DH61" s="62">
        <f ca="1">OFFSET(jdu!$J$341,0,$A61)</f>
        <v>0</v>
      </c>
      <c r="DI61" s="67" t="str">
        <f ca="1">OFFSET(jdu!$J$350,0,$A61)</f>
        <v/>
      </c>
      <c r="DK61" s="54">
        <f t="shared" ca="1" si="28"/>
        <v>0</v>
      </c>
      <c r="DL61" s="62">
        <f ca="1">OFFSET(jdu!$J$353,0,$A61)</f>
        <v>0</v>
      </c>
      <c r="DM61" s="67" t="str">
        <f ca="1">OFFSET(jdu!$J$362,0,$A61)</f>
        <v/>
      </c>
      <c r="DO61" s="54">
        <f t="shared" ca="1" si="29"/>
        <v>0</v>
      </c>
      <c r="DP61" s="62">
        <f ca="1">OFFSET(jdu!$J$365,0,$A61)</f>
        <v>0</v>
      </c>
      <c r="DQ61" s="67" t="str">
        <f ca="1">OFFSET(jdu!$J$374,0,$A61)</f>
        <v/>
      </c>
      <c r="DS61" s="54">
        <f t="shared" ca="1" si="30"/>
        <v>0</v>
      </c>
      <c r="DT61" s="62">
        <f ca="1">OFFSET(jdu!$J$377,0,$A61)</f>
        <v>0</v>
      </c>
      <c r="DU61" s="67" t="str">
        <f ca="1">OFFSET(jdu!$J$386,0,$A61)</f>
        <v/>
      </c>
      <c r="DW61" s="54">
        <f t="shared" ca="1" si="31"/>
        <v>0</v>
      </c>
      <c r="DX61" s="62">
        <f ca="1">OFFSET(jdu!$J$389,0,$A61)</f>
        <v>0</v>
      </c>
      <c r="DY61" s="67" t="str">
        <f ca="1">OFFSET(jdu!$J$398,0,$A61)</f>
        <v/>
      </c>
      <c r="EA61" s="54">
        <f t="shared" ca="1" si="32"/>
        <v>0</v>
      </c>
      <c r="EB61" s="62">
        <f ca="1">OFFSET(jdu!$J$401,0,$A61)</f>
        <v>0</v>
      </c>
      <c r="EC61" s="67" t="str">
        <f ca="1">OFFSET(jdu!$J$410,0,$A61)</f>
        <v/>
      </c>
    </row>
    <row r="62" spans="1:133" x14ac:dyDescent="0.25">
      <c r="A62">
        <v>36</v>
      </c>
      <c r="C62" s="54">
        <f t="shared" ca="1" si="0"/>
        <v>0</v>
      </c>
      <c r="D62" s="62">
        <f ca="1">OFFSET(jdu!J$17,0,A62)</f>
        <v>0</v>
      </c>
      <c r="E62" s="67" t="str">
        <f ca="1">OFFSET(jdu!J$26,0,A62)</f>
        <v/>
      </c>
      <c r="G62" s="54">
        <f t="shared" ca="1" si="1"/>
        <v>0</v>
      </c>
      <c r="H62" s="62">
        <f ca="1">OFFSET(jdu!$J$29,0,$A62)</f>
        <v>0</v>
      </c>
      <c r="I62" s="67" t="str">
        <f ca="1">OFFSET(jdu!$J$38,0,$A62)</f>
        <v/>
      </c>
      <c r="K62" s="54">
        <f t="shared" ca="1" si="2"/>
        <v>0</v>
      </c>
      <c r="L62" s="62">
        <f ca="1">OFFSET(jdu!$J$41,0,$A62)</f>
        <v>0</v>
      </c>
      <c r="M62" s="67" t="str">
        <f ca="1">OFFSET(jdu!$J$50,0,$A62)</f>
        <v/>
      </c>
      <c r="O62" s="54">
        <f t="shared" ca="1" si="3"/>
        <v>0</v>
      </c>
      <c r="P62" s="62">
        <f ca="1">OFFSET(jdu!$J$53,0,$A62)</f>
        <v>0</v>
      </c>
      <c r="Q62" s="67" t="str">
        <f ca="1">OFFSET(jdu!$J$62,0,$A62)</f>
        <v/>
      </c>
      <c r="S62" s="54">
        <f t="shared" ca="1" si="4"/>
        <v>0</v>
      </c>
      <c r="T62" s="62">
        <f ca="1">OFFSET(jdu!$J$65,0,$A62)</f>
        <v>0</v>
      </c>
      <c r="U62" s="67" t="str">
        <f ca="1">OFFSET(jdu!$J$74,0,$A62)</f>
        <v/>
      </c>
      <c r="W62" s="54">
        <f t="shared" ca="1" si="5"/>
        <v>0</v>
      </c>
      <c r="X62" s="62">
        <f ca="1">OFFSET(jdu!$J$77,0,$A62)</f>
        <v>0</v>
      </c>
      <c r="Y62" s="67" t="str">
        <f ca="1">OFFSET(jdu!$J$86,0,$A62)</f>
        <v/>
      </c>
      <c r="AA62" s="54">
        <f t="shared" ca="1" si="6"/>
        <v>0</v>
      </c>
      <c r="AB62" s="62">
        <f ca="1">OFFSET(jdu!$J$89,0,$A62)</f>
        <v>0</v>
      </c>
      <c r="AC62" s="67" t="str">
        <f ca="1">OFFSET(jdu!$J$98,0,$A62)</f>
        <v/>
      </c>
      <c r="AE62" s="54">
        <f t="shared" ca="1" si="7"/>
        <v>0</v>
      </c>
      <c r="AF62" s="62">
        <f ca="1">OFFSET(jdu!$J$101,0,$A62)</f>
        <v>0</v>
      </c>
      <c r="AG62" s="67" t="str">
        <f ca="1">OFFSET(jdu!$J$110,0,$A62)</f>
        <v/>
      </c>
      <c r="AI62" s="54">
        <f t="shared" ca="1" si="8"/>
        <v>0</v>
      </c>
      <c r="AJ62" s="62">
        <f ca="1">OFFSET(jdu!$J$113,0,$A62)</f>
        <v>0</v>
      </c>
      <c r="AK62" s="67" t="str">
        <f ca="1">OFFSET(jdu!$J$122,0,$A62)</f>
        <v/>
      </c>
      <c r="AM62" s="54">
        <f t="shared" ca="1" si="9"/>
        <v>0</v>
      </c>
      <c r="AN62" s="62">
        <f ca="1">OFFSET(jdu!$J$125,0,$A62)</f>
        <v>0</v>
      </c>
      <c r="AO62" s="67" t="str">
        <f ca="1">OFFSET(jdu!$J$134,0,$A62)</f>
        <v/>
      </c>
      <c r="AQ62" s="54">
        <f t="shared" ca="1" si="10"/>
        <v>0</v>
      </c>
      <c r="AR62" s="62">
        <f ca="1">OFFSET(jdu!$J$137,0,$A62)</f>
        <v>0</v>
      </c>
      <c r="AS62" s="67" t="str">
        <f ca="1">OFFSET(jdu!$J$146,0,$A62)</f>
        <v/>
      </c>
      <c r="AU62" s="54">
        <f t="shared" ca="1" si="11"/>
        <v>0</v>
      </c>
      <c r="AV62" s="62">
        <f ca="1">OFFSET(jdu!$J$149,0,$A62)</f>
        <v>0</v>
      </c>
      <c r="AW62" s="67" t="str">
        <f ca="1">OFFSET(jdu!$J$158,0,$A62)</f>
        <v/>
      </c>
      <c r="AY62" s="54">
        <f t="shared" ca="1" si="12"/>
        <v>0</v>
      </c>
      <c r="AZ62" s="62">
        <f ca="1">OFFSET(jdu!$J$161,0,$A62)</f>
        <v>0</v>
      </c>
      <c r="BA62" s="67" t="str">
        <f ca="1">OFFSET(jdu!$J$170,0,$A62)</f>
        <v/>
      </c>
      <c r="BC62" s="54">
        <f t="shared" ca="1" si="13"/>
        <v>0</v>
      </c>
      <c r="BD62" s="62">
        <f ca="1">OFFSET(jdu!$J$173,0,$A62)</f>
        <v>0</v>
      </c>
      <c r="BE62" s="67" t="str">
        <f ca="1">OFFSET(jdu!$J$182,0,$A62)</f>
        <v/>
      </c>
      <c r="BG62" s="54">
        <f t="shared" ca="1" si="14"/>
        <v>0</v>
      </c>
      <c r="BH62" s="62">
        <f ca="1">OFFSET(jdu!$J$185,0,$A62)</f>
        <v>0</v>
      </c>
      <c r="BI62" s="67" t="str">
        <f ca="1">OFFSET(jdu!$J$194,0,$A62)</f>
        <v/>
      </c>
      <c r="BK62" s="54">
        <f t="shared" ca="1" si="15"/>
        <v>0</v>
      </c>
      <c r="BL62" s="62">
        <f ca="1">OFFSET(jdu!$J$197,0,$A62)</f>
        <v>0</v>
      </c>
      <c r="BM62" s="67" t="str">
        <f ca="1">OFFSET(jdu!$J$206,0,$A62)</f>
        <v/>
      </c>
      <c r="BO62" s="54">
        <f t="shared" ca="1" si="16"/>
        <v>0</v>
      </c>
      <c r="BP62" s="62">
        <f ca="1">OFFSET(jdu!$J$209,0,$A62)</f>
        <v>0</v>
      </c>
      <c r="BQ62" s="67" t="str">
        <f ca="1">OFFSET(jdu!$J$218,0,$A62)</f>
        <v/>
      </c>
      <c r="BS62" s="54">
        <f t="shared" ca="1" si="17"/>
        <v>0</v>
      </c>
      <c r="BT62" s="62">
        <f ca="1">OFFSET(jdu!$J$221,0,$A62)</f>
        <v>0</v>
      </c>
      <c r="BU62" s="67" t="str">
        <f ca="1">OFFSET(jdu!$J$230,0,$A62)</f>
        <v/>
      </c>
      <c r="BW62" s="54">
        <f t="shared" ca="1" si="18"/>
        <v>0</v>
      </c>
      <c r="BX62" s="62">
        <f ca="1">OFFSET(jdu!$J$233,0,$A62)</f>
        <v>0</v>
      </c>
      <c r="BY62" s="67" t="str">
        <f ca="1">OFFSET(jdu!$J$242,0,$A62)</f>
        <v/>
      </c>
      <c r="CA62" s="54">
        <f t="shared" ca="1" si="19"/>
        <v>0</v>
      </c>
      <c r="CB62" s="62">
        <f ca="1">OFFSET(jdu!$J$245,0,$A62)</f>
        <v>0</v>
      </c>
      <c r="CC62" s="67" t="str">
        <f ca="1">OFFSET(jdu!$J$254,0,$A62)</f>
        <v/>
      </c>
      <c r="CE62" s="54">
        <f t="shared" ca="1" si="20"/>
        <v>0</v>
      </c>
      <c r="CF62" s="62">
        <f ca="1">OFFSET(jdu!$J$257,0,$A62)</f>
        <v>0</v>
      </c>
      <c r="CG62" s="67" t="str">
        <f ca="1">OFFSET(jdu!$J$266,0,$A62)</f>
        <v/>
      </c>
      <c r="CI62" s="54">
        <f t="shared" ca="1" si="21"/>
        <v>0</v>
      </c>
      <c r="CJ62" s="62">
        <f ca="1">OFFSET(jdu!$J$269,0,$A62)</f>
        <v>0</v>
      </c>
      <c r="CK62" s="67" t="str">
        <f ca="1">OFFSET(jdu!$J$278,0,$A62)</f>
        <v/>
      </c>
      <c r="CM62" s="54">
        <f t="shared" ca="1" si="22"/>
        <v>0</v>
      </c>
      <c r="CN62" s="62">
        <f ca="1">OFFSET(jdu!$J$281,0,$A62)</f>
        <v>0</v>
      </c>
      <c r="CO62" s="67" t="str">
        <f ca="1">OFFSET(jdu!$J$290,0,$A62)</f>
        <v/>
      </c>
      <c r="CQ62" s="54">
        <f t="shared" ca="1" si="23"/>
        <v>0</v>
      </c>
      <c r="CR62" s="62">
        <f ca="1">OFFSET(jdu!$J$293,0,$A62)</f>
        <v>0</v>
      </c>
      <c r="CS62" s="67" t="str">
        <f ca="1">OFFSET(jdu!$J$302,0,$A62)</f>
        <v/>
      </c>
      <c r="CU62" s="54">
        <f t="shared" ca="1" si="24"/>
        <v>0</v>
      </c>
      <c r="CV62" s="62">
        <f ca="1">OFFSET(jdu!$J$305,0,$A62)</f>
        <v>0</v>
      </c>
      <c r="CW62" s="67" t="str">
        <f ca="1">OFFSET(jdu!$J$314,0,$A62)</f>
        <v/>
      </c>
      <c r="CY62" s="54">
        <f t="shared" ca="1" si="25"/>
        <v>0</v>
      </c>
      <c r="CZ62" s="62">
        <f ca="1">OFFSET(jdu!$J$317,0,$A62)</f>
        <v>0</v>
      </c>
      <c r="DA62" s="67" t="str">
        <f ca="1">OFFSET(jdu!$J$326,0,$A62)</f>
        <v/>
      </c>
      <c r="DC62" s="54">
        <f t="shared" ca="1" si="26"/>
        <v>0</v>
      </c>
      <c r="DD62" s="62">
        <f ca="1">OFFSET(jdu!$J$329,0,$A62)</f>
        <v>0</v>
      </c>
      <c r="DE62" s="67" t="str">
        <f ca="1">OFFSET(jdu!$J$338,0,$A62)</f>
        <v/>
      </c>
      <c r="DG62" s="54">
        <f t="shared" ca="1" si="27"/>
        <v>0</v>
      </c>
      <c r="DH62" s="62">
        <f ca="1">OFFSET(jdu!$J$341,0,$A62)</f>
        <v>0</v>
      </c>
      <c r="DI62" s="67" t="str">
        <f ca="1">OFFSET(jdu!$J$350,0,$A62)</f>
        <v/>
      </c>
      <c r="DK62" s="54">
        <f t="shared" ca="1" si="28"/>
        <v>0</v>
      </c>
      <c r="DL62" s="62">
        <f ca="1">OFFSET(jdu!$J$353,0,$A62)</f>
        <v>0</v>
      </c>
      <c r="DM62" s="67" t="str">
        <f ca="1">OFFSET(jdu!$J$362,0,$A62)</f>
        <v/>
      </c>
      <c r="DO62" s="54">
        <f t="shared" ca="1" si="29"/>
        <v>0</v>
      </c>
      <c r="DP62" s="62">
        <f ca="1">OFFSET(jdu!$J$365,0,$A62)</f>
        <v>0</v>
      </c>
      <c r="DQ62" s="67" t="str">
        <f ca="1">OFFSET(jdu!$J$374,0,$A62)</f>
        <v/>
      </c>
      <c r="DS62" s="54">
        <f t="shared" ca="1" si="30"/>
        <v>0</v>
      </c>
      <c r="DT62" s="62">
        <f ca="1">OFFSET(jdu!$J$377,0,$A62)</f>
        <v>0</v>
      </c>
      <c r="DU62" s="67" t="str">
        <f ca="1">OFFSET(jdu!$J$386,0,$A62)</f>
        <v/>
      </c>
      <c r="DW62" s="54">
        <f t="shared" ca="1" si="31"/>
        <v>0</v>
      </c>
      <c r="DX62" s="62">
        <f ca="1">OFFSET(jdu!$J$389,0,$A62)</f>
        <v>0</v>
      </c>
      <c r="DY62" s="67" t="str">
        <f ca="1">OFFSET(jdu!$J$398,0,$A62)</f>
        <v/>
      </c>
      <c r="EA62" s="54">
        <f t="shared" ca="1" si="32"/>
        <v>0</v>
      </c>
      <c r="EB62" s="62">
        <f ca="1">OFFSET(jdu!$J$401,0,$A62)</f>
        <v>0</v>
      </c>
      <c r="EC62" s="67" t="str">
        <f ca="1">OFFSET(jdu!$J$410,0,$A62)</f>
        <v/>
      </c>
    </row>
    <row r="63" spans="1:133" x14ac:dyDescent="0.25">
      <c r="A63">
        <v>37</v>
      </c>
      <c r="C63" s="54">
        <f t="shared" ca="1" si="0"/>
        <v>0</v>
      </c>
      <c r="D63" s="62">
        <f ca="1">OFFSET(jdu!J$17,0,A63)</f>
        <v>0</v>
      </c>
      <c r="E63" s="67" t="str">
        <f ca="1">OFFSET(jdu!J$26,0,A63)</f>
        <v/>
      </c>
      <c r="G63" s="54">
        <f t="shared" ca="1" si="1"/>
        <v>0</v>
      </c>
      <c r="H63" s="62">
        <f ca="1">OFFSET(jdu!$J$29,0,$A63)</f>
        <v>0</v>
      </c>
      <c r="I63" s="67" t="str">
        <f ca="1">OFFSET(jdu!$J$38,0,$A63)</f>
        <v/>
      </c>
      <c r="K63" s="54">
        <f t="shared" ca="1" si="2"/>
        <v>0</v>
      </c>
      <c r="L63" s="62">
        <f ca="1">OFFSET(jdu!$J$41,0,$A63)</f>
        <v>0</v>
      </c>
      <c r="M63" s="67" t="str">
        <f ca="1">OFFSET(jdu!$J$50,0,$A63)</f>
        <v/>
      </c>
      <c r="O63" s="54">
        <f t="shared" ca="1" si="3"/>
        <v>0</v>
      </c>
      <c r="P63" s="62">
        <f ca="1">OFFSET(jdu!$J$53,0,$A63)</f>
        <v>0</v>
      </c>
      <c r="Q63" s="67" t="str">
        <f ca="1">OFFSET(jdu!$J$62,0,$A63)</f>
        <v/>
      </c>
      <c r="S63" s="54">
        <f t="shared" ca="1" si="4"/>
        <v>0</v>
      </c>
      <c r="T63" s="62">
        <f ca="1">OFFSET(jdu!$J$65,0,$A63)</f>
        <v>0</v>
      </c>
      <c r="U63" s="67" t="str">
        <f ca="1">OFFSET(jdu!$J$74,0,$A63)</f>
        <v/>
      </c>
      <c r="W63" s="54">
        <f t="shared" ca="1" si="5"/>
        <v>0</v>
      </c>
      <c r="X63" s="62">
        <f ca="1">OFFSET(jdu!$J$77,0,$A63)</f>
        <v>0</v>
      </c>
      <c r="Y63" s="67" t="str">
        <f ca="1">OFFSET(jdu!$J$86,0,$A63)</f>
        <v/>
      </c>
      <c r="AA63" s="54">
        <f t="shared" ca="1" si="6"/>
        <v>0</v>
      </c>
      <c r="AB63" s="62">
        <f ca="1">OFFSET(jdu!$J$89,0,$A63)</f>
        <v>0</v>
      </c>
      <c r="AC63" s="67" t="str">
        <f ca="1">OFFSET(jdu!$J$98,0,$A63)</f>
        <v/>
      </c>
      <c r="AE63" s="54">
        <f t="shared" ca="1" si="7"/>
        <v>0</v>
      </c>
      <c r="AF63" s="62">
        <f ca="1">OFFSET(jdu!$J$101,0,$A63)</f>
        <v>0</v>
      </c>
      <c r="AG63" s="67" t="str">
        <f ca="1">OFFSET(jdu!$J$110,0,$A63)</f>
        <v/>
      </c>
      <c r="AI63" s="54">
        <f t="shared" ca="1" si="8"/>
        <v>0</v>
      </c>
      <c r="AJ63" s="62">
        <f ca="1">OFFSET(jdu!$J$113,0,$A63)</f>
        <v>0</v>
      </c>
      <c r="AK63" s="67" t="str">
        <f ca="1">OFFSET(jdu!$J$122,0,$A63)</f>
        <v/>
      </c>
      <c r="AM63" s="54">
        <f t="shared" ca="1" si="9"/>
        <v>0</v>
      </c>
      <c r="AN63" s="62">
        <f ca="1">OFFSET(jdu!$J$125,0,$A63)</f>
        <v>0</v>
      </c>
      <c r="AO63" s="67" t="str">
        <f ca="1">OFFSET(jdu!$J$134,0,$A63)</f>
        <v/>
      </c>
      <c r="AQ63" s="54">
        <f t="shared" ca="1" si="10"/>
        <v>0</v>
      </c>
      <c r="AR63" s="62">
        <f ca="1">OFFSET(jdu!$J$137,0,$A63)</f>
        <v>0</v>
      </c>
      <c r="AS63" s="67" t="str">
        <f ca="1">OFFSET(jdu!$J$146,0,$A63)</f>
        <v/>
      </c>
      <c r="AU63" s="54">
        <f t="shared" ca="1" si="11"/>
        <v>0</v>
      </c>
      <c r="AV63" s="62">
        <f ca="1">OFFSET(jdu!$J$149,0,$A63)</f>
        <v>0</v>
      </c>
      <c r="AW63" s="67" t="str">
        <f ca="1">OFFSET(jdu!$J$158,0,$A63)</f>
        <v/>
      </c>
      <c r="AY63" s="54">
        <f t="shared" ca="1" si="12"/>
        <v>0</v>
      </c>
      <c r="AZ63" s="62">
        <f ca="1">OFFSET(jdu!$J$161,0,$A63)</f>
        <v>0</v>
      </c>
      <c r="BA63" s="67" t="str">
        <f ca="1">OFFSET(jdu!$J$170,0,$A63)</f>
        <v/>
      </c>
      <c r="BC63" s="54">
        <f t="shared" ca="1" si="13"/>
        <v>0</v>
      </c>
      <c r="BD63" s="62">
        <f ca="1">OFFSET(jdu!$J$173,0,$A63)</f>
        <v>0</v>
      </c>
      <c r="BE63" s="67" t="str">
        <f ca="1">OFFSET(jdu!$J$182,0,$A63)</f>
        <v/>
      </c>
      <c r="BG63" s="54">
        <f t="shared" ca="1" si="14"/>
        <v>0</v>
      </c>
      <c r="BH63" s="62">
        <f ca="1">OFFSET(jdu!$J$185,0,$A63)</f>
        <v>0</v>
      </c>
      <c r="BI63" s="67" t="str">
        <f ca="1">OFFSET(jdu!$J$194,0,$A63)</f>
        <v/>
      </c>
      <c r="BK63" s="54">
        <f t="shared" ca="1" si="15"/>
        <v>0</v>
      </c>
      <c r="BL63" s="62">
        <f ca="1">OFFSET(jdu!$J$197,0,$A63)</f>
        <v>0</v>
      </c>
      <c r="BM63" s="67" t="str">
        <f ca="1">OFFSET(jdu!$J$206,0,$A63)</f>
        <v/>
      </c>
      <c r="BO63" s="54">
        <f t="shared" ca="1" si="16"/>
        <v>0</v>
      </c>
      <c r="BP63" s="62">
        <f ca="1">OFFSET(jdu!$J$209,0,$A63)</f>
        <v>0</v>
      </c>
      <c r="BQ63" s="67" t="str">
        <f ca="1">OFFSET(jdu!$J$218,0,$A63)</f>
        <v/>
      </c>
      <c r="BS63" s="54">
        <f t="shared" ca="1" si="17"/>
        <v>0</v>
      </c>
      <c r="BT63" s="62">
        <f ca="1">OFFSET(jdu!$J$221,0,$A63)</f>
        <v>0</v>
      </c>
      <c r="BU63" s="67" t="str">
        <f ca="1">OFFSET(jdu!$J$230,0,$A63)</f>
        <v/>
      </c>
      <c r="BW63" s="54">
        <f t="shared" ca="1" si="18"/>
        <v>0</v>
      </c>
      <c r="BX63" s="62">
        <f ca="1">OFFSET(jdu!$J$233,0,$A63)</f>
        <v>0</v>
      </c>
      <c r="BY63" s="67" t="str">
        <f ca="1">OFFSET(jdu!$J$242,0,$A63)</f>
        <v/>
      </c>
      <c r="CA63" s="54">
        <f t="shared" ca="1" si="19"/>
        <v>0</v>
      </c>
      <c r="CB63" s="62">
        <f ca="1">OFFSET(jdu!$J$245,0,$A63)</f>
        <v>0</v>
      </c>
      <c r="CC63" s="67" t="str">
        <f ca="1">OFFSET(jdu!$J$254,0,$A63)</f>
        <v/>
      </c>
      <c r="CE63" s="54">
        <f t="shared" ca="1" si="20"/>
        <v>0</v>
      </c>
      <c r="CF63" s="62">
        <f ca="1">OFFSET(jdu!$J$257,0,$A63)</f>
        <v>0</v>
      </c>
      <c r="CG63" s="67" t="str">
        <f ca="1">OFFSET(jdu!$J$266,0,$A63)</f>
        <v/>
      </c>
      <c r="CI63" s="54">
        <f t="shared" ca="1" si="21"/>
        <v>0</v>
      </c>
      <c r="CJ63" s="62">
        <f ca="1">OFFSET(jdu!$J$269,0,$A63)</f>
        <v>0</v>
      </c>
      <c r="CK63" s="67" t="str">
        <f ca="1">OFFSET(jdu!$J$278,0,$A63)</f>
        <v/>
      </c>
      <c r="CM63" s="54">
        <f t="shared" ca="1" si="22"/>
        <v>0</v>
      </c>
      <c r="CN63" s="62">
        <f ca="1">OFFSET(jdu!$J$281,0,$A63)</f>
        <v>0</v>
      </c>
      <c r="CO63" s="67" t="str">
        <f ca="1">OFFSET(jdu!$J$290,0,$A63)</f>
        <v/>
      </c>
      <c r="CQ63" s="54">
        <f t="shared" ca="1" si="23"/>
        <v>0</v>
      </c>
      <c r="CR63" s="62">
        <f ca="1">OFFSET(jdu!$J$293,0,$A63)</f>
        <v>0</v>
      </c>
      <c r="CS63" s="67" t="str">
        <f ca="1">OFFSET(jdu!$J$302,0,$A63)</f>
        <v/>
      </c>
      <c r="CU63" s="54">
        <f t="shared" ca="1" si="24"/>
        <v>0</v>
      </c>
      <c r="CV63" s="62">
        <f ca="1">OFFSET(jdu!$J$305,0,$A63)</f>
        <v>0</v>
      </c>
      <c r="CW63" s="67" t="str">
        <f ca="1">OFFSET(jdu!$J$314,0,$A63)</f>
        <v/>
      </c>
      <c r="CY63" s="54">
        <f t="shared" ca="1" si="25"/>
        <v>0</v>
      </c>
      <c r="CZ63" s="62">
        <f ca="1">OFFSET(jdu!$J$317,0,$A63)</f>
        <v>0</v>
      </c>
      <c r="DA63" s="67" t="str">
        <f ca="1">OFFSET(jdu!$J$326,0,$A63)</f>
        <v/>
      </c>
      <c r="DC63" s="54">
        <f t="shared" ca="1" si="26"/>
        <v>0</v>
      </c>
      <c r="DD63" s="62">
        <f ca="1">OFFSET(jdu!$J$329,0,$A63)</f>
        <v>0</v>
      </c>
      <c r="DE63" s="67" t="str">
        <f ca="1">OFFSET(jdu!$J$338,0,$A63)</f>
        <v/>
      </c>
      <c r="DG63" s="54">
        <f t="shared" ca="1" si="27"/>
        <v>0</v>
      </c>
      <c r="DH63" s="62">
        <f ca="1">OFFSET(jdu!$J$341,0,$A63)</f>
        <v>0</v>
      </c>
      <c r="DI63" s="67" t="str">
        <f ca="1">OFFSET(jdu!$J$350,0,$A63)</f>
        <v/>
      </c>
      <c r="DK63" s="54">
        <f t="shared" ca="1" si="28"/>
        <v>0</v>
      </c>
      <c r="DL63" s="62">
        <f ca="1">OFFSET(jdu!$J$353,0,$A63)</f>
        <v>0</v>
      </c>
      <c r="DM63" s="67" t="str">
        <f ca="1">OFFSET(jdu!$J$362,0,$A63)</f>
        <v/>
      </c>
      <c r="DO63" s="54">
        <f t="shared" ca="1" si="29"/>
        <v>0</v>
      </c>
      <c r="DP63" s="62">
        <f ca="1">OFFSET(jdu!$J$365,0,$A63)</f>
        <v>0</v>
      </c>
      <c r="DQ63" s="67" t="str">
        <f ca="1">OFFSET(jdu!$J$374,0,$A63)</f>
        <v/>
      </c>
      <c r="DS63" s="54">
        <f t="shared" ca="1" si="30"/>
        <v>0</v>
      </c>
      <c r="DT63" s="62">
        <f ca="1">OFFSET(jdu!$J$377,0,$A63)</f>
        <v>0</v>
      </c>
      <c r="DU63" s="67" t="str">
        <f ca="1">OFFSET(jdu!$J$386,0,$A63)</f>
        <v/>
      </c>
      <c r="DW63" s="54">
        <f t="shared" ca="1" si="31"/>
        <v>0</v>
      </c>
      <c r="DX63" s="62">
        <f ca="1">OFFSET(jdu!$J$389,0,$A63)</f>
        <v>0</v>
      </c>
      <c r="DY63" s="67" t="str">
        <f ca="1">OFFSET(jdu!$J$398,0,$A63)</f>
        <v/>
      </c>
      <c r="EA63" s="54">
        <f t="shared" ca="1" si="32"/>
        <v>0</v>
      </c>
      <c r="EB63" s="62">
        <f ca="1">OFFSET(jdu!$J$401,0,$A63)</f>
        <v>0</v>
      </c>
      <c r="EC63" s="67" t="str">
        <f ca="1">OFFSET(jdu!$J$410,0,$A63)</f>
        <v/>
      </c>
    </row>
    <row r="64" spans="1:133" x14ac:dyDescent="0.25">
      <c r="A64">
        <v>38</v>
      </c>
      <c r="C64" s="54">
        <f t="shared" ca="1" si="0"/>
        <v>0</v>
      </c>
      <c r="D64" s="62">
        <f ca="1">OFFSET(jdu!J$17,0,A64)</f>
        <v>0</v>
      </c>
      <c r="E64" s="67" t="str">
        <f ca="1">OFFSET(jdu!J$26,0,A64)</f>
        <v/>
      </c>
      <c r="G64" s="54">
        <f t="shared" ca="1" si="1"/>
        <v>0</v>
      </c>
      <c r="H64" s="62">
        <f ca="1">OFFSET(jdu!$J$29,0,$A64)</f>
        <v>0</v>
      </c>
      <c r="I64" s="67" t="str">
        <f ca="1">OFFSET(jdu!$J$38,0,$A64)</f>
        <v/>
      </c>
      <c r="K64" s="54">
        <f t="shared" ca="1" si="2"/>
        <v>0</v>
      </c>
      <c r="L64" s="62">
        <f ca="1">OFFSET(jdu!$J$41,0,$A64)</f>
        <v>0</v>
      </c>
      <c r="M64" s="67" t="str">
        <f ca="1">OFFSET(jdu!$J$50,0,$A64)</f>
        <v/>
      </c>
      <c r="O64" s="54">
        <f t="shared" ca="1" si="3"/>
        <v>0</v>
      </c>
      <c r="P64" s="62">
        <f ca="1">OFFSET(jdu!$J$53,0,$A64)</f>
        <v>0</v>
      </c>
      <c r="Q64" s="67" t="str">
        <f ca="1">OFFSET(jdu!$J$62,0,$A64)</f>
        <v/>
      </c>
      <c r="S64" s="54">
        <f t="shared" ca="1" si="4"/>
        <v>0</v>
      </c>
      <c r="T64" s="62">
        <f ca="1">OFFSET(jdu!$J$65,0,$A64)</f>
        <v>0</v>
      </c>
      <c r="U64" s="67" t="str">
        <f ca="1">OFFSET(jdu!$J$74,0,$A64)</f>
        <v/>
      </c>
      <c r="W64" s="54">
        <f t="shared" ca="1" si="5"/>
        <v>0</v>
      </c>
      <c r="X64" s="62">
        <f ca="1">OFFSET(jdu!$J$77,0,$A64)</f>
        <v>0</v>
      </c>
      <c r="Y64" s="67" t="str">
        <f ca="1">OFFSET(jdu!$J$86,0,$A64)</f>
        <v/>
      </c>
      <c r="AA64" s="54">
        <f t="shared" ca="1" si="6"/>
        <v>0</v>
      </c>
      <c r="AB64" s="62">
        <f ca="1">OFFSET(jdu!$J$89,0,$A64)</f>
        <v>0</v>
      </c>
      <c r="AC64" s="67" t="str">
        <f ca="1">OFFSET(jdu!$J$98,0,$A64)</f>
        <v/>
      </c>
      <c r="AE64" s="54">
        <f t="shared" ca="1" si="7"/>
        <v>0</v>
      </c>
      <c r="AF64" s="62">
        <f ca="1">OFFSET(jdu!$J$101,0,$A64)</f>
        <v>0</v>
      </c>
      <c r="AG64" s="67" t="str">
        <f ca="1">OFFSET(jdu!$J$110,0,$A64)</f>
        <v/>
      </c>
      <c r="AI64" s="54">
        <f t="shared" ca="1" si="8"/>
        <v>0</v>
      </c>
      <c r="AJ64" s="62">
        <f ca="1">OFFSET(jdu!$J$113,0,$A64)</f>
        <v>0</v>
      </c>
      <c r="AK64" s="67" t="str">
        <f ca="1">OFFSET(jdu!$J$122,0,$A64)</f>
        <v/>
      </c>
      <c r="AM64" s="54">
        <f t="shared" ca="1" si="9"/>
        <v>0</v>
      </c>
      <c r="AN64" s="62">
        <f ca="1">OFFSET(jdu!$J$125,0,$A64)</f>
        <v>0</v>
      </c>
      <c r="AO64" s="67" t="str">
        <f ca="1">OFFSET(jdu!$J$134,0,$A64)</f>
        <v/>
      </c>
      <c r="AQ64" s="54">
        <f t="shared" ca="1" si="10"/>
        <v>0</v>
      </c>
      <c r="AR64" s="62">
        <f ca="1">OFFSET(jdu!$J$137,0,$A64)</f>
        <v>0</v>
      </c>
      <c r="AS64" s="67" t="str">
        <f ca="1">OFFSET(jdu!$J$146,0,$A64)</f>
        <v/>
      </c>
      <c r="AU64" s="54">
        <f t="shared" ca="1" si="11"/>
        <v>0</v>
      </c>
      <c r="AV64" s="62">
        <f ca="1">OFFSET(jdu!$J$149,0,$A64)</f>
        <v>0</v>
      </c>
      <c r="AW64" s="67" t="str">
        <f ca="1">OFFSET(jdu!$J$158,0,$A64)</f>
        <v/>
      </c>
      <c r="AY64" s="54">
        <f t="shared" ca="1" si="12"/>
        <v>0</v>
      </c>
      <c r="AZ64" s="62">
        <f ca="1">OFFSET(jdu!$J$161,0,$A64)</f>
        <v>0</v>
      </c>
      <c r="BA64" s="67" t="str">
        <f ca="1">OFFSET(jdu!$J$170,0,$A64)</f>
        <v/>
      </c>
      <c r="BC64" s="54">
        <f t="shared" ca="1" si="13"/>
        <v>0</v>
      </c>
      <c r="BD64" s="62">
        <f ca="1">OFFSET(jdu!$J$173,0,$A64)</f>
        <v>0</v>
      </c>
      <c r="BE64" s="67" t="str">
        <f ca="1">OFFSET(jdu!$J$182,0,$A64)</f>
        <v/>
      </c>
      <c r="BG64" s="54">
        <f t="shared" ca="1" si="14"/>
        <v>0</v>
      </c>
      <c r="BH64" s="62">
        <f ca="1">OFFSET(jdu!$J$185,0,$A64)</f>
        <v>0</v>
      </c>
      <c r="BI64" s="67" t="str">
        <f ca="1">OFFSET(jdu!$J$194,0,$A64)</f>
        <v/>
      </c>
      <c r="BK64" s="54">
        <f t="shared" ca="1" si="15"/>
        <v>0</v>
      </c>
      <c r="BL64" s="62">
        <f ca="1">OFFSET(jdu!$J$197,0,$A64)</f>
        <v>0</v>
      </c>
      <c r="BM64" s="67" t="str">
        <f ca="1">OFFSET(jdu!$J$206,0,$A64)</f>
        <v/>
      </c>
      <c r="BO64" s="54">
        <f t="shared" ca="1" si="16"/>
        <v>0</v>
      </c>
      <c r="BP64" s="62">
        <f ca="1">OFFSET(jdu!$J$209,0,$A64)</f>
        <v>0</v>
      </c>
      <c r="BQ64" s="67" t="str">
        <f ca="1">OFFSET(jdu!$J$218,0,$A64)</f>
        <v/>
      </c>
      <c r="BS64" s="54">
        <f t="shared" ca="1" si="17"/>
        <v>0</v>
      </c>
      <c r="BT64" s="62">
        <f ca="1">OFFSET(jdu!$J$221,0,$A64)</f>
        <v>0</v>
      </c>
      <c r="BU64" s="67" t="str">
        <f ca="1">OFFSET(jdu!$J$230,0,$A64)</f>
        <v/>
      </c>
      <c r="BW64" s="54">
        <f t="shared" ca="1" si="18"/>
        <v>0</v>
      </c>
      <c r="BX64" s="62">
        <f ca="1">OFFSET(jdu!$J$233,0,$A64)</f>
        <v>0</v>
      </c>
      <c r="BY64" s="67" t="str">
        <f ca="1">OFFSET(jdu!$J$242,0,$A64)</f>
        <v/>
      </c>
      <c r="CA64" s="54">
        <f t="shared" ca="1" si="19"/>
        <v>0</v>
      </c>
      <c r="CB64" s="62">
        <f ca="1">OFFSET(jdu!$J$245,0,$A64)</f>
        <v>0</v>
      </c>
      <c r="CC64" s="67" t="str">
        <f ca="1">OFFSET(jdu!$J$254,0,$A64)</f>
        <v/>
      </c>
      <c r="CE64" s="54">
        <f t="shared" ca="1" si="20"/>
        <v>0</v>
      </c>
      <c r="CF64" s="62">
        <f ca="1">OFFSET(jdu!$J$257,0,$A64)</f>
        <v>0</v>
      </c>
      <c r="CG64" s="67" t="str">
        <f ca="1">OFFSET(jdu!$J$266,0,$A64)</f>
        <v/>
      </c>
      <c r="CI64" s="54">
        <f t="shared" ca="1" si="21"/>
        <v>0</v>
      </c>
      <c r="CJ64" s="62">
        <f ca="1">OFFSET(jdu!$J$269,0,$A64)</f>
        <v>0</v>
      </c>
      <c r="CK64" s="67" t="str">
        <f ca="1">OFFSET(jdu!$J$278,0,$A64)</f>
        <v/>
      </c>
      <c r="CM64" s="54">
        <f t="shared" ca="1" si="22"/>
        <v>0</v>
      </c>
      <c r="CN64" s="62">
        <f ca="1">OFFSET(jdu!$J$281,0,$A64)</f>
        <v>0</v>
      </c>
      <c r="CO64" s="67" t="str">
        <f ca="1">OFFSET(jdu!$J$290,0,$A64)</f>
        <v/>
      </c>
      <c r="CQ64" s="54">
        <f t="shared" ca="1" si="23"/>
        <v>0</v>
      </c>
      <c r="CR64" s="62">
        <f ca="1">OFFSET(jdu!$J$293,0,$A64)</f>
        <v>0</v>
      </c>
      <c r="CS64" s="67" t="str">
        <f ca="1">OFFSET(jdu!$J$302,0,$A64)</f>
        <v/>
      </c>
      <c r="CU64" s="54">
        <f t="shared" ca="1" si="24"/>
        <v>0</v>
      </c>
      <c r="CV64" s="62">
        <f ca="1">OFFSET(jdu!$J$305,0,$A64)</f>
        <v>0</v>
      </c>
      <c r="CW64" s="67" t="str">
        <f ca="1">OFFSET(jdu!$J$314,0,$A64)</f>
        <v/>
      </c>
      <c r="CY64" s="54">
        <f t="shared" ca="1" si="25"/>
        <v>0</v>
      </c>
      <c r="CZ64" s="62">
        <f ca="1">OFFSET(jdu!$J$317,0,$A64)</f>
        <v>0</v>
      </c>
      <c r="DA64" s="67" t="str">
        <f ca="1">OFFSET(jdu!$J$326,0,$A64)</f>
        <v/>
      </c>
      <c r="DC64" s="54">
        <f t="shared" ca="1" si="26"/>
        <v>0</v>
      </c>
      <c r="DD64" s="62">
        <f ca="1">OFFSET(jdu!$J$329,0,$A64)</f>
        <v>0</v>
      </c>
      <c r="DE64" s="67" t="str">
        <f ca="1">OFFSET(jdu!$J$338,0,$A64)</f>
        <v/>
      </c>
      <c r="DG64" s="54">
        <f t="shared" ca="1" si="27"/>
        <v>0</v>
      </c>
      <c r="DH64" s="62">
        <f ca="1">OFFSET(jdu!$J$341,0,$A64)</f>
        <v>0</v>
      </c>
      <c r="DI64" s="67" t="str">
        <f ca="1">OFFSET(jdu!$J$350,0,$A64)</f>
        <v/>
      </c>
      <c r="DK64" s="54">
        <f t="shared" ca="1" si="28"/>
        <v>0</v>
      </c>
      <c r="DL64" s="62">
        <f ca="1">OFFSET(jdu!$J$353,0,$A64)</f>
        <v>0</v>
      </c>
      <c r="DM64" s="67" t="str">
        <f ca="1">OFFSET(jdu!$J$362,0,$A64)</f>
        <v/>
      </c>
      <c r="DO64" s="54">
        <f t="shared" ca="1" si="29"/>
        <v>0</v>
      </c>
      <c r="DP64" s="62">
        <f ca="1">OFFSET(jdu!$J$365,0,$A64)</f>
        <v>0</v>
      </c>
      <c r="DQ64" s="67" t="str">
        <f ca="1">OFFSET(jdu!$J$374,0,$A64)</f>
        <v/>
      </c>
      <c r="DS64" s="54">
        <f t="shared" ca="1" si="30"/>
        <v>0</v>
      </c>
      <c r="DT64" s="62">
        <f ca="1">OFFSET(jdu!$J$377,0,$A64)</f>
        <v>0</v>
      </c>
      <c r="DU64" s="67" t="str">
        <f ca="1">OFFSET(jdu!$J$386,0,$A64)</f>
        <v/>
      </c>
      <c r="DW64" s="54">
        <f t="shared" ca="1" si="31"/>
        <v>0</v>
      </c>
      <c r="DX64" s="62">
        <f ca="1">OFFSET(jdu!$J$389,0,$A64)</f>
        <v>0</v>
      </c>
      <c r="DY64" s="67" t="str">
        <f ca="1">OFFSET(jdu!$J$398,0,$A64)</f>
        <v/>
      </c>
      <c r="EA64" s="54">
        <f t="shared" ca="1" si="32"/>
        <v>0</v>
      </c>
      <c r="EB64" s="62">
        <f ca="1">OFFSET(jdu!$J$401,0,$A64)</f>
        <v>0</v>
      </c>
      <c r="EC64" s="67" t="str">
        <f ca="1">OFFSET(jdu!$J$410,0,$A64)</f>
        <v/>
      </c>
    </row>
    <row r="65" spans="1:133" x14ac:dyDescent="0.25">
      <c r="A65">
        <v>39</v>
      </c>
      <c r="C65" s="54">
        <f t="shared" ca="1" si="0"/>
        <v>0</v>
      </c>
      <c r="D65" s="62">
        <f ca="1">OFFSET(jdu!J$17,0,A65)</f>
        <v>0</v>
      </c>
      <c r="E65" s="67" t="str">
        <f ca="1">OFFSET(jdu!J$26,0,A65)</f>
        <v/>
      </c>
      <c r="G65" s="54">
        <f t="shared" ca="1" si="1"/>
        <v>0</v>
      </c>
      <c r="H65" s="62">
        <f ca="1">OFFSET(jdu!$J$29,0,$A65)</f>
        <v>0</v>
      </c>
      <c r="I65" s="67" t="str">
        <f ca="1">OFFSET(jdu!$J$38,0,$A65)</f>
        <v/>
      </c>
      <c r="K65" s="54">
        <f t="shared" ca="1" si="2"/>
        <v>0</v>
      </c>
      <c r="L65" s="62">
        <f ca="1">OFFSET(jdu!$J$41,0,$A65)</f>
        <v>0</v>
      </c>
      <c r="M65" s="67" t="str">
        <f ca="1">OFFSET(jdu!$J$50,0,$A65)</f>
        <v/>
      </c>
      <c r="O65" s="54">
        <f t="shared" ca="1" si="3"/>
        <v>0</v>
      </c>
      <c r="P65" s="62">
        <f ca="1">OFFSET(jdu!$J$53,0,$A65)</f>
        <v>0</v>
      </c>
      <c r="Q65" s="67" t="str">
        <f ca="1">OFFSET(jdu!$J$62,0,$A65)</f>
        <v/>
      </c>
      <c r="S65" s="54">
        <f t="shared" ca="1" si="4"/>
        <v>0</v>
      </c>
      <c r="T65" s="62">
        <f ca="1">OFFSET(jdu!$J$65,0,$A65)</f>
        <v>0</v>
      </c>
      <c r="U65" s="67" t="str">
        <f ca="1">OFFSET(jdu!$J$74,0,$A65)</f>
        <v/>
      </c>
      <c r="W65" s="54">
        <f t="shared" ca="1" si="5"/>
        <v>0</v>
      </c>
      <c r="X65" s="62">
        <f ca="1">OFFSET(jdu!$J$77,0,$A65)</f>
        <v>0</v>
      </c>
      <c r="Y65" s="67" t="str">
        <f ca="1">OFFSET(jdu!$J$86,0,$A65)</f>
        <v/>
      </c>
      <c r="AA65" s="54">
        <f t="shared" ca="1" si="6"/>
        <v>0</v>
      </c>
      <c r="AB65" s="62">
        <f ca="1">OFFSET(jdu!$J$89,0,$A65)</f>
        <v>0</v>
      </c>
      <c r="AC65" s="67" t="str">
        <f ca="1">OFFSET(jdu!$J$98,0,$A65)</f>
        <v/>
      </c>
      <c r="AE65" s="54">
        <f t="shared" ca="1" si="7"/>
        <v>0</v>
      </c>
      <c r="AF65" s="62">
        <f ca="1">OFFSET(jdu!$J$101,0,$A65)</f>
        <v>0</v>
      </c>
      <c r="AG65" s="67" t="str">
        <f ca="1">OFFSET(jdu!$J$110,0,$A65)</f>
        <v/>
      </c>
      <c r="AI65" s="54">
        <f t="shared" ca="1" si="8"/>
        <v>0</v>
      </c>
      <c r="AJ65" s="62">
        <f ca="1">OFFSET(jdu!$J$113,0,$A65)</f>
        <v>0</v>
      </c>
      <c r="AK65" s="67" t="str">
        <f ca="1">OFFSET(jdu!$J$122,0,$A65)</f>
        <v/>
      </c>
      <c r="AM65" s="54">
        <f t="shared" ca="1" si="9"/>
        <v>0</v>
      </c>
      <c r="AN65" s="62">
        <f ca="1">OFFSET(jdu!$J$125,0,$A65)</f>
        <v>0</v>
      </c>
      <c r="AO65" s="67" t="str">
        <f ca="1">OFFSET(jdu!$J$134,0,$A65)</f>
        <v/>
      </c>
      <c r="AQ65" s="54">
        <f t="shared" ca="1" si="10"/>
        <v>0</v>
      </c>
      <c r="AR65" s="62">
        <f ca="1">OFFSET(jdu!$J$137,0,$A65)</f>
        <v>0</v>
      </c>
      <c r="AS65" s="67" t="str">
        <f ca="1">OFFSET(jdu!$J$146,0,$A65)</f>
        <v/>
      </c>
      <c r="AU65" s="54">
        <f t="shared" ca="1" si="11"/>
        <v>0</v>
      </c>
      <c r="AV65" s="62">
        <f ca="1">OFFSET(jdu!$J$149,0,$A65)</f>
        <v>0</v>
      </c>
      <c r="AW65" s="67" t="str">
        <f ca="1">OFFSET(jdu!$J$158,0,$A65)</f>
        <v/>
      </c>
      <c r="AY65" s="54">
        <f t="shared" ca="1" si="12"/>
        <v>0</v>
      </c>
      <c r="AZ65" s="62">
        <f ca="1">OFFSET(jdu!$J$161,0,$A65)</f>
        <v>0</v>
      </c>
      <c r="BA65" s="67" t="str">
        <f ca="1">OFFSET(jdu!$J$170,0,$A65)</f>
        <v/>
      </c>
      <c r="BC65" s="54">
        <f t="shared" ca="1" si="13"/>
        <v>0</v>
      </c>
      <c r="BD65" s="62">
        <f ca="1">OFFSET(jdu!$J$173,0,$A65)</f>
        <v>0</v>
      </c>
      <c r="BE65" s="67" t="str">
        <f ca="1">OFFSET(jdu!$J$182,0,$A65)</f>
        <v/>
      </c>
      <c r="BG65" s="54">
        <f t="shared" ca="1" si="14"/>
        <v>0</v>
      </c>
      <c r="BH65" s="62">
        <f ca="1">OFFSET(jdu!$J$185,0,$A65)</f>
        <v>0</v>
      </c>
      <c r="BI65" s="67" t="str">
        <f ca="1">OFFSET(jdu!$J$194,0,$A65)</f>
        <v/>
      </c>
      <c r="BK65" s="54">
        <f t="shared" ca="1" si="15"/>
        <v>0</v>
      </c>
      <c r="BL65" s="62">
        <f ca="1">OFFSET(jdu!$J$197,0,$A65)</f>
        <v>0</v>
      </c>
      <c r="BM65" s="67" t="str">
        <f ca="1">OFFSET(jdu!$J$206,0,$A65)</f>
        <v/>
      </c>
      <c r="BO65" s="54">
        <f t="shared" ca="1" si="16"/>
        <v>0</v>
      </c>
      <c r="BP65" s="62">
        <f ca="1">OFFSET(jdu!$J$209,0,$A65)</f>
        <v>0</v>
      </c>
      <c r="BQ65" s="67" t="str">
        <f ca="1">OFFSET(jdu!$J$218,0,$A65)</f>
        <v/>
      </c>
      <c r="BS65" s="54">
        <f t="shared" ca="1" si="17"/>
        <v>0</v>
      </c>
      <c r="BT65" s="62">
        <f ca="1">OFFSET(jdu!$J$221,0,$A65)</f>
        <v>0</v>
      </c>
      <c r="BU65" s="67" t="str">
        <f ca="1">OFFSET(jdu!$J$230,0,$A65)</f>
        <v/>
      </c>
      <c r="BW65" s="54">
        <f t="shared" ca="1" si="18"/>
        <v>0</v>
      </c>
      <c r="BX65" s="62">
        <f ca="1">OFFSET(jdu!$J$233,0,$A65)</f>
        <v>0</v>
      </c>
      <c r="BY65" s="67" t="str">
        <f ca="1">OFFSET(jdu!$J$242,0,$A65)</f>
        <v/>
      </c>
      <c r="CA65" s="54">
        <f t="shared" ca="1" si="19"/>
        <v>0</v>
      </c>
      <c r="CB65" s="62">
        <f ca="1">OFFSET(jdu!$J$245,0,$A65)</f>
        <v>0</v>
      </c>
      <c r="CC65" s="67" t="str">
        <f ca="1">OFFSET(jdu!$J$254,0,$A65)</f>
        <v/>
      </c>
      <c r="CE65" s="54">
        <f t="shared" ca="1" si="20"/>
        <v>0</v>
      </c>
      <c r="CF65" s="62">
        <f ca="1">OFFSET(jdu!$J$257,0,$A65)</f>
        <v>0</v>
      </c>
      <c r="CG65" s="67" t="str">
        <f ca="1">OFFSET(jdu!$J$266,0,$A65)</f>
        <v/>
      </c>
      <c r="CI65" s="54">
        <f t="shared" ca="1" si="21"/>
        <v>0</v>
      </c>
      <c r="CJ65" s="62">
        <f ca="1">OFFSET(jdu!$J$269,0,$A65)</f>
        <v>0</v>
      </c>
      <c r="CK65" s="67" t="str">
        <f ca="1">OFFSET(jdu!$J$278,0,$A65)</f>
        <v/>
      </c>
      <c r="CM65" s="54">
        <f t="shared" ca="1" si="22"/>
        <v>0</v>
      </c>
      <c r="CN65" s="62">
        <f ca="1">OFFSET(jdu!$J$281,0,$A65)</f>
        <v>0</v>
      </c>
      <c r="CO65" s="67" t="str">
        <f ca="1">OFFSET(jdu!$J$290,0,$A65)</f>
        <v/>
      </c>
      <c r="CQ65" s="54">
        <f t="shared" ca="1" si="23"/>
        <v>0</v>
      </c>
      <c r="CR65" s="62">
        <f ca="1">OFFSET(jdu!$J$293,0,$A65)</f>
        <v>0</v>
      </c>
      <c r="CS65" s="67" t="str">
        <f ca="1">OFFSET(jdu!$J$302,0,$A65)</f>
        <v/>
      </c>
      <c r="CU65" s="54">
        <f t="shared" ca="1" si="24"/>
        <v>0</v>
      </c>
      <c r="CV65" s="62">
        <f ca="1">OFFSET(jdu!$J$305,0,$A65)</f>
        <v>0</v>
      </c>
      <c r="CW65" s="67" t="str">
        <f ca="1">OFFSET(jdu!$J$314,0,$A65)</f>
        <v/>
      </c>
      <c r="CY65" s="54">
        <f t="shared" ca="1" si="25"/>
        <v>0</v>
      </c>
      <c r="CZ65" s="62">
        <f ca="1">OFFSET(jdu!$J$317,0,$A65)</f>
        <v>0</v>
      </c>
      <c r="DA65" s="67" t="str">
        <f ca="1">OFFSET(jdu!$J$326,0,$A65)</f>
        <v/>
      </c>
      <c r="DC65" s="54">
        <f t="shared" ca="1" si="26"/>
        <v>0</v>
      </c>
      <c r="DD65" s="62">
        <f ca="1">OFFSET(jdu!$J$329,0,$A65)</f>
        <v>0</v>
      </c>
      <c r="DE65" s="67" t="str">
        <f ca="1">OFFSET(jdu!$J$338,0,$A65)</f>
        <v/>
      </c>
      <c r="DG65" s="54">
        <f t="shared" ca="1" si="27"/>
        <v>0</v>
      </c>
      <c r="DH65" s="62">
        <f ca="1">OFFSET(jdu!$J$341,0,$A65)</f>
        <v>0</v>
      </c>
      <c r="DI65" s="67" t="str">
        <f ca="1">OFFSET(jdu!$J$350,0,$A65)</f>
        <v/>
      </c>
      <c r="DK65" s="54">
        <f t="shared" ca="1" si="28"/>
        <v>0</v>
      </c>
      <c r="DL65" s="62">
        <f ca="1">OFFSET(jdu!$J$353,0,$A65)</f>
        <v>0</v>
      </c>
      <c r="DM65" s="67" t="str">
        <f ca="1">OFFSET(jdu!$J$362,0,$A65)</f>
        <v/>
      </c>
      <c r="DO65" s="54">
        <f t="shared" ca="1" si="29"/>
        <v>0</v>
      </c>
      <c r="DP65" s="62">
        <f ca="1">OFFSET(jdu!$J$365,0,$A65)</f>
        <v>0</v>
      </c>
      <c r="DQ65" s="67" t="str">
        <f ca="1">OFFSET(jdu!$J$374,0,$A65)</f>
        <v/>
      </c>
      <c r="DS65" s="54">
        <f t="shared" ca="1" si="30"/>
        <v>0</v>
      </c>
      <c r="DT65" s="62">
        <f ca="1">OFFSET(jdu!$J$377,0,$A65)</f>
        <v>0</v>
      </c>
      <c r="DU65" s="67" t="str">
        <f ca="1">OFFSET(jdu!$J$386,0,$A65)</f>
        <v/>
      </c>
      <c r="DW65" s="54">
        <f t="shared" ca="1" si="31"/>
        <v>0</v>
      </c>
      <c r="DX65" s="62">
        <f ca="1">OFFSET(jdu!$J$389,0,$A65)</f>
        <v>0</v>
      </c>
      <c r="DY65" s="67" t="str">
        <f ca="1">OFFSET(jdu!$J$398,0,$A65)</f>
        <v/>
      </c>
      <c r="EA65" s="54">
        <f t="shared" ca="1" si="32"/>
        <v>0</v>
      </c>
      <c r="EB65" s="62">
        <f ca="1">OFFSET(jdu!$J$401,0,$A65)</f>
        <v>0</v>
      </c>
      <c r="EC65" s="67" t="str">
        <f ca="1">OFFSET(jdu!$J$410,0,$A65)</f>
        <v/>
      </c>
    </row>
    <row r="66" spans="1:133" x14ac:dyDescent="0.25">
      <c r="A66">
        <v>40</v>
      </c>
      <c r="C66" s="54">
        <f t="shared" ca="1" si="0"/>
        <v>0</v>
      </c>
      <c r="D66" s="62">
        <f ca="1">OFFSET(jdu!J$17,0,A66)</f>
        <v>0</v>
      </c>
      <c r="E66" s="67" t="str">
        <f ca="1">OFFSET(jdu!J$26,0,A66)</f>
        <v/>
      </c>
      <c r="G66" s="54">
        <f t="shared" ca="1" si="1"/>
        <v>0</v>
      </c>
      <c r="H66" s="62">
        <f ca="1">OFFSET(jdu!$J$29,0,$A66)</f>
        <v>0</v>
      </c>
      <c r="I66" s="67" t="str">
        <f ca="1">OFFSET(jdu!$J$38,0,$A66)</f>
        <v/>
      </c>
      <c r="K66" s="54">
        <f t="shared" ca="1" si="2"/>
        <v>0</v>
      </c>
      <c r="L66" s="62">
        <f ca="1">OFFSET(jdu!$J$41,0,$A66)</f>
        <v>0</v>
      </c>
      <c r="M66" s="67" t="str">
        <f ca="1">OFFSET(jdu!$J$50,0,$A66)</f>
        <v/>
      </c>
      <c r="O66" s="54">
        <f t="shared" ca="1" si="3"/>
        <v>0</v>
      </c>
      <c r="P66" s="62">
        <f ca="1">OFFSET(jdu!$J$53,0,$A66)</f>
        <v>0</v>
      </c>
      <c r="Q66" s="67" t="str">
        <f ca="1">OFFSET(jdu!$J$62,0,$A66)</f>
        <v/>
      </c>
      <c r="S66" s="54">
        <f t="shared" ca="1" si="4"/>
        <v>0</v>
      </c>
      <c r="T66" s="62">
        <f ca="1">OFFSET(jdu!$J$65,0,$A66)</f>
        <v>0</v>
      </c>
      <c r="U66" s="67" t="str">
        <f ca="1">OFFSET(jdu!$J$74,0,$A66)</f>
        <v/>
      </c>
      <c r="W66" s="54">
        <f t="shared" ca="1" si="5"/>
        <v>0</v>
      </c>
      <c r="X66" s="62">
        <f ca="1">OFFSET(jdu!$J$77,0,$A66)</f>
        <v>0</v>
      </c>
      <c r="Y66" s="67" t="str">
        <f ca="1">OFFSET(jdu!$J$86,0,$A66)</f>
        <v/>
      </c>
      <c r="AA66" s="54">
        <f t="shared" ca="1" si="6"/>
        <v>0</v>
      </c>
      <c r="AB66" s="62">
        <f ca="1">OFFSET(jdu!$J$89,0,$A66)</f>
        <v>0</v>
      </c>
      <c r="AC66" s="67" t="str">
        <f ca="1">OFFSET(jdu!$J$98,0,$A66)</f>
        <v/>
      </c>
      <c r="AE66" s="54">
        <f t="shared" ca="1" si="7"/>
        <v>0</v>
      </c>
      <c r="AF66" s="62">
        <f ca="1">OFFSET(jdu!$J$101,0,$A66)</f>
        <v>0</v>
      </c>
      <c r="AG66" s="67" t="str">
        <f ca="1">OFFSET(jdu!$J$110,0,$A66)</f>
        <v/>
      </c>
      <c r="AI66" s="54">
        <f t="shared" ca="1" si="8"/>
        <v>0</v>
      </c>
      <c r="AJ66" s="62">
        <f ca="1">OFFSET(jdu!$J$113,0,$A66)</f>
        <v>0</v>
      </c>
      <c r="AK66" s="67" t="str">
        <f ca="1">OFFSET(jdu!$J$122,0,$A66)</f>
        <v/>
      </c>
      <c r="AM66" s="54">
        <f t="shared" ca="1" si="9"/>
        <v>0</v>
      </c>
      <c r="AN66" s="62">
        <f ca="1">OFFSET(jdu!$J$125,0,$A66)</f>
        <v>0</v>
      </c>
      <c r="AO66" s="67" t="str">
        <f ca="1">OFFSET(jdu!$J$134,0,$A66)</f>
        <v/>
      </c>
      <c r="AQ66" s="54">
        <f t="shared" ca="1" si="10"/>
        <v>0</v>
      </c>
      <c r="AR66" s="62">
        <f ca="1">OFFSET(jdu!$J$137,0,$A66)</f>
        <v>0</v>
      </c>
      <c r="AS66" s="67" t="str">
        <f ca="1">OFFSET(jdu!$J$146,0,$A66)</f>
        <v/>
      </c>
      <c r="AU66" s="54">
        <f t="shared" ca="1" si="11"/>
        <v>0</v>
      </c>
      <c r="AV66" s="62">
        <f ca="1">OFFSET(jdu!$J$149,0,$A66)</f>
        <v>0</v>
      </c>
      <c r="AW66" s="67" t="str">
        <f ca="1">OFFSET(jdu!$J$158,0,$A66)</f>
        <v/>
      </c>
      <c r="AY66" s="54">
        <f t="shared" ca="1" si="12"/>
        <v>0</v>
      </c>
      <c r="AZ66" s="62">
        <f ca="1">OFFSET(jdu!$J$161,0,$A66)</f>
        <v>0</v>
      </c>
      <c r="BA66" s="67" t="str">
        <f ca="1">OFFSET(jdu!$J$170,0,$A66)</f>
        <v/>
      </c>
      <c r="BC66" s="54">
        <f t="shared" ca="1" si="13"/>
        <v>0</v>
      </c>
      <c r="BD66" s="62">
        <f ca="1">OFFSET(jdu!$J$173,0,$A66)</f>
        <v>0</v>
      </c>
      <c r="BE66" s="67" t="str">
        <f ca="1">OFFSET(jdu!$J$182,0,$A66)</f>
        <v/>
      </c>
      <c r="BG66" s="54">
        <f t="shared" ca="1" si="14"/>
        <v>0</v>
      </c>
      <c r="BH66" s="62">
        <f ca="1">OFFSET(jdu!$J$185,0,$A66)</f>
        <v>0</v>
      </c>
      <c r="BI66" s="67" t="str">
        <f ca="1">OFFSET(jdu!$J$194,0,$A66)</f>
        <v/>
      </c>
      <c r="BK66" s="54">
        <f t="shared" ca="1" si="15"/>
        <v>0</v>
      </c>
      <c r="BL66" s="62">
        <f ca="1">OFFSET(jdu!$J$197,0,$A66)</f>
        <v>0</v>
      </c>
      <c r="BM66" s="67" t="str">
        <f ca="1">OFFSET(jdu!$J$206,0,$A66)</f>
        <v/>
      </c>
      <c r="BO66" s="54">
        <f t="shared" ca="1" si="16"/>
        <v>0</v>
      </c>
      <c r="BP66" s="62">
        <f ca="1">OFFSET(jdu!$J$209,0,$A66)</f>
        <v>0</v>
      </c>
      <c r="BQ66" s="67" t="str">
        <f ca="1">OFFSET(jdu!$J$218,0,$A66)</f>
        <v/>
      </c>
      <c r="BS66" s="54">
        <f t="shared" ca="1" si="17"/>
        <v>0</v>
      </c>
      <c r="BT66" s="62">
        <f ca="1">OFFSET(jdu!$J$221,0,$A66)</f>
        <v>0</v>
      </c>
      <c r="BU66" s="67" t="str">
        <f ca="1">OFFSET(jdu!$J$230,0,$A66)</f>
        <v/>
      </c>
      <c r="BW66" s="54">
        <f t="shared" ca="1" si="18"/>
        <v>0</v>
      </c>
      <c r="BX66" s="62">
        <f ca="1">OFFSET(jdu!$J$233,0,$A66)</f>
        <v>0</v>
      </c>
      <c r="BY66" s="67" t="str">
        <f ca="1">OFFSET(jdu!$J$242,0,$A66)</f>
        <v/>
      </c>
      <c r="CA66" s="54">
        <f t="shared" ca="1" si="19"/>
        <v>0</v>
      </c>
      <c r="CB66" s="62">
        <f ca="1">OFFSET(jdu!$J$245,0,$A66)</f>
        <v>0</v>
      </c>
      <c r="CC66" s="67" t="str">
        <f ca="1">OFFSET(jdu!$J$254,0,$A66)</f>
        <v/>
      </c>
      <c r="CE66" s="54">
        <f t="shared" ca="1" si="20"/>
        <v>0</v>
      </c>
      <c r="CF66" s="62">
        <f ca="1">OFFSET(jdu!$J$257,0,$A66)</f>
        <v>0</v>
      </c>
      <c r="CG66" s="67" t="str">
        <f ca="1">OFFSET(jdu!$J$266,0,$A66)</f>
        <v/>
      </c>
      <c r="CI66" s="54">
        <f t="shared" ca="1" si="21"/>
        <v>0</v>
      </c>
      <c r="CJ66" s="62">
        <f ca="1">OFFSET(jdu!$J$269,0,$A66)</f>
        <v>0</v>
      </c>
      <c r="CK66" s="67" t="str">
        <f ca="1">OFFSET(jdu!$J$278,0,$A66)</f>
        <v/>
      </c>
      <c r="CM66" s="54">
        <f t="shared" ca="1" si="22"/>
        <v>0</v>
      </c>
      <c r="CN66" s="62">
        <f ca="1">OFFSET(jdu!$J$281,0,$A66)</f>
        <v>0</v>
      </c>
      <c r="CO66" s="67" t="str">
        <f ca="1">OFFSET(jdu!$J$290,0,$A66)</f>
        <v/>
      </c>
      <c r="CQ66" s="54">
        <f t="shared" ca="1" si="23"/>
        <v>0</v>
      </c>
      <c r="CR66" s="62">
        <f ca="1">OFFSET(jdu!$J$293,0,$A66)</f>
        <v>0</v>
      </c>
      <c r="CS66" s="67" t="str">
        <f ca="1">OFFSET(jdu!$J$302,0,$A66)</f>
        <v/>
      </c>
      <c r="CU66" s="54">
        <f t="shared" ca="1" si="24"/>
        <v>0</v>
      </c>
      <c r="CV66" s="62">
        <f ca="1">OFFSET(jdu!$J$305,0,$A66)</f>
        <v>0</v>
      </c>
      <c r="CW66" s="67" t="str">
        <f ca="1">OFFSET(jdu!$J$314,0,$A66)</f>
        <v/>
      </c>
      <c r="CY66" s="54">
        <f t="shared" ca="1" si="25"/>
        <v>0</v>
      </c>
      <c r="CZ66" s="62">
        <f ca="1">OFFSET(jdu!$J$317,0,$A66)</f>
        <v>0</v>
      </c>
      <c r="DA66" s="67" t="str">
        <f ca="1">OFFSET(jdu!$J$326,0,$A66)</f>
        <v/>
      </c>
      <c r="DC66" s="54">
        <f t="shared" ca="1" si="26"/>
        <v>0</v>
      </c>
      <c r="DD66" s="62">
        <f ca="1">OFFSET(jdu!$J$329,0,$A66)</f>
        <v>0</v>
      </c>
      <c r="DE66" s="67" t="str">
        <f ca="1">OFFSET(jdu!$J$338,0,$A66)</f>
        <v/>
      </c>
      <c r="DG66" s="54">
        <f t="shared" ca="1" si="27"/>
        <v>0</v>
      </c>
      <c r="DH66" s="62">
        <f ca="1">OFFSET(jdu!$J$341,0,$A66)</f>
        <v>0</v>
      </c>
      <c r="DI66" s="67" t="str">
        <f ca="1">OFFSET(jdu!$J$350,0,$A66)</f>
        <v/>
      </c>
      <c r="DK66" s="54">
        <f t="shared" ca="1" si="28"/>
        <v>0</v>
      </c>
      <c r="DL66" s="62">
        <f ca="1">OFFSET(jdu!$J$353,0,$A66)</f>
        <v>0</v>
      </c>
      <c r="DM66" s="67" t="str">
        <f ca="1">OFFSET(jdu!$J$362,0,$A66)</f>
        <v/>
      </c>
      <c r="DO66" s="54">
        <f t="shared" ca="1" si="29"/>
        <v>0</v>
      </c>
      <c r="DP66" s="62">
        <f ca="1">OFFSET(jdu!$J$365,0,$A66)</f>
        <v>0</v>
      </c>
      <c r="DQ66" s="67" t="str">
        <f ca="1">OFFSET(jdu!$J$374,0,$A66)</f>
        <v/>
      </c>
      <c r="DS66" s="54">
        <f t="shared" ca="1" si="30"/>
        <v>0</v>
      </c>
      <c r="DT66" s="62">
        <f ca="1">OFFSET(jdu!$J$377,0,$A66)</f>
        <v>0</v>
      </c>
      <c r="DU66" s="67" t="str">
        <f ca="1">OFFSET(jdu!$J$386,0,$A66)</f>
        <v/>
      </c>
      <c r="DW66" s="54">
        <f t="shared" ca="1" si="31"/>
        <v>0</v>
      </c>
      <c r="DX66" s="62">
        <f ca="1">OFFSET(jdu!$J$389,0,$A66)</f>
        <v>0</v>
      </c>
      <c r="DY66" s="67" t="str">
        <f ca="1">OFFSET(jdu!$J$398,0,$A66)</f>
        <v/>
      </c>
      <c r="EA66" s="54">
        <f t="shared" ca="1" si="32"/>
        <v>0</v>
      </c>
      <c r="EB66" s="62">
        <f ca="1">OFFSET(jdu!$J$401,0,$A66)</f>
        <v>0</v>
      </c>
      <c r="EC66" s="67" t="str">
        <f ca="1">OFFSET(jdu!$J$410,0,$A66)</f>
        <v/>
      </c>
    </row>
    <row r="67" spans="1:133" x14ac:dyDescent="0.25">
      <c r="A67">
        <v>41</v>
      </c>
      <c r="C67" s="54">
        <f t="shared" ca="1" si="0"/>
        <v>0</v>
      </c>
      <c r="D67" s="62">
        <f ca="1">OFFSET(jdu!J$17,0,A67)</f>
        <v>0</v>
      </c>
      <c r="E67" s="67" t="str">
        <f ca="1">OFFSET(jdu!J$26,0,A67)</f>
        <v/>
      </c>
      <c r="G67" s="54">
        <f t="shared" ca="1" si="1"/>
        <v>0</v>
      </c>
      <c r="H67" s="62">
        <f ca="1">OFFSET(jdu!$J$29,0,$A67)</f>
        <v>0</v>
      </c>
      <c r="I67" s="67" t="str">
        <f ca="1">OFFSET(jdu!$J$38,0,$A67)</f>
        <v/>
      </c>
      <c r="K67" s="54">
        <f t="shared" ca="1" si="2"/>
        <v>0</v>
      </c>
      <c r="L67" s="62">
        <f ca="1">OFFSET(jdu!$J$41,0,$A67)</f>
        <v>0</v>
      </c>
      <c r="M67" s="67" t="str">
        <f ca="1">OFFSET(jdu!$J$50,0,$A67)</f>
        <v/>
      </c>
      <c r="O67" s="54">
        <f t="shared" ca="1" si="3"/>
        <v>0</v>
      </c>
      <c r="P67" s="62">
        <f ca="1">OFFSET(jdu!$J$53,0,$A67)</f>
        <v>0</v>
      </c>
      <c r="Q67" s="67" t="str">
        <f ca="1">OFFSET(jdu!$J$62,0,$A67)</f>
        <v/>
      </c>
      <c r="S67" s="54">
        <f t="shared" ca="1" si="4"/>
        <v>0</v>
      </c>
      <c r="T67" s="62">
        <f ca="1">OFFSET(jdu!$J$65,0,$A67)</f>
        <v>0</v>
      </c>
      <c r="U67" s="67" t="str">
        <f ca="1">OFFSET(jdu!$J$74,0,$A67)</f>
        <v/>
      </c>
      <c r="W67" s="54">
        <f t="shared" ca="1" si="5"/>
        <v>0</v>
      </c>
      <c r="X67" s="62">
        <f ca="1">OFFSET(jdu!$J$77,0,$A67)</f>
        <v>0</v>
      </c>
      <c r="Y67" s="67" t="str">
        <f ca="1">OFFSET(jdu!$J$86,0,$A67)</f>
        <v/>
      </c>
      <c r="AA67" s="54">
        <f t="shared" ca="1" si="6"/>
        <v>0</v>
      </c>
      <c r="AB67" s="62">
        <f ca="1">OFFSET(jdu!$J$89,0,$A67)</f>
        <v>0</v>
      </c>
      <c r="AC67" s="67" t="str">
        <f ca="1">OFFSET(jdu!$J$98,0,$A67)</f>
        <v/>
      </c>
      <c r="AE67" s="54">
        <f t="shared" ca="1" si="7"/>
        <v>0</v>
      </c>
      <c r="AF67" s="62">
        <f ca="1">OFFSET(jdu!$J$101,0,$A67)</f>
        <v>0</v>
      </c>
      <c r="AG67" s="67" t="str">
        <f ca="1">OFFSET(jdu!$J$110,0,$A67)</f>
        <v/>
      </c>
      <c r="AI67" s="54">
        <f t="shared" ca="1" si="8"/>
        <v>0</v>
      </c>
      <c r="AJ67" s="62">
        <f ca="1">OFFSET(jdu!$J$113,0,$A67)</f>
        <v>0</v>
      </c>
      <c r="AK67" s="67" t="str">
        <f ca="1">OFFSET(jdu!$J$122,0,$A67)</f>
        <v/>
      </c>
      <c r="AM67" s="54">
        <f t="shared" ca="1" si="9"/>
        <v>0</v>
      </c>
      <c r="AN67" s="62">
        <f ca="1">OFFSET(jdu!$J$125,0,$A67)</f>
        <v>0</v>
      </c>
      <c r="AO67" s="67" t="str">
        <f ca="1">OFFSET(jdu!$J$134,0,$A67)</f>
        <v/>
      </c>
      <c r="AQ67" s="54">
        <f t="shared" ca="1" si="10"/>
        <v>0</v>
      </c>
      <c r="AR67" s="62">
        <f ca="1">OFFSET(jdu!$J$137,0,$A67)</f>
        <v>0</v>
      </c>
      <c r="AS67" s="67" t="str">
        <f ca="1">OFFSET(jdu!$J$146,0,$A67)</f>
        <v/>
      </c>
      <c r="AU67" s="54">
        <f t="shared" ca="1" si="11"/>
        <v>0</v>
      </c>
      <c r="AV67" s="62">
        <f ca="1">OFFSET(jdu!$J$149,0,$A67)</f>
        <v>0</v>
      </c>
      <c r="AW67" s="67" t="str">
        <f ca="1">OFFSET(jdu!$J$158,0,$A67)</f>
        <v/>
      </c>
      <c r="AY67" s="54">
        <f t="shared" ca="1" si="12"/>
        <v>0</v>
      </c>
      <c r="AZ67" s="62">
        <f ca="1">OFFSET(jdu!$J$161,0,$A67)</f>
        <v>0</v>
      </c>
      <c r="BA67" s="67" t="str">
        <f ca="1">OFFSET(jdu!$J$170,0,$A67)</f>
        <v/>
      </c>
      <c r="BC67" s="54">
        <f t="shared" ca="1" si="13"/>
        <v>0</v>
      </c>
      <c r="BD67" s="62">
        <f ca="1">OFFSET(jdu!$J$173,0,$A67)</f>
        <v>0</v>
      </c>
      <c r="BE67" s="67" t="str">
        <f ca="1">OFFSET(jdu!$J$182,0,$A67)</f>
        <v/>
      </c>
      <c r="BG67" s="54">
        <f t="shared" ca="1" si="14"/>
        <v>0</v>
      </c>
      <c r="BH67" s="62">
        <f ca="1">OFFSET(jdu!$J$185,0,$A67)</f>
        <v>0</v>
      </c>
      <c r="BI67" s="67" t="str">
        <f ca="1">OFFSET(jdu!$J$194,0,$A67)</f>
        <v/>
      </c>
      <c r="BK67" s="54">
        <f t="shared" ca="1" si="15"/>
        <v>0</v>
      </c>
      <c r="BL67" s="62">
        <f ca="1">OFFSET(jdu!$J$197,0,$A67)</f>
        <v>0</v>
      </c>
      <c r="BM67" s="67" t="str">
        <f ca="1">OFFSET(jdu!$J$206,0,$A67)</f>
        <v/>
      </c>
      <c r="BO67" s="54">
        <f t="shared" ca="1" si="16"/>
        <v>0</v>
      </c>
      <c r="BP67" s="62">
        <f ca="1">OFFSET(jdu!$J$209,0,$A67)</f>
        <v>0</v>
      </c>
      <c r="BQ67" s="67" t="str">
        <f ca="1">OFFSET(jdu!$J$218,0,$A67)</f>
        <v/>
      </c>
      <c r="BS67" s="54">
        <f t="shared" ca="1" si="17"/>
        <v>0</v>
      </c>
      <c r="BT67" s="62">
        <f ca="1">OFFSET(jdu!$J$221,0,$A67)</f>
        <v>0</v>
      </c>
      <c r="BU67" s="67" t="str">
        <f ca="1">OFFSET(jdu!$J$230,0,$A67)</f>
        <v/>
      </c>
      <c r="BW67" s="54">
        <f t="shared" ca="1" si="18"/>
        <v>0</v>
      </c>
      <c r="BX67" s="62">
        <f ca="1">OFFSET(jdu!$J$233,0,$A67)</f>
        <v>0</v>
      </c>
      <c r="BY67" s="67" t="str">
        <f ca="1">OFFSET(jdu!$J$242,0,$A67)</f>
        <v/>
      </c>
      <c r="CA67" s="54">
        <f t="shared" ca="1" si="19"/>
        <v>0</v>
      </c>
      <c r="CB67" s="62">
        <f ca="1">OFFSET(jdu!$J$245,0,$A67)</f>
        <v>0</v>
      </c>
      <c r="CC67" s="67" t="str">
        <f ca="1">OFFSET(jdu!$J$254,0,$A67)</f>
        <v/>
      </c>
      <c r="CE67" s="54">
        <f t="shared" ca="1" si="20"/>
        <v>0</v>
      </c>
      <c r="CF67" s="62">
        <f ca="1">OFFSET(jdu!$J$257,0,$A67)</f>
        <v>0</v>
      </c>
      <c r="CG67" s="67" t="str">
        <f ca="1">OFFSET(jdu!$J$266,0,$A67)</f>
        <v/>
      </c>
      <c r="CI67" s="54">
        <f t="shared" ca="1" si="21"/>
        <v>0</v>
      </c>
      <c r="CJ67" s="62">
        <f ca="1">OFFSET(jdu!$J$269,0,$A67)</f>
        <v>0</v>
      </c>
      <c r="CK67" s="67" t="str">
        <f ca="1">OFFSET(jdu!$J$278,0,$A67)</f>
        <v/>
      </c>
      <c r="CM67" s="54">
        <f t="shared" ca="1" si="22"/>
        <v>0</v>
      </c>
      <c r="CN67" s="62">
        <f ca="1">OFFSET(jdu!$J$281,0,$A67)</f>
        <v>0</v>
      </c>
      <c r="CO67" s="67" t="str">
        <f ca="1">OFFSET(jdu!$J$290,0,$A67)</f>
        <v/>
      </c>
      <c r="CQ67" s="54">
        <f t="shared" ca="1" si="23"/>
        <v>0</v>
      </c>
      <c r="CR67" s="62">
        <f ca="1">OFFSET(jdu!$J$293,0,$A67)</f>
        <v>0</v>
      </c>
      <c r="CS67" s="67" t="str">
        <f ca="1">OFFSET(jdu!$J$302,0,$A67)</f>
        <v/>
      </c>
      <c r="CU67" s="54">
        <f t="shared" ca="1" si="24"/>
        <v>0</v>
      </c>
      <c r="CV67" s="62">
        <f ca="1">OFFSET(jdu!$J$305,0,$A67)</f>
        <v>0</v>
      </c>
      <c r="CW67" s="67" t="str">
        <f ca="1">OFFSET(jdu!$J$314,0,$A67)</f>
        <v/>
      </c>
      <c r="CY67" s="54">
        <f t="shared" ca="1" si="25"/>
        <v>0</v>
      </c>
      <c r="CZ67" s="62">
        <f ca="1">OFFSET(jdu!$J$317,0,$A67)</f>
        <v>0</v>
      </c>
      <c r="DA67" s="67" t="str">
        <f ca="1">OFFSET(jdu!$J$326,0,$A67)</f>
        <v/>
      </c>
      <c r="DC67" s="54">
        <f t="shared" ca="1" si="26"/>
        <v>0</v>
      </c>
      <c r="DD67" s="62">
        <f ca="1">OFFSET(jdu!$J$329,0,$A67)</f>
        <v>0</v>
      </c>
      <c r="DE67" s="67" t="str">
        <f ca="1">OFFSET(jdu!$J$338,0,$A67)</f>
        <v/>
      </c>
      <c r="DG67" s="54">
        <f t="shared" ca="1" si="27"/>
        <v>0</v>
      </c>
      <c r="DH67" s="62">
        <f ca="1">OFFSET(jdu!$J$341,0,$A67)</f>
        <v>0</v>
      </c>
      <c r="DI67" s="67" t="str">
        <f ca="1">OFFSET(jdu!$J$350,0,$A67)</f>
        <v/>
      </c>
      <c r="DK67" s="54">
        <f t="shared" ca="1" si="28"/>
        <v>0</v>
      </c>
      <c r="DL67" s="62">
        <f ca="1">OFFSET(jdu!$J$353,0,$A67)</f>
        <v>0</v>
      </c>
      <c r="DM67" s="67" t="str">
        <f ca="1">OFFSET(jdu!$J$362,0,$A67)</f>
        <v/>
      </c>
      <c r="DO67" s="54">
        <f t="shared" ca="1" si="29"/>
        <v>0</v>
      </c>
      <c r="DP67" s="62">
        <f ca="1">OFFSET(jdu!$J$365,0,$A67)</f>
        <v>0</v>
      </c>
      <c r="DQ67" s="67" t="str">
        <f ca="1">OFFSET(jdu!$J$374,0,$A67)</f>
        <v/>
      </c>
      <c r="DS67" s="54">
        <f t="shared" ca="1" si="30"/>
        <v>0</v>
      </c>
      <c r="DT67" s="62">
        <f ca="1">OFFSET(jdu!$J$377,0,$A67)</f>
        <v>0</v>
      </c>
      <c r="DU67" s="67" t="str">
        <f ca="1">OFFSET(jdu!$J$386,0,$A67)</f>
        <v/>
      </c>
      <c r="DW67" s="54">
        <f t="shared" ca="1" si="31"/>
        <v>0</v>
      </c>
      <c r="DX67" s="62">
        <f ca="1">OFFSET(jdu!$J$389,0,$A67)</f>
        <v>0</v>
      </c>
      <c r="DY67" s="67" t="str">
        <f ca="1">OFFSET(jdu!$J$398,0,$A67)</f>
        <v/>
      </c>
      <c r="EA67" s="54">
        <f t="shared" ca="1" si="32"/>
        <v>0</v>
      </c>
      <c r="EB67" s="62">
        <f ca="1">OFFSET(jdu!$J$401,0,$A67)</f>
        <v>0</v>
      </c>
      <c r="EC67" s="67" t="str">
        <f ca="1">OFFSET(jdu!$J$410,0,$A67)</f>
        <v/>
      </c>
    </row>
    <row r="68" spans="1:133" x14ac:dyDescent="0.25">
      <c r="A68">
        <v>42</v>
      </c>
      <c r="C68" s="54">
        <f t="shared" ca="1" si="0"/>
        <v>0</v>
      </c>
      <c r="D68" s="62">
        <f ca="1">OFFSET(jdu!J$17,0,A68)</f>
        <v>0</v>
      </c>
      <c r="E68" s="67" t="str">
        <f ca="1">OFFSET(jdu!J$26,0,A68)</f>
        <v/>
      </c>
      <c r="G68" s="54">
        <f t="shared" ca="1" si="1"/>
        <v>0</v>
      </c>
      <c r="H68" s="62">
        <f ca="1">OFFSET(jdu!$J$29,0,$A68)</f>
        <v>0</v>
      </c>
      <c r="I68" s="67" t="str">
        <f ca="1">OFFSET(jdu!$J$38,0,$A68)</f>
        <v/>
      </c>
      <c r="K68" s="54">
        <f t="shared" ca="1" si="2"/>
        <v>0</v>
      </c>
      <c r="L68" s="62">
        <f ca="1">OFFSET(jdu!$J$41,0,$A68)</f>
        <v>0</v>
      </c>
      <c r="M68" s="67" t="str">
        <f ca="1">OFFSET(jdu!$J$50,0,$A68)</f>
        <v/>
      </c>
      <c r="O68" s="54">
        <f t="shared" ca="1" si="3"/>
        <v>0</v>
      </c>
      <c r="P68" s="62">
        <f ca="1">OFFSET(jdu!$J$53,0,$A68)</f>
        <v>0</v>
      </c>
      <c r="Q68" s="67" t="str">
        <f ca="1">OFFSET(jdu!$J$62,0,$A68)</f>
        <v/>
      </c>
      <c r="S68" s="54">
        <f t="shared" ca="1" si="4"/>
        <v>0</v>
      </c>
      <c r="T68" s="62">
        <f ca="1">OFFSET(jdu!$J$65,0,$A68)</f>
        <v>0</v>
      </c>
      <c r="U68" s="67" t="str">
        <f ca="1">OFFSET(jdu!$J$74,0,$A68)</f>
        <v/>
      </c>
      <c r="W68" s="54">
        <f t="shared" ca="1" si="5"/>
        <v>0</v>
      </c>
      <c r="X68" s="62">
        <f ca="1">OFFSET(jdu!$J$77,0,$A68)</f>
        <v>0</v>
      </c>
      <c r="Y68" s="67" t="str">
        <f ca="1">OFFSET(jdu!$J$86,0,$A68)</f>
        <v/>
      </c>
      <c r="AA68" s="54">
        <f t="shared" ca="1" si="6"/>
        <v>0</v>
      </c>
      <c r="AB68" s="62">
        <f ca="1">OFFSET(jdu!$J$89,0,$A68)</f>
        <v>0</v>
      </c>
      <c r="AC68" s="67" t="str">
        <f ca="1">OFFSET(jdu!$J$98,0,$A68)</f>
        <v/>
      </c>
      <c r="AE68" s="54">
        <f t="shared" ca="1" si="7"/>
        <v>0</v>
      </c>
      <c r="AF68" s="62">
        <f ca="1">OFFSET(jdu!$J$101,0,$A68)</f>
        <v>0</v>
      </c>
      <c r="AG68" s="67" t="str">
        <f ca="1">OFFSET(jdu!$J$110,0,$A68)</f>
        <v/>
      </c>
      <c r="AI68" s="54">
        <f t="shared" ca="1" si="8"/>
        <v>0</v>
      </c>
      <c r="AJ68" s="62">
        <f ca="1">OFFSET(jdu!$J$113,0,$A68)</f>
        <v>0</v>
      </c>
      <c r="AK68" s="67" t="str">
        <f ca="1">OFFSET(jdu!$J$122,0,$A68)</f>
        <v/>
      </c>
      <c r="AM68" s="54">
        <f t="shared" ca="1" si="9"/>
        <v>0</v>
      </c>
      <c r="AN68" s="62">
        <f ca="1">OFFSET(jdu!$J$125,0,$A68)</f>
        <v>0</v>
      </c>
      <c r="AO68" s="67" t="str">
        <f ca="1">OFFSET(jdu!$J$134,0,$A68)</f>
        <v/>
      </c>
      <c r="AQ68" s="54">
        <f t="shared" ca="1" si="10"/>
        <v>0</v>
      </c>
      <c r="AR68" s="62">
        <f ca="1">OFFSET(jdu!$J$137,0,$A68)</f>
        <v>0</v>
      </c>
      <c r="AS68" s="67" t="str">
        <f ca="1">OFFSET(jdu!$J$146,0,$A68)</f>
        <v/>
      </c>
      <c r="AU68" s="54">
        <f t="shared" ca="1" si="11"/>
        <v>0</v>
      </c>
      <c r="AV68" s="62">
        <f ca="1">OFFSET(jdu!$J$149,0,$A68)</f>
        <v>0</v>
      </c>
      <c r="AW68" s="67" t="str">
        <f ca="1">OFFSET(jdu!$J$158,0,$A68)</f>
        <v/>
      </c>
      <c r="AY68" s="54">
        <f t="shared" ca="1" si="12"/>
        <v>0</v>
      </c>
      <c r="AZ68" s="62">
        <f ca="1">OFFSET(jdu!$J$161,0,$A68)</f>
        <v>0</v>
      </c>
      <c r="BA68" s="67" t="str">
        <f ca="1">OFFSET(jdu!$J$170,0,$A68)</f>
        <v/>
      </c>
      <c r="BC68" s="54">
        <f t="shared" ca="1" si="13"/>
        <v>0</v>
      </c>
      <c r="BD68" s="62">
        <f ca="1">OFFSET(jdu!$J$173,0,$A68)</f>
        <v>0</v>
      </c>
      <c r="BE68" s="67" t="str">
        <f ca="1">OFFSET(jdu!$J$182,0,$A68)</f>
        <v/>
      </c>
      <c r="BG68" s="54">
        <f t="shared" ca="1" si="14"/>
        <v>0</v>
      </c>
      <c r="BH68" s="62">
        <f ca="1">OFFSET(jdu!$J$185,0,$A68)</f>
        <v>0</v>
      </c>
      <c r="BI68" s="67" t="str">
        <f ca="1">OFFSET(jdu!$J$194,0,$A68)</f>
        <v/>
      </c>
      <c r="BK68" s="54">
        <f t="shared" ca="1" si="15"/>
        <v>0</v>
      </c>
      <c r="BL68" s="62">
        <f ca="1">OFFSET(jdu!$J$197,0,$A68)</f>
        <v>0</v>
      </c>
      <c r="BM68" s="67" t="str">
        <f ca="1">OFFSET(jdu!$J$206,0,$A68)</f>
        <v/>
      </c>
      <c r="BO68" s="54">
        <f t="shared" ca="1" si="16"/>
        <v>0</v>
      </c>
      <c r="BP68" s="62">
        <f ca="1">OFFSET(jdu!$J$209,0,$A68)</f>
        <v>0</v>
      </c>
      <c r="BQ68" s="67" t="str">
        <f ca="1">OFFSET(jdu!$J$218,0,$A68)</f>
        <v/>
      </c>
      <c r="BS68" s="54">
        <f t="shared" ca="1" si="17"/>
        <v>0</v>
      </c>
      <c r="BT68" s="62">
        <f ca="1">OFFSET(jdu!$J$221,0,$A68)</f>
        <v>0</v>
      </c>
      <c r="BU68" s="67" t="str">
        <f ca="1">OFFSET(jdu!$J$230,0,$A68)</f>
        <v/>
      </c>
      <c r="BW68" s="54">
        <f t="shared" ca="1" si="18"/>
        <v>0</v>
      </c>
      <c r="BX68" s="62">
        <f ca="1">OFFSET(jdu!$J$233,0,$A68)</f>
        <v>0</v>
      </c>
      <c r="BY68" s="67" t="str">
        <f ca="1">OFFSET(jdu!$J$242,0,$A68)</f>
        <v/>
      </c>
      <c r="CA68" s="54">
        <f t="shared" ca="1" si="19"/>
        <v>0</v>
      </c>
      <c r="CB68" s="62">
        <f ca="1">OFFSET(jdu!$J$245,0,$A68)</f>
        <v>0</v>
      </c>
      <c r="CC68" s="67" t="str">
        <f ca="1">OFFSET(jdu!$J$254,0,$A68)</f>
        <v/>
      </c>
      <c r="CE68" s="54">
        <f t="shared" ca="1" si="20"/>
        <v>0</v>
      </c>
      <c r="CF68" s="62">
        <f ca="1">OFFSET(jdu!$J$257,0,$A68)</f>
        <v>0</v>
      </c>
      <c r="CG68" s="67" t="str">
        <f ca="1">OFFSET(jdu!$J$266,0,$A68)</f>
        <v/>
      </c>
      <c r="CI68" s="54">
        <f t="shared" ca="1" si="21"/>
        <v>0</v>
      </c>
      <c r="CJ68" s="62">
        <f ca="1">OFFSET(jdu!$J$269,0,$A68)</f>
        <v>0</v>
      </c>
      <c r="CK68" s="67" t="str">
        <f ca="1">OFFSET(jdu!$J$278,0,$A68)</f>
        <v/>
      </c>
      <c r="CM68" s="54">
        <f t="shared" ca="1" si="22"/>
        <v>0</v>
      </c>
      <c r="CN68" s="62">
        <f ca="1">OFFSET(jdu!$J$281,0,$A68)</f>
        <v>0</v>
      </c>
      <c r="CO68" s="67" t="str">
        <f ca="1">OFFSET(jdu!$J$290,0,$A68)</f>
        <v/>
      </c>
      <c r="CQ68" s="54">
        <f t="shared" ca="1" si="23"/>
        <v>0</v>
      </c>
      <c r="CR68" s="62">
        <f ca="1">OFFSET(jdu!$J$293,0,$A68)</f>
        <v>0</v>
      </c>
      <c r="CS68" s="67" t="str">
        <f ca="1">OFFSET(jdu!$J$302,0,$A68)</f>
        <v/>
      </c>
      <c r="CU68" s="54">
        <f t="shared" ca="1" si="24"/>
        <v>0</v>
      </c>
      <c r="CV68" s="62">
        <f ca="1">OFFSET(jdu!$J$305,0,$A68)</f>
        <v>0</v>
      </c>
      <c r="CW68" s="67" t="str">
        <f ca="1">OFFSET(jdu!$J$314,0,$A68)</f>
        <v/>
      </c>
      <c r="CY68" s="54">
        <f t="shared" ca="1" si="25"/>
        <v>0</v>
      </c>
      <c r="CZ68" s="62">
        <f ca="1">OFFSET(jdu!$J$317,0,$A68)</f>
        <v>0</v>
      </c>
      <c r="DA68" s="67" t="str">
        <f ca="1">OFFSET(jdu!$J$326,0,$A68)</f>
        <v/>
      </c>
      <c r="DC68" s="54">
        <f t="shared" ca="1" si="26"/>
        <v>0</v>
      </c>
      <c r="DD68" s="62">
        <f ca="1">OFFSET(jdu!$J$329,0,$A68)</f>
        <v>0</v>
      </c>
      <c r="DE68" s="67" t="str">
        <f ca="1">OFFSET(jdu!$J$338,0,$A68)</f>
        <v/>
      </c>
      <c r="DG68" s="54">
        <f t="shared" ca="1" si="27"/>
        <v>0</v>
      </c>
      <c r="DH68" s="62">
        <f ca="1">OFFSET(jdu!$J$341,0,$A68)</f>
        <v>0</v>
      </c>
      <c r="DI68" s="67" t="str">
        <f ca="1">OFFSET(jdu!$J$350,0,$A68)</f>
        <v/>
      </c>
      <c r="DK68" s="54">
        <f t="shared" ca="1" si="28"/>
        <v>0</v>
      </c>
      <c r="DL68" s="62">
        <f ca="1">OFFSET(jdu!$J$353,0,$A68)</f>
        <v>0</v>
      </c>
      <c r="DM68" s="67" t="str">
        <f ca="1">OFFSET(jdu!$J$362,0,$A68)</f>
        <v/>
      </c>
      <c r="DO68" s="54">
        <f t="shared" ca="1" si="29"/>
        <v>0</v>
      </c>
      <c r="DP68" s="62">
        <f ca="1">OFFSET(jdu!$J$365,0,$A68)</f>
        <v>0</v>
      </c>
      <c r="DQ68" s="67" t="str">
        <f ca="1">OFFSET(jdu!$J$374,0,$A68)</f>
        <v/>
      </c>
      <c r="DS68" s="54">
        <f t="shared" ca="1" si="30"/>
        <v>0</v>
      </c>
      <c r="DT68" s="62">
        <f ca="1">OFFSET(jdu!$J$377,0,$A68)</f>
        <v>0</v>
      </c>
      <c r="DU68" s="67" t="str">
        <f ca="1">OFFSET(jdu!$J$386,0,$A68)</f>
        <v/>
      </c>
      <c r="DW68" s="54">
        <f t="shared" ca="1" si="31"/>
        <v>0</v>
      </c>
      <c r="DX68" s="62">
        <f ca="1">OFFSET(jdu!$J$389,0,$A68)</f>
        <v>0</v>
      </c>
      <c r="DY68" s="67" t="str">
        <f ca="1">OFFSET(jdu!$J$398,0,$A68)</f>
        <v/>
      </c>
      <c r="EA68" s="54">
        <f t="shared" ca="1" si="32"/>
        <v>0</v>
      </c>
      <c r="EB68" s="62">
        <f ca="1">OFFSET(jdu!$J$401,0,$A68)</f>
        <v>0</v>
      </c>
      <c r="EC68" s="67" t="str">
        <f ca="1">OFFSET(jdu!$J$410,0,$A68)</f>
        <v/>
      </c>
    </row>
    <row r="69" spans="1:133" x14ac:dyDescent="0.25">
      <c r="A69">
        <v>43</v>
      </c>
      <c r="C69" s="54">
        <f t="shared" ca="1" si="0"/>
        <v>0</v>
      </c>
      <c r="D69" s="62">
        <f ca="1">OFFSET(jdu!J$17,0,A69)</f>
        <v>0</v>
      </c>
      <c r="E69" s="67" t="str">
        <f ca="1">OFFSET(jdu!J$26,0,A69)</f>
        <v/>
      </c>
      <c r="G69" s="54">
        <f t="shared" ca="1" si="1"/>
        <v>0</v>
      </c>
      <c r="H69" s="62">
        <f ca="1">OFFSET(jdu!$J$29,0,$A69)</f>
        <v>0</v>
      </c>
      <c r="I69" s="67" t="str">
        <f ca="1">OFFSET(jdu!$J$38,0,$A69)</f>
        <v/>
      </c>
      <c r="K69" s="54">
        <f t="shared" ca="1" si="2"/>
        <v>0</v>
      </c>
      <c r="L69" s="62">
        <f ca="1">OFFSET(jdu!$J$41,0,$A69)</f>
        <v>0</v>
      </c>
      <c r="M69" s="67" t="str">
        <f ca="1">OFFSET(jdu!$J$50,0,$A69)</f>
        <v/>
      </c>
      <c r="O69" s="54">
        <f t="shared" ca="1" si="3"/>
        <v>0</v>
      </c>
      <c r="P69" s="62">
        <f ca="1">OFFSET(jdu!$J$53,0,$A69)</f>
        <v>0</v>
      </c>
      <c r="Q69" s="67" t="str">
        <f ca="1">OFFSET(jdu!$J$62,0,$A69)</f>
        <v/>
      </c>
      <c r="S69" s="54">
        <f t="shared" ca="1" si="4"/>
        <v>0</v>
      </c>
      <c r="T69" s="62">
        <f ca="1">OFFSET(jdu!$J$65,0,$A69)</f>
        <v>0</v>
      </c>
      <c r="U69" s="67" t="str">
        <f ca="1">OFFSET(jdu!$J$74,0,$A69)</f>
        <v/>
      </c>
      <c r="W69" s="54">
        <f t="shared" ca="1" si="5"/>
        <v>0</v>
      </c>
      <c r="X69" s="62">
        <f ca="1">OFFSET(jdu!$J$77,0,$A69)</f>
        <v>0</v>
      </c>
      <c r="Y69" s="67" t="str">
        <f ca="1">OFFSET(jdu!$J$86,0,$A69)</f>
        <v/>
      </c>
      <c r="AA69" s="54">
        <f t="shared" ca="1" si="6"/>
        <v>0</v>
      </c>
      <c r="AB69" s="62">
        <f ca="1">OFFSET(jdu!$J$89,0,$A69)</f>
        <v>0</v>
      </c>
      <c r="AC69" s="67" t="str">
        <f ca="1">OFFSET(jdu!$J$98,0,$A69)</f>
        <v/>
      </c>
      <c r="AE69" s="54">
        <f t="shared" ca="1" si="7"/>
        <v>0</v>
      </c>
      <c r="AF69" s="62">
        <f ca="1">OFFSET(jdu!$J$101,0,$A69)</f>
        <v>0</v>
      </c>
      <c r="AG69" s="67" t="str">
        <f ca="1">OFFSET(jdu!$J$110,0,$A69)</f>
        <v/>
      </c>
      <c r="AI69" s="54">
        <f t="shared" ca="1" si="8"/>
        <v>0</v>
      </c>
      <c r="AJ69" s="62">
        <f ca="1">OFFSET(jdu!$J$113,0,$A69)</f>
        <v>0</v>
      </c>
      <c r="AK69" s="67" t="str">
        <f ca="1">OFFSET(jdu!$J$122,0,$A69)</f>
        <v/>
      </c>
      <c r="AM69" s="54">
        <f t="shared" ca="1" si="9"/>
        <v>0</v>
      </c>
      <c r="AN69" s="62">
        <f ca="1">OFFSET(jdu!$J$125,0,$A69)</f>
        <v>0</v>
      </c>
      <c r="AO69" s="67" t="str">
        <f ca="1">OFFSET(jdu!$J$134,0,$A69)</f>
        <v/>
      </c>
      <c r="AQ69" s="54">
        <f t="shared" ca="1" si="10"/>
        <v>0</v>
      </c>
      <c r="AR69" s="62">
        <f ca="1">OFFSET(jdu!$J$137,0,$A69)</f>
        <v>0</v>
      </c>
      <c r="AS69" s="67" t="str">
        <f ca="1">OFFSET(jdu!$J$146,0,$A69)</f>
        <v/>
      </c>
      <c r="AU69" s="54">
        <f t="shared" ca="1" si="11"/>
        <v>0</v>
      </c>
      <c r="AV69" s="62">
        <f ca="1">OFFSET(jdu!$J$149,0,$A69)</f>
        <v>0</v>
      </c>
      <c r="AW69" s="67" t="str">
        <f ca="1">OFFSET(jdu!$J$158,0,$A69)</f>
        <v/>
      </c>
      <c r="AY69" s="54">
        <f t="shared" ca="1" si="12"/>
        <v>0</v>
      </c>
      <c r="AZ69" s="62">
        <f ca="1">OFFSET(jdu!$J$161,0,$A69)</f>
        <v>0</v>
      </c>
      <c r="BA69" s="67" t="str">
        <f ca="1">OFFSET(jdu!$J$170,0,$A69)</f>
        <v/>
      </c>
      <c r="BC69" s="54">
        <f t="shared" ca="1" si="13"/>
        <v>0</v>
      </c>
      <c r="BD69" s="62">
        <f ca="1">OFFSET(jdu!$J$173,0,$A69)</f>
        <v>0</v>
      </c>
      <c r="BE69" s="67" t="str">
        <f ca="1">OFFSET(jdu!$J$182,0,$A69)</f>
        <v/>
      </c>
      <c r="BG69" s="54">
        <f t="shared" ca="1" si="14"/>
        <v>0</v>
      </c>
      <c r="BH69" s="62">
        <f ca="1">OFFSET(jdu!$J$185,0,$A69)</f>
        <v>0</v>
      </c>
      <c r="BI69" s="67" t="str">
        <f ca="1">OFFSET(jdu!$J$194,0,$A69)</f>
        <v/>
      </c>
      <c r="BK69" s="54">
        <f t="shared" ca="1" si="15"/>
        <v>0</v>
      </c>
      <c r="BL69" s="62">
        <f ca="1">OFFSET(jdu!$J$197,0,$A69)</f>
        <v>0</v>
      </c>
      <c r="BM69" s="67" t="str">
        <f ca="1">OFFSET(jdu!$J$206,0,$A69)</f>
        <v/>
      </c>
      <c r="BO69" s="54">
        <f t="shared" ca="1" si="16"/>
        <v>0</v>
      </c>
      <c r="BP69" s="62">
        <f ca="1">OFFSET(jdu!$J$209,0,$A69)</f>
        <v>0</v>
      </c>
      <c r="BQ69" s="67" t="str">
        <f ca="1">OFFSET(jdu!$J$218,0,$A69)</f>
        <v/>
      </c>
      <c r="BS69" s="54">
        <f t="shared" ca="1" si="17"/>
        <v>0</v>
      </c>
      <c r="BT69" s="62">
        <f ca="1">OFFSET(jdu!$J$221,0,$A69)</f>
        <v>0</v>
      </c>
      <c r="BU69" s="67" t="str">
        <f ca="1">OFFSET(jdu!$J$230,0,$A69)</f>
        <v/>
      </c>
      <c r="BW69" s="54">
        <f t="shared" ca="1" si="18"/>
        <v>0</v>
      </c>
      <c r="BX69" s="62">
        <f ca="1">OFFSET(jdu!$J$233,0,$A69)</f>
        <v>0</v>
      </c>
      <c r="BY69" s="67" t="str">
        <f ca="1">OFFSET(jdu!$J$242,0,$A69)</f>
        <v/>
      </c>
      <c r="CA69" s="54">
        <f t="shared" ca="1" si="19"/>
        <v>0</v>
      </c>
      <c r="CB69" s="62">
        <f ca="1">OFFSET(jdu!$J$245,0,$A69)</f>
        <v>0</v>
      </c>
      <c r="CC69" s="67" t="str">
        <f ca="1">OFFSET(jdu!$J$254,0,$A69)</f>
        <v/>
      </c>
      <c r="CE69" s="54">
        <f t="shared" ca="1" si="20"/>
        <v>0</v>
      </c>
      <c r="CF69" s="62">
        <f ca="1">OFFSET(jdu!$J$257,0,$A69)</f>
        <v>0</v>
      </c>
      <c r="CG69" s="67" t="str">
        <f ca="1">OFFSET(jdu!$J$266,0,$A69)</f>
        <v/>
      </c>
      <c r="CI69" s="54">
        <f t="shared" ca="1" si="21"/>
        <v>0</v>
      </c>
      <c r="CJ69" s="62">
        <f ca="1">OFFSET(jdu!$J$269,0,$A69)</f>
        <v>0</v>
      </c>
      <c r="CK69" s="67" t="str">
        <f ca="1">OFFSET(jdu!$J$278,0,$A69)</f>
        <v/>
      </c>
      <c r="CM69" s="54">
        <f t="shared" ca="1" si="22"/>
        <v>0</v>
      </c>
      <c r="CN69" s="62">
        <f ca="1">OFFSET(jdu!$J$281,0,$A69)</f>
        <v>0</v>
      </c>
      <c r="CO69" s="67" t="str">
        <f ca="1">OFFSET(jdu!$J$290,0,$A69)</f>
        <v/>
      </c>
      <c r="CQ69" s="54">
        <f t="shared" ca="1" si="23"/>
        <v>0</v>
      </c>
      <c r="CR69" s="62">
        <f ca="1">OFFSET(jdu!$J$293,0,$A69)</f>
        <v>0</v>
      </c>
      <c r="CS69" s="67" t="str">
        <f ca="1">OFFSET(jdu!$J$302,0,$A69)</f>
        <v/>
      </c>
      <c r="CU69" s="54">
        <f t="shared" ca="1" si="24"/>
        <v>0</v>
      </c>
      <c r="CV69" s="62">
        <f ca="1">OFFSET(jdu!$J$305,0,$A69)</f>
        <v>0</v>
      </c>
      <c r="CW69" s="67" t="str">
        <f ca="1">OFFSET(jdu!$J$314,0,$A69)</f>
        <v/>
      </c>
      <c r="CY69" s="54">
        <f t="shared" ca="1" si="25"/>
        <v>0</v>
      </c>
      <c r="CZ69" s="62">
        <f ca="1">OFFSET(jdu!$J$317,0,$A69)</f>
        <v>0</v>
      </c>
      <c r="DA69" s="67" t="str">
        <f ca="1">OFFSET(jdu!$J$326,0,$A69)</f>
        <v/>
      </c>
      <c r="DC69" s="54">
        <f t="shared" ca="1" si="26"/>
        <v>0</v>
      </c>
      <c r="DD69" s="62">
        <f ca="1">OFFSET(jdu!$J$329,0,$A69)</f>
        <v>0</v>
      </c>
      <c r="DE69" s="67" t="str">
        <f ca="1">OFFSET(jdu!$J$338,0,$A69)</f>
        <v/>
      </c>
      <c r="DG69" s="54">
        <f t="shared" ca="1" si="27"/>
        <v>0</v>
      </c>
      <c r="DH69" s="62">
        <f ca="1">OFFSET(jdu!$J$341,0,$A69)</f>
        <v>0</v>
      </c>
      <c r="DI69" s="67" t="str">
        <f ca="1">OFFSET(jdu!$J$350,0,$A69)</f>
        <v/>
      </c>
      <c r="DK69" s="54">
        <f t="shared" ca="1" si="28"/>
        <v>0</v>
      </c>
      <c r="DL69" s="62">
        <f ca="1">OFFSET(jdu!$J$353,0,$A69)</f>
        <v>0</v>
      </c>
      <c r="DM69" s="67" t="str">
        <f ca="1">OFFSET(jdu!$J$362,0,$A69)</f>
        <v/>
      </c>
      <c r="DO69" s="54">
        <f t="shared" ca="1" si="29"/>
        <v>0</v>
      </c>
      <c r="DP69" s="62">
        <f ca="1">OFFSET(jdu!$J$365,0,$A69)</f>
        <v>0</v>
      </c>
      <c r="DQ69" s="67" t="str">
        <f ca="1">OFFSET(jdu!$J$374,0,$A69)</f>
        <v/>
      </c>
      <c r="DS69" s="54">
        <f t="shared" ca="1" si="30"/>
        <v>0</v>
      </c>
      <c r="DT69" s="62">
        <f ca="1">OFFSET(jdu!$J$377,0,$A69)</f>
        <v>0</v>
      </c>
      <c r="DU69" s="67" t="str">
        <f ca="1">OFFSET(jdu!$J$386,0,$A69)</f>
        <v/>
      </c>
      <c r="DW69" s="54">
        <f t="shared" ca="1" si="31"/>
        <v>0</v>
      </c>
      <c r="DX69" s="62">
        <f ca="1">OFFSET(jdu!$J$389,0,$A69)</f>
        <v>0</v>
      </c>
      <c r="DY69" s="67" t="str">
        <f ca="1">OFFSET(jdu!$J$398,0,$A69)</f>
        <v/>
      </c>
      <c r="EA69" s="54">
        <f t="shared" ca="1" si="32"/>
        <v>0</v>
      </c>
      <c r="EB69" s="62">
        <f ca="1">OFFSET(jdu!$J$401,0,$A69)</f>
        <v>0</v>
      </c>
      <c r="EC69" s="67" t="str">
        <f ca="1">OFFSET(jdu!$J$410,0,$A69)</f>
        <v/>
      </c>
    </row>
    <row r="70" spans="1:133" x14ac:dyDescent="0.25">
      <c r="A70">
        <v>44</v>
      </c>
      <c r="C70" s="54">
        <f t="shared" ca="1" si="0"/>
        <v>0</v>
      </c>
      <c r="D70" s="62">
        <f ca="1">OFFSET(jdu!J$17,0,A70)</f>
        <v>0</v>
      </c>
      <c r="E70" s="67" t="str">
        <f ca="1">OFFSET(jdu!J$26,0,A70)</f>
        <v/>
      </c>
      <c r="G70" s="54">
        <f t="shared" ca="1" si="1"/>
        <v>0</v>
      </c>
      <c r="H70" s="62">
        <f ca="1">OFFSET(jdu!$J$29,0,$A70)</f>
        <v>0</v>
      </c>
      <c r="I70" s="67" t="str">
        <f ca="1">OFFSET(jdu!$J$38,0,$A70)</f>
        <v/>
      </c>
      <c r="K70" s="54">
        <f t="shared" ca="1" si="2"/>
        <v>0</v>
      </c>
      <c r="L70" s="62">
        <f ca="1">OFFSET(jdu!$J$41,0,$A70)</f>
        <v>0</v>
      </c>
      <c r="M70" s="67" t="str">
        <f ca="1">OFFSET(jdu!$J$50,0,$A70)</f>
        <v/>
      </c>
      <c r="O70" s="54">
        <f t="shared" ca="1" si="3"/>
        <v>0</v>
      </c>
      <c r="P70" s="62">
        <f ca="1">OFFSET(jdu!$J$53,0,$A70)</f>
        <v>0</v>
      </c>
      <c r="Q70" s="67" t="str">
        <f ca="1">OFFSET(jdu!$J$62,0,$A70)</f>
        <v/>
      </c>
      <c r="S70" s="54">
        <f t="shared" ca="1" si="4"/>
        <v>0</v>
      </c>
      <c r="T70" s="62">
        <f ca="1">OFFSET(jdu!$J$65,0,$A70)</f>
        <v>0</v>
      </c>
      <c r="U70" s="67" t="str">
        <f ca="1">OFFSET(jdu!$J$74,0,$A70)</f>
        <v/>
      </c>
      <c r="W70" s="54">
        <f t="shared" ca="1" si="5"/>
        <v>0</v>
      </c>
      <c r="X70" s="62">
        <f ca="1">OFFSET(jdu!$J$77,0,$A70)</f>
        <v>0</v>
      </c>
      <c r="Y70" s="67" t="str">
        <f ca="1">OFFSET(jdu!$J$86,0,$A70)</f>
        <v/>
      </c>
      <c r="AA70" s="54">
        <f t="shared" ca="1" si="6"/>
        <v>0</v>
      </c>
      <c r="AB70" s="62">
        <f ca="1">OFFSET(jdu!$J$89,0,$A70)</f>
        <v>0</v>
      </c>
      <c r="AC70" s="67" t="str">
        <f ca="1">OFFSET(jdu!$J$98,0,$A70)</f>
        <v/>
      </c>
      <c r="AE70" s="54">
        <f t="shared" ca="1" si="7"/>
        <v>0</v>
      </c>
      <c r="AF70" s="62">
        <f ca="1">OFFSET(jdu!$J$101,0,$A70)</f>
        <v>0</v>
      </c>
      <c r="AG70" s="67" t="str">
        <f ca="1">OFFSET(jdu!$J$110,0,$A70)</f>
        <v/>
      </c>
      <c r="AI70" s="54">
        <f t="shared" ca="1" si="8"/>
        <v>0</v>
      </c>
      <c r="AJ70" s="62">
        <f ca="1">OFFSET(jdu!$J$113,0,$A70)</f>
        <v>0</v>
      </c>
      <c r="AK70" s="67" t="str">
        <f ca="1">OFFSET(jdu!$J$122,0,$A70)</f>
        <v/>
      </c>
      <c r="AM70" s="54">
        <f t="shared" ca="1" si="9"/>
        <v>0</v>
      </c>
      <c r="AN70" s="62">
        <f ca="1">OFFSET(jdu!$J$125,0,$A70)</f>
        <v>0</v>
      </c>
      <c r="AO70" s="67" t="str">
        <f ca="1">OFFSET(jdu!$J$134,0,$A70)</f>
        <v/>
      </c>
      <c r="AQ70" s="54">
        <f t="shared" ca="1" si="10"/>
        <v>0</v>
      </c>
      <c r="AR70" s="62">
        <f ca="1">OFFSET(jdu!$J$137,0,$A70)</f>
        <v>0</v>
      </c>
      <c r="AS70" s="67" t="str">
        <f ca="1">OFFSET(jdu!$J$146,0,$A70)</f>
        <v/>
      </c>
      <c r="AU70" s="54">
        <f t="shared" ca="1" si="11"/>
        <v>0</v>
      </c>
      <c r="AV70" s="62">
        <f ca="1">OFFSET(jdu!$J$149,0,$A70)</f>
        <v>0</v>
      </c>
      <c r="AW70" s="67" t="str">
        <f ca="1">OFFSET(jdu!$J$158,0,$A70)</f>
        <v/>
      </c>
      <c r="AY70" s="54">
        <f t="shared" ca="1" si="12"/>
        <v>0</v>
      </c>
      <c r="AZ70" s="62">
        <f ca="1">OFFSET(jdu!$J$161,0,$A70)</f>
        <v>0</v>
      </c>
      <c r="BA70" s="67" t="str">
        <f ca="1">OFFSET(jdu!$J$170,0,$A70)</f>
        <v/>
      </c>
      <c r="BC70" s="54">
        <f t="shared" ca="1" si="13"/>
        <v>0</v>
      </c>
      <c r="BD70" s="62">
        <f ca="1">OFFSET(jdu!$J$173,0,$A70)</f>
        <v>0</v>
      </c>
      <c r="BE70" s="67" t="str">
        <f ca="1">OFFSET(jdu!$J$182,0,$A70)</f>
        <v/>
      </c>
      <c r="BG70" s="54">
        <f t="shared" ca="1" si="14"/>
        <v>0</v>
      </c>
      <c r="BH70" s="62">
        <f ca="1">OFFSET(jdu!$J$185,0,$A70)</f>
        <v>0</v>
      </c>
      <c r="BI70" s="67" t="str">
        <f ca="1">OFFSET(jdu!$J$194,0,$A70)</f>
        <v/>
      </c>
      <c r="BK70" s="54">
        <f t="shared" ca="1" si="15"/>
        <v>0</v>
      </c>
      <c r="BL70" s="62">
        <f ca="1">OFFSET(jdu!$J$197,0,$A70)</f>
        <v>0</v>
      </c>
      <c r="BM70" s="67" t="str">
        <f ca="1">OFFSET(jdu!$J$206,0,$A70)</f>
        <v/>
      </c>
      <c r="BO70" s="54">
        <f t="shared" ca="1" si="16"/>
        <v>0</v>
      </c>
      <c r="BP70" s="62">
        <f ca="1">OFFSET(jdu!$J$209,0,$A70)</f>
        <v>0</v>
      </c>
      <c r="BQ70" s="67" t="str">
        <f ca="1">OFFSET(jdu!$J$218,0,$A70)</f>
        <v/>
      </c>
      <c r="BS70" s="54">
        <f t="shared" ca="1" si="17"/>
        <v>0</v>
      </c>
      <c r="BT70" s="62">
        <f ca="1">OFFSET(jdu!$J$221,0,$A70)</f>
        <v>0</v>
      </c>
      <c r="BU70" s="67" t="str">
        <f ca="1">OFFSET(jdu!$J$230,0,$A70)</f>
        <v/>
      </c>
      <c r="BW70" s="54">
        <f t="shared" ca="1" si="18"/>
        <v>0</v>
      </c>
      <c r="BX70" s="62">
        <f ca="1">OFFSET(jdu!$J$233,0,$A70)</f>
        <v>0</v>
      </c>
      <c r="BY70" s="67" t="str">
        <f ca="1">OFFSET(jdu!$J$242,0,$A70)</f>
        <v/>
      </c>
      <c r="CA70" s="54">
        <f t="shared" ca="1" si="19"/>
        <v>0</v>
      </c>
      <c r="CB70" s="62">
        <f ca="1">OFFSET(jdu!$J$245,0,$A70)</f>
        <v>0</v>
      </c>
      <c r="CC70" s="67" t="str">
        <f ca="1">OFFSET(jdu!$J$254,0,$A70)</f>
        <v/>
      </c>
      <c r="CE70" s="54">
        <f t="shared" ca="1" si="20"/>
        <v>0</v>
      </c>
      <c r="CF70" s="62">
        <f ca="1">OFFSET(jdu!$J$257,0,$A70)</f>
        <v>0</v>
      </c>
      <c r="CG70" s="67" t="str">
        <f ca="1">OFFSET(jdu!$J$266,0,$A70)</f>
        <v/>
      </c>
      <c r="CI70" s="54">
        <f t="shared" ca="1" si="21"/>
        <v>0</v>
      </c>
      <c r="CJ70" s="62">
        <f ca="1">OFFSET(jdu!$J$269,0,$A70)</f>
        <v>0</v>
      </c>
      <c r="CK70" s="67" t="str">
        <f ca="1">OFFSET(jdu!$J$278,0,$A70)</f>
        <v/>
      </c>
      <c r="CM70" s="54">
        <f t="shared" ca="1" si="22"/>
        <v>0</v>
      </c>
      <c r="CN70" s="62">
        <f ca="1">OFFSET(jdu!$J$281,0,$A70)</f>
        <v>0</v>
      </c>
      <c r="CO70" s="67" t="str">
        <f ca="1">OFFSET(jdu!$J$290,0,$A70)</f>
        <v/>
      </c>
      <c r="CQ70" s="54">
        <f t="shared" ca="1" si="23"/>
        <v>0</v>
      </c>
      <c r="CR70" s="62">
        <f ca="1">OFFSET(jdu!$J$293,0,$A70)</f>
        <v>0</v>
      </c>
      <c r="CS70" s="67" t="str">
        <f ca="1">OFFSET(jdu!$J$302,0,$A70)</f>
        <v/>
      </c>
      <c r="CU70" s="54">
        <f t="shared" ca="1" si="24"/>
        <v>0</v>
      </c>
      <c r="CV70" s="62">
        <f ca="1">OFFSET(jdu!$J$305,0,$A70)</f>
        <v>0</v>
      </c>
      <c r="CW70" s="67" t="str">
        <f ca="1">OFFSET(jdu!$J$314,0,$A70)</f>
        <v/>
      </c>
      <c r="CY70" s="54">
        <f t="shared" ca="1" si="25"/>
        <v>0</v>
      </c>
      <c r="CZ70" s="62">
        <f ca="1">OFFSET(jdu!$J$317,0,$A70)</f>
        <v>0</v>
      </c>
      <c r="DA70" s="67" t="str">
        <f ca="1">OFFSET(jdu!$J$326,0,$A70)</f>
        <v/>
      </c>
      <c r="DC70" s="54">
        <f t="shared" ca="1" si="26"/>
        <v>0</v>
      </c>
      <c r="DD70" s="62">
        <f ca="1">OFFSET(jdu!$J$329,0,$A70)</f>
        <v>0</v>
      </c>
      <c r="DE70" s="67" t="str">
        <f ca="1">OFFSET(jdu!$J$338,0,$A70)</f>
        <v/>
      </c>
      <c r="DG70" s="54">
        <f t="shared" ca="1" si="27"/>
        <v>0</v>
      </c>
      <c r="DH70" s="62">
        <f ca="1">OFFSET(jdu!$J$341,0,$A70)</f>
        <v>0</v>
      </c>
      <c r="DI70" s="67" t="str">
        <f ca="1">OFFSET(jdu!$J$350,0,$A70)</f>
        <v/>
      </c>
      <c r="DK70" s="54">
        <f t="shared" ca="1" si="28"/>
        <v>0</v>
      </c>
      <c r="DL70" s="62">
        <f ca="1">OFFSET(jdu!$J$353,0,$A70)</f>
        <v>0</v>
      </c>
      <c r="DM70" s="67" t="str">
        <f ca="1">OFFSET(jdu!$J$362,0,$A70)</f>
        <v/>
      </c>
      <c r="DO70" s="54">
        <f t="shared" ca="1" si="29"/>
        <v>0</v>
      </c>
      <c r="DP70" s="62">
        <f ca="1">OFFSET(jdu!$J$365,0,$A70)</f>
        <v>0</v>
      </c>
      <c r="DQ70" s="67" t="str">
        <f ca="1">OFFSET(jdu!$J$374,0,$A70)</f>
        <v/>
      </c>
      <c r="DS70" s="54">
        <f t="shared" ca="1" si="30"/>
        <v>0</v>
      </c>
      <c r="DT70" s="62">
        <f ca="1">OFFSET(jdu!$J$377,0,$A70)</f>
        <v>0</v>
      </c>
      <c r="DU70" s="67" t="str">
        <f ca="1">OFFSET(jdu!$J$386,0,$A70)</f>
        <v/>
      </c>
      <c r="DW70" s="54">
        <f t="shared" ca="1" si="31"/>
        <v>0</v>
      </c>
      <c r="DX70" s="62">
        <f ca="1">OFFSET(jdu!$J$389,0,$A70)</f>
        <v>0</v>
      </c>
      <c r="DY70" s="67" t="str">
        <f ca="1">OFFSET(jdu!$J$398,0,$A70)</f>
        <v/>
      </c>
      <c r="EA70" s="54">
        <f t="shared" ca="1" si="32"/>
        <v>0</v>
      </c>
      <c r="EB70" s="62">
        <f ca="1">OFFSET(jdu!$J$401,0,$A70)</f>
        <v>0</v>
      </c>
      <c r="EC70" s="67" t="str">
        <f ca="1">OFFSET(jdu!$J$410,0,$A70)</f>
        <v/>
      </c>
    </row>
    <row r="71" spans="1:133" x14ac:dyDescent="0.25">
      <c r="A71">
        <v>45</v>
      </c>
      <c r="C71" s="54">
        <f t="shared" ca="1" si="0"/>
        <v>0</v>
      </c>
      <c r="D71" s="62">
        <f ca="1">OFFSET(jdu!J$17,0,A71)</f>
        <v>0</v>
      </c>
      <c r="E71" s="67" t="str">
        <f ca="1">OFFSET(jdu!J$26,0,A71)</f>
        <v/>
      </c>
      <c r="G71" s="54">
        <f t="shared" ca="1" si="1"/>
        <v>0</v>
      </c>
      <c r="H71" s="62">
        <f ca="1">OFFSET(jdu!$J$29,0,$A71)</f>
        <v>0</v>
      </c>
      <c r="I71" s="67" t="str">
        <f ca="1">OFFSET(jdu!$J$38,0,$A71)</f>
        <v/>
      </c>
      <c r="K71" s="54">
        <f t="shared" ca="1" si="2"/>
        <v>0</v>
      </c>
      <c r="L71" s="62">
        <f ca="1">OFFSET(jdu!$J$41,0,$A71)</f>
        <v>0</v>
      </c>
      <c r="M71" s="67" t="str">
        <f ca="1">OFFSET(jdu!$J$50,0,$A71)</f>
        <v/>
      </c>
      <c r="O71" s="54">
        <f t="shared" ca="1" si="3"/>
        <v>0</v>
      </c>
      <c r="P71" s="62">
        <f ca="1">OFFSET(jdu!$J$53,0,$A71)</f>
        <v>0</v>
      </c>
      <c r="Q71" s="67" t="str">
        <f ca="1">OFFSET(jdu!$J$62,0,$A71)</f>
        <v/>
      </c>
      <c r="S71" s="54">
        <f t="shared" ca="1" si="4"/>
        <v>0</v>
      </c>
      <c r="T71" s="62">
        <f ca="1">OFFSET(jdu!$J$65,0,$A71)</f>
        <v>0</v>
      </c>
      <c r="U71" s="67" t="str">
        <f ca="1">OFFSET(jdu!$J$74,0,$A71)</f>
        <v/>
      </c>
      <c r="W71" s="54">
        <f t="shared" ca="1" si="5"/>
        <v>0</v>
      </c>
      <c r="X71" s="62">
        <f ca="1">OFFSET(jdu!$J$77,0,$A71)</f>
        <v>0</v>
      </c>
      <c r="Y71" s="67" t="str">
        <f ca="1">OFFSET(jdu!$J$86,0,$A71)</f>
        <v/>
      </c>
      <c r="AA71" s="54">
        <f t="shared" ca="1" si="6"/>
        <v>0</v>
      </c>
      <c r="AB71" s="62">
        <f ca="1">OFFSET(jdu!$J$89,0,$A71)</f>
        <v>0</v>
      </c>
      <c r="AC71" s="67" t="str">
        <f ca="1">OFFSET(jdu!$J$98,0,$A71)</f>
        <v/>
      </c>
      <c r="AE71" s="54">
        <f t="shared" ca="1" si="7"/>
        <v>0</v>
      </c>
      <c r="AF71" s="62">
        <f ca="1">OFFSET(jdu!$J$101,0,$A71)</f>
        <v>0</v>
      </c>
      <c r="AG71" s="67" t="str">
        <f ca="1">OFFSET(jdu!$J$110,0,$A71)</f>
        <v/>
      </c>
      <c r="AI71" s="54">
        <f t="shared" ca="1" si="8"/>
        <v>0</v>
      </c>
      <c r="AJ71" s="62">
        <f ca="1">OFFSET(jdu!$J$113,0,$A71)</f>
        <v>0</v>
      </c>
      <c r="AK71" s="67" t="str">
        <f ca="1">OFFSET(jdu!$J$122,0,$A71)</f>
        <v/>
      </c>
      <c r="AM71" s="54">
        <f t="shared" ca="1" si="9"/>
        <v>0</v>
      </c>
      <c r="AN71" s="62">
        <f ca="1">OFFSET(jdu!$J$125,0,$A71)</f>
        <v>0</v>
      </c>
      <c r="AO71" s="67" t="str">
        <f ca="1">OFFSET(jdu!$J$134,0,$A71)</f>
        <v/>
      </c>
      <c r="AQ71" s="54">
        <f t="shared" ca="1" si="10"/>
        <v>0</v>
      </c>
      <c r="AR71" s="62">
        <f ca="1">OFFSET(jdu!$J$137,0,$A71)</f>
        <v>0</v>
      </c>
      <c r="AS71" s="67" t="str">
        <f ca="1">OFFSET(jdu!$J$146,0,$A71)</f>
        <v/>
      </c>
      <c r="AU71" s="54">
        <f t="shared" ca="1" si="11"/>
        <v>0</v>
      </c>
      <c r="AV71" s="62">
        <f ca="1">OFFSET(jdu!$J$149,0,$A71)</f>
        <v>0</v>
      </c>
      <c r="AW71" s="67" t="str">
        <f ca="1">OFFSET(jdu!$J$158,0,$A71)</f>
        <v/>
      </c>
      <c r="AY71" s="54">
        <f t="shared" ca="1" si="12"/>
        <v>0</v>
      </c>
      <c r="AZ71" s="62">
        <f ca="1">OFFSET(jdu!$J$161,0,$A71)</f>
        <v>0</v>
      </c>
      <c r="BA71" s="67" t="str">
        <f ca="1">OFFSET(jdu!$J$170,0,$A71)</f>
        <v/>
      </c>
      <c r="BC71" s="54">
        <f t="shared" ca="1" si="13"/>
        <v>0</v>
      </c>
      <c r="BD71" s="62">
        <f ca="1">OFFSET(jdu!$J$173,0,$A71)</f>
        <v>0</v>
      </c>
      <c r="BE71" s="67" t="str">
        <f ca="1">OFFSET(jdu!$J$182,0,$A71)</f>
        <v/>
      </c>
      <c r="BG71" s="54">
        <f t="shared" ca="1" si="14"/>
        <v>0</v>
      </c>
      <c r="BH71" s="62">
        <f ca="1">OFFSET(jdu!$J$185,0,$A71)</f>
        <v>0</v>
      </c>
      <c r="BI71" s="67" t="str">
        <f ca="1">OFFSET(jdu!$J$194,0,$A71)</f>
        <v/>
      </c>
      <c r="BK71" s="54">
        <f t="shared" ca="1" si="15"/>
        <v>0</v>
      </c>
      <c r="BL71" s="62">
        <f ca="1">OFFSET(jdu!$J$197,0,$A71)</f>
        <v>0</v>
      </c>
      <c r="BM71" s="67" t="str">
        <f ca="1">OFFSET(jdu!$J$206,0,$A71)</f>
        <v/>
      </c>
      <c r="BO71" s="54">
        <f t="shared" ca="1" si="16"/>
        <v>0</v>
      </c>
      <c r="BP71" s="62">
        <f ca="1">OFFSET(jdu!$J$209,0,$A71)</f>
        <v>0</v>
      </c>
      <c r="BQ71" s="67" t="str">
        <f ca="1">OFFSET(jdu!$J$218,0,$A71)</f>
        <v/>
      </c>
      <c r="BS71" s="54">
        <f t="shared" ca="1" si="17"/>
        <v>0</v>
      </c>
      <c r="BT71" s="62">
        <f ca="1">OFFSET(jdu!$J$221,0,$A71)</f>
        <v>0</v>
      </c>
      <c r="BU71" s="67" t="str">
        <f ca="1">OFFSET(jdu!$J$230,0,$A71)</f>
        <v/>
      </c>
      <c r="BW71" s="54">
        <f t="shared" ca="1" si="18"/>
        <v>0</v>
      </c>
      <c r="BX71" s="62">
        <f ca="1">OFFSET(jdu!$J$233,0,$A71)</f>
        <v>0</v>
      </c>
      <c r="BY71" s="67" t="str">
        <f ca="1">OFFSET(jdu!$J$242,0,$A71)</f>
        <v/>
      </c>
      <c r="CA71" s="54">
        <f t="shared" ca="1" si="19"/>
        <v>0</v>
      </c>
      <c r="CB71" s="62">
        <f ca="1">OFFSET(jdu!$J$245,0,$A71)</f>
        <v>0</v>
      </c>
      <c r="CC71" s="67" t="str">
        <f ca="1">OFFSET(jdu!$J$254,0,$A71)</f>
        <v/>
      </c>
      <c r="CE71" s="54">
        <f t="shared" ca="1" si="20"/>
        <v>0</v>
      </c>
      <c r="CF71" s="62">
        <f ca="1">OFFSET(jdu!$J$257,0,$A71)</f>
        <v>0</v>
      </c>
      <c r="CG71" s="67" t="str">
        <f ca="1">OFFSET(jdu!$J$266,0,$A71)</f>
        <v/>
      </c>
      <c r="CI71" s="54">
        <f t="shared" ca="1" si="21"/>
        <v>0</v>
      </c>
      <c r="CJ71" s="62">
        <f ca="1">OFFSET(jdu!$J$269,0,$A71)</f>
        <v>0</v>
      </c>
      <c r="CK71" s="67" t="str">
        <f ca="1">OFFSET(jdu!$J$278,0,$A71)</f>
        <v/>
      </c>
      <c r="CM71" s="54">
        <f t="shared" ca="1" si="22"/>
        <v>0</v>
      </c>
      <c r="CN71" s="62">
        <f ca="1">OFFSET(jdu!$J$281,0,$A71)</f>
        <v>0</v>
      </c>
      <c r="CO71" s="67" t="str">
        <f ca="1">OFFSET(jdu!$J$290,0,$A71)</f>
        <v/>
      </c>
      <c r="CQ71" s="54">
        <f t="shared" ca="1" si="23"/>
        <v>0</v>
      </c>
      <c r="CR71" s="62">
        <f ca="1">OFFSET(jdu!$J$293,0,$A71)</f>
        <v>0</v>
      </c>
      <c r="CS71" s="67" t="str">
        <f ca="1">OFFSET(jdu!$J$302,0,$A71)</f>
        <v/>
      </c>
      <c r="CU71" s="54">
        <f t="shared" ca="1" si="24"/>
        <v>0</v>
      </c>
      <c r="CV71" s="62">
        <f ca="1">OFFSET(jdu!$J$305,0,$A71)</f>
        <v>0</v>
      </c>
      <c r="CW71" s="67" t="str">
        <f ca="1">OFFSET(jdu!$J$314,0,$A71)</f>
        <v/>
      </c>
      <c r="CY71" s="54">
        <f t="shared" ca="1" si="25"/>
        <v>0</v>
      </c>
      <c r="CZ71" s="62">
        <f ca="1">OFFSET(jdu!$J$317,0,$A71)</f>
        <v>0</v>
      </c>
      <c r="DA71" s="67" t="str">
        <f ca="1">OFFSET(jdu!$J$326,0,$A71)</f>
        <v/>
      </c>
      <c r="DC71" s="54">
        <f t="shared" ca="1" si="26"/>
        <v>0</v>
      </c>
      <c r="DD71" s="62">
        <f ca="1">OFFSET(jdu!$J$329,0,$A71)</f>
        <v>0</v>
      </c>
      <c r="DE71" s="67" t="str">
        <f ca="1">OFFSET(jdu!$J$338,0,$A71)</f>
        <v/>
      </c>
      <c r="DG71" s="54">
        <f t="shared" ca="1" si="27"/>
        <v>0</v>
      </c>
      <c r="DH71" s="62">
        <f ca="1">OFFSET(jdu!$J$341,0,$A71)</f>
        <v>0</v>
      </c>
      <c r="DI71" s="67" t="str">
        <f ca="1">OFFSET(jdu!$J$350,0,$A71)</f>
        <v/>
      </c>
      <c r="DK71" s="54">
        <f t="shared" ca="1" si="28"/>
        <v>0</v>
      </c>
      <c r="DL71" s="62">
        <f ca="1">OFFSET(jdu!$J$353,0,$A71)</f>
        <v>0</v>
      </c>
      <c r="DM71" s="67" t="str">
        <f ca="1">OFFSET(jdu!$J$362,0,$A71)</f>
        <v/>
      </c>
      <c r="DO71" s="54">
        <f t="shared" ca="1" si="29"/>
        <v>0</v>
      </c>
      <c r="DP71" s="62">
        <f ca="1">OFFSET(jdu!$J$365,0,$A71)</f>
        <v>0</v>
      </c>
      <c r="DQ71" s="67" t="str">
        <f ca="1">OFFSET(jdu!$J$374,0,$A71)</f>
        <v/>
      </c>
      <c r="DS71" s="54">
        <f t="shared" ca="1" si="30"/>
        <v>0</v>
      </c>
      <c r="DT71" s="62">
        <f ca="1">OFFSET(jdu!$J$377,0,$A71)</f>
        <v>0</v>
      </c>
      <c r="DU71" s="67" t="str">
        <f ca="1">OFFSET(jdu!$J$386,0,$A71)</f>
        <v/>
      </c>
      <c r="DW71" s="54">
        <f t="shared" ca="1" si="31"/>
        <v>0</v>
      </c>
      <c r="DX71" s="62">
        <f ca="1">OFFSET(jdu!$J$389,0,$A71)</f>
        <v>0</v>
      </c>
      <c r="DY71" s="67" t="str">
        <f ca="1">OFFSET(jdu!$J$398,0,$A71)</f>
        <v/>
      </c>
      <c r="EA71" s="54">
        <f t="shared" ca="1" si="32"/>
        <v>0</v>
      </c>
      <c r="EB71" s="62">
        <f ca="1">OFFSET(jdu!$J$401,0,$A71)</f>
        <v>0</v>
      </c>
      <c r="EC71" s="67" t="str">
        <f ca="1">OFFSET(jdu!$J$410,0,$A71)</f>
        <v/>
      </c>
    </row>
    <row r="72" spans="1:133" x14ac:dyDescent="0.25">
      <c r="A72">
        <v>46</v>
      </c>
      <c r="C72" s="54">
        <f t="shared" ca="1" si="0"/>
        <v>0</v>
      </c>
      <c r="D72" s="62">
        <f ca="1">OFFSET(jdu!J$17,0,A72)</f>
        <v>0</v>
      </c>
      <c r="E72" s="67" t="str">
        <f ca="1">OFFSET(jdu!J$26,0,A72)</f>
        <v/>
      </c>
      <c r="G72" s="54">
        <f t="shared" ca="1" si="1"/>
        <v>0</v>
      </c>
      <c r="H72" s="62">
        <f ca="1">OFFSET(jdu!$J$29,0,$A72)</f>
        <v>0</v>
      </c>
      <c r="I72" s="67" t="str">
        <f ca="1">OFFSET(jdu!$J$38,0,$A72)</f>
        <v/>
      </c>
      <c r="K72" s="54">
        <f t="shared" ca="1" si="2"/>
        <v>0</v>
      </c>
      <c r="L72" s="62">
        <f ca="1">OFFSET(jdu!$J$41,0,$A72)</f>
        <v>0</v>
      </c>
      <c r="M72" s="67" t="str">
        <f ca="1">OFFSET(jdu!$J$50,0,$A72)</f>
        <v/>
      </c>
      <c r="O72" s="54">
        <f t="shared" ca="1" si="3"/>
        <v>0</v>
      </c>
      <c r="P72" s="62">
        <f ca="1">OFFSET(jdu!$J$53,0,$A72)</f>
        <v>0</v>
      </c>
      <c r="Q72" s="67" t="str">
        <f ca="1">OFFSET(jdu!$J$62,0,$A72)</f>
        <v/>
      </c>
      <c r="S72" s="54">
        <f t="shared" ca="1" si="4"/>
        <v>0</v>
      </c>
      <c r="T72" s="62">
        <f ca="1">OFFSET(jdu!$J$65,0,$A72)</f>
        <v>0</v>
      </c>
      <c r="U72" s="67" t="str">
        <f ca="1">OFFSET(jdu!$J$74,0,$A72)</f>
        <v/>
      </c>
      <c r="W72" s="54">
        <f t="shared" ca="1" si="5"/>
        <v>0</v>
      </c>
      <c r="X72" s="62">
        <f ca="1">OFFSET(jdu!$J$77,0,$A72)</f>
        <v>0</v>
      </c>
      <c r="Y72" s="67" t="str">
        <f ca="1">OFFSET(jdu!$J$86,0,$A72)</f>
        <v/>
      </c>
      <c r="AA72" s="54">
        <f t="shared" ca="1" si="6"/>
        <v>0</v>
      </c>
      <c r="AB72" s="62">
        <f ca="1">OFFSET(jdu!$J$89,0,$A72)</f>
        <v>0</v>
      </c>
      <c r="AC72" s="67" t="str">
        <f ca="1">OFFSET(jdu!$J$98,0,$A72)</f>
        <v/>
      </c>
      <c r="AE72" s="54">
        <f t="shared" ca="1" si="7"/>
        <v>0</v>
      </c>
      <c r="AF72" s="62">
        <f ca="1">OFFSET(jdu!$J$101,0,$A72)</f>
        <v>0</v>
      </c>
      <c r="AG72" s="67" t="str">
        <f ca="1">OFFSET(jdu!$J$110,0,$A72)</f>
        <v/>
      </c>
      <c r="AI72" s="54">
        <f t="shared" ca="1" si="8"/>
        <v>0</v>
      </c>
      <c r="AJ72" s="62">
        <f ca="1">OFFSET(jdu!$J$113,0,$A72)</f>
        <v>0</v>
      </c>
      <c r="AK72" s="67" t="str">
        <f ca="1">OFFSET(jdu!$J$122,0,$A72)</f>
        <v/>
      </c>
      <c r="AM72" s="54">
        <f t="shared" ca="1" si="9"/>
        <v>0</v>
      </c>
      <c r="AN72" s="62">
        <f ca="1">OFFSET(jdu!$J$125,0,$A72)</f>
        <v>0</v>
      </c>
      <c r="AO72" s="67" t="str">
        <f ca="1">OFFSET(jdu!$J$134,0,$A72)</f>
        <v/>
      </c>
      <c r="AQ72" s="54">
        <f t="shared" ca="1" si="10"/>
        <v>0</v>
      </c>
      <c r="AR72" s="62">
        <f ca="1">OFFSET(jdu!$J$137,0,$A72)</f>
        <v>0</v>
      </c>
      <c r="AS72" s="67" t="str">
        <f ca="1">OFFSET(jdu!$J$146,0,$A72)</f>
        <v/>
      </c>
      <c r="AU72" s="54">
        <f t="shared" ca="1" si="11"/>
        <v>0</v>
      </c>
      <c r="AV72" s="62">
        <f ca="1">OFFSET(jdu!$J$149,0,$A72)</f>
        <v>0</v>
      </c>
      <c r="AW72" s="67" t="str">
        <f ca="1">OFFSET(jdu!$J$158,0,$A72)</f>
        <v/>
      </c>
      <c r="AY72" s="54">
        <f t="shared" ca="1" si="12"/>
        <v>0</v>
      </c>
      <c r="AZ72" s="62">
        <f ca="1">OFFSET(jdu!$J$161,0,$A72)</f>
        <v>0</v>
      </c>
      <c r="BA72" s="67" t="str">
        <f ca="1">OFFSET(jdu!$J$170,0,$A72)</f>
        <v/>
      </c>
      <c r="BC72" s="54">
        <f t="shared" ca="1" si="13"/>
        <v>0</v>
      </c>
      <c r="BD72" s="62">
        <f ca="1">OFFSET(jdu!$J$173,0,$A72)</f>
        <v>0</v>
      </c>
      <c r="BE72" s="67" t="str">
        <f ca="1">OFFSET(jdu!$J$182,0,$A72)</f>
        <v/>
      </c>
      <c r="BG72" s="54">
        <f t="shared" ca="1" si="14"/>
        <v>0</v>
      </c>
      <c r="BH72" s="62">
        <f ca="1">OFFSET(jdu!$J$185,0,$A72)</f>
        <v>0</v>
      </c>
      <c r="BI72" s="67" t="str">
        <f ca="1">OFFSET(jdu!$J$194,0,$A72)</f>
        <v/>
      </c>
      <c r="BK72" s="54">
        <f t="shared" ca="1" si="15"/>
        <v>0</v>
      </c>
      <c r="BL72" s="62">
        <f ca="1">OFFSET(jdu!$J$197,0,$A72)</f>
        <v>0</v>
      </c>
      <c r="BM72" s="67" t="str">
        <f ca="1">OFFSET(jdu!$J$206,0,$A72)</f>
        <v/>
      </c>
      <c r="BO72" s="54">
        <f t="shared" ca="1" si="16"/>
        <v>0</v>
      </c>
      <c r="BP72" s="62">
        <f ca="1">OFFSET(jdu!$J$209,0,$A72)</f>
        <v>0</v>
      </c>
      <c r="BQ72" s="67" t="str">
        <f ca="1">OFFSET(jdu!$J$218,0,$A72)</f>
        <v/>
      </c>
      <c r="BS72" s="54">
        <f t="shared" ca="1" si="17"/>
        <v>0</v>
      </c>
      <c r="BT72" s="62">
        <f ca="1">OFFSET(jdu!$J$221,0,$A72)</f>
        <v>0</v>
      </c>
      <c r="BU72" s="67" t="str">
        <f ca="1">OFFSET(jdu!$J$230,0,$A72)</f>
        <v/>
      </c>
      <c r="BW72" s="54">
        <f t="shared" ca="1" si="18"/>
        <v>0</v>
      </c>
      <c r="BX72" s="62">
        <f ca="1">OFFSET(jdu!$J$233,0,$A72)</f>
        <v>0</v>
      </c>
      <c r="BY72" s="67" t="str">
        <f ca="1">OFFSET(jdu!$J$242,0,$A72)</f>
        <v/>
      </c>
      <c r="CA72" s="54">
        <f t="shared" ca="1" si="19"/>
        <v>0</v>
      </c>
      <c r="CB72" s="62">
        <f ca="1">OFFSET(jdu!$J$245,0,$A72)</f>
        <v>0</v>
      </c>
      <c r="CC72" s="67" t="str">
        <f ca="1">OFFSET(jdu!$J$254,0,$A72)</f>
        <v/>
      </c>
      <c r="CE72" s="54">
        <f t="shared" ca="1" si="20"/>
        <v>0</v>
      </c>
      <c r="CF72" s="62">
        <f ca="1">OFFSET(jdu!$J$257,0,$A72)</f>
        <v>0</v>
      </c>
      <c r="CG72" s="67" t="str">
        <f ca="1">OFFSET(jdu!$J$266,0,$A72)</f>
        <v/>
      </c>
      <c r="CI72" s="54">
        <f t="shared" ca="1" si="21"/>
        <v>0</v>
      </c>
      <c r="CJ72" s="62">
        <f ca="1">OFFSET(jdu!$J$269,0,$A72)</f>
        <v>0</v>
      </c>
      <c r="CK72" s="67" t="str">
        <f ca="1">OFFSET(jdu!$J$278,0,$A72)</f>
        <v/>
      </c>
      <c r="CM72" s="54">
        <f t="shared" ca="1" si="22"/>
        <v>0</v>
      </c>
      <c r="CN72" s="62">
        <f ca="1">OFFSET(jdu!$J$281,0,$A72)</f>
        <v>0</v>
      </c>
      <c r="CO72" s="67" t="str">
        <f ca="1">OFFSET(jdu!$J$290,0,$A72)</f>
        <v/>
      </c>
      <c r="CQ72" s="54">
        <f t="shared" ca="1" si="23"/>
        <v>0</v>
      </c>
      <c r="CR72" s="62">
        <f ca="1">OFFSET(jdu!$J$293,0,$A72)</f>
        <v>0</v>
      </c>
      <c r="CS72" s="67" t="str">
        <f ca="1">OFFSET(jdu!$J$302,0,$A72)</f>
        <v/>
      </c>
      <c r="CU72" s="54">
        <f t="shared" ca="1" si="24"/>
        <v>0</v>
      </c>
      <c r="CV72" s="62">
        <f ca="1">OFFSET(jdu!$J$305,0,$A72)</f>
        <v>0</v>
      </c>
      <c r="CW72" s="67" t="str">
        <f ca="1">OFFSET(jdu!$J$314,0,$A72)</f>
        <v/>
      </c>
      <c r="CY72" s="54">
        <f t="shared" ca="1" si="25"/>
        <v>0</v>
      </c>
      <c r="CZ72" s="62">
        <f ca="1">OFFSET(jdu!$J$317,0,$A72)</f>
        <v>0</v>
      </c>
      <c r="DA72" s="67" t="str">
        <f ca="1">OFFSET(jdu!$J$326,0,$A72)</f>
        <v/>
      </c>
      <c r="DC72" s="54">
        <f t="shared" ca="1" si="26"/>
        <v>0</v>
      </c>
      <c r="DD72" s="62">
        <f ca="1">OFFSET(jdu!$J$329,0,$A72)</f>
        <v>0</v>
      </c>
      <c r="DE72" s="67" t="str">
        <f ca="1">OFFSET(jdu!$J$338,0,$A72)</f>
        <v/>
      </c>
      <c r="DG72" s="54">
        <f t="shared" ca="1" si="27"/>
        <v>0</v>
      </c>
      <c r="DH72" s="62">
        <f ca="1">OFFSET(jdu!$J$341,0,$A72)</f>
        <v>0</v>
      </c>
      <c r="DI72" s="67" t="str">
        <f ca="1">OFFSET(jdu!$J$350,0,$A72)</f>
        <v/>
      </c>
      <c r="DK72" s="54">
        <f t="shared" ca="1" si="28"/>
        <v>0</v>
      </c>
      <c r="DL72" s="62">
        <f ca="1">OFFSET(jdu!$J$353,0,$A72)</f>
        <v>0</v>
      </c>
      <c r="DM72" s="67" t="str">
        <f ca="1">OFFSET(jdu!$J$362,0,$A72)</f>
        <v/>
      </c>
      <c r="DO72" s="54">
        <f t="shared" ca="1" si="29"/>
        <v>0</v>
      </c>
      <c r="DP72" s="62">
        <f ca="1">OFFSET(jdu!$J$365,0,$A72)</f>
        <v>0</v>
      </c>
      <c r="DQ72" s="67" t="str">
        <f ca="1">OFFSET(jdu!$J$374,0,$A72)</f>
        <v/>
      </c>
      <c r="DS72" s="54">
        <f t="shared" ca="1" si="30"/>
        <v>0</v>
      </c>
      <c r="DT72" s="62">
        <f ca="1">OFFSET(jdu!$J$377,0,$A72)</f>
        <v>0</v>
      </c>
      <c r="DU72" s="67" t="str">
        <f ca="1">OFFSET(jdu!$J$386,0,$A72)</f>
        <v/>
      </c>
      <c r="DW72" s="54">
        <f t="shared" ca="1" si="31"/>
        <v>0</v>
      </c>
      <c r="DX72" s="62">
        <f ca="1">OFFSET(jdu!$J$389,0,$A72)</f>
        <v>0</v>
      </c>
      <c r="DY72" s="67" t="str">
        <f ca="1">OFFSET(jdu!$J$398,0,$A72)</f>
        <v/>
      </c>
      <c r="EA72" s="54">
        <f t="shared" ca="1" si="32"/>
        <v>0</v>
      </c>
      <c r="EB72" s="62">
        <f ca="1">OFFSET(jdu!$J$401,0,$A72)</f>
        <v>0</v>
      </c>
      <c r="EC72" s="67" t="str">
        <f ca="1">OFFSET(jdu!$J$410,0,$A72)</f>
        <v/>
      </c>
    </row>
    <row r="73" spans="1:133" x14ac:dyDescent="0.25">
      <c r="A73">
        <v>47</v>
      </c>
      <c r="C73" s="54">
        <f t="shared" ca="1" si="0"/>
        <v>0</v>
      </c>
      <c r="D73" s="62">
        <f ca="1">OFFSET(jdu!J$17,0,A73)</f>
        <v>0</v>
      </c>
      <c r="E73" s="67" t="str">
        <f ca="1">OFFSET(jdu!J$26,0,A73)</f>
        <v/>
      </c>
      <c r="G73" s="54">
        <f t="shared" ca="1" si="1"/>
        <v>0</v>
      </c>
      <c r="H73" s="62">
        <f ca="1">OFFSET(jdu!$J$29,0,$A73)</f>
        <v>0</v>
      </c>
      <c r="I73" s="67" t="str">
        <f ca="1">OFFSET(jdu!$J$38,0,$A73)</f>
        <v/>
      </c>
      <c r="K73" s="54">
        <f t="shared" ca="1" si="2"/>
        <v>0</v>
      </c>
      <c r="L73" s="62">
        <f ca="1">OFFSET(jdu!$J$41,0,$A73)</f>
        <v>0</v>
      </c>
      <c r="M73" s="67" t="str">
        <f ca="1">OFFSET(jdu!$J$50,0,$A73)</f>
        <v/>
      </c>
      <c r="O73" s="54">
        <f t="shared" ca="1" si="3"/>
        <v>0</v>
      </c>
      <c r="P73" s="62">
        <f ca="1">OFFSET(jdu!$J$53,0,$A73)</f>
        <v>0</v>
      </c>
      <c r="Q73" s="67" t="str">
        <f ca="1">OFFSET(jdu!$J$62,0,$A73)</f>
        <v/>
      </c>
      <c r="S73" s="54">
        <f t="shared" ca="1" si="4"/>
        <v>0</v>
      </c>
      <c r="T73" s="62">
        <f ca="1">OFFSET(jdu!$J$65,0,$A73)</f>
        <v>0</v>
      </c>
      <c r="U73" s="67" t="str">
        <f ca="1">OFFSET(jdu!$J$74,0,$A73)</f>
        <v/>
      </c>
      <c r="W73" s="54">
        <f t="shared" ca="1" si="5"/>
        <v>0</v>
      </c>
      <c r="X73" s="62">
        <f ca="1">OFFSET(jdu!$J$77,0,$A73)</f>
        <v>0</v>
      </c>
      <c r="Y73" s="67" t="str">
        <f ca="1">OFFSET(jdu!$J$86,0,$A73)</f>
        <v/>
      </c>
      <c r="AA73" s="54">
        <f t="shared" ca="1" si="6"/>
        <v>0</v>
      </c>
      <c r="AB73" s="62">
        <f ca="1">OFFSET(jdu!$J$89,0,$A73)</f>
        <v>0</v>
      </c>
      <c r="AC73" s="67" t="str">
        <f ca="1">OFFSET(jdu!$J$98,0,$A73)</f>
        <v/>
      </c>
      <c r="AE73" s="54">
        <f t="shared" ca="1" si="7"/>
        <v>0</v>
      </c>
      <c r="AF73" s="62">
        <f ca="1">OFFSET(jdu!$J$101,0,$A73)</f>
        <v>0</v>
      </c>
      <c r="AG73" s="67" t="str">
        <f ca="1">OFFSET(jdu!$J$110,0,$A73)</f>
        <v/>
      </c>
      <c r="AI73" s="54">
        <f t="shared" ca="1" si="8"/>
        <v>0</v>
      </c>
      <c r="AJ73" s="62">
        <f ca="1">OFFSET(jdu!$J$113,0,$A73)</f>
        <v>0</v>
      </c>
      <c r="AK73" s="67" t="str">
        <f ca="1">OFFSET(jdu!$J$122,0,$A73)</f>
        <v/>
      </c>
      <c r="AM73" s="54">
        <f t="shared" ca="1" si="9"/>
        <v>0</v>
      </c>
      <c r="AN73" s="62">
        <f ca="1">OFFSET(jdu!$J$125,0,$A73)</f>
        <v>0</v>
      </c>
      <c r="AO73" s="67" t="str">
        <f ca="1">OFFSET(jdu!$J$134,0,$A73)</f>
        <v/>
      </c>
      <c r="AQ73" s="54">
        <f t="shared" ca="1" si="10"/>
        <v>0</v>
      </c>
      <c r="AR73" s="62">
        <f ca="1">OFFSET(jdu!$J$137,0,$A73)</f>
        <v>0</v>
      </c>
      <c r="AS73" s="67" t="str">
        <f ca="1">OFFSET(jdu!$J$146,0,$A73)</f>
        <v/>
      </c>
      <c r="AU73" s="54">
        <f t="shared" ca="1" si="11"/>
        <v>0</v>
      </c>
      <c r="AV73" s="62">
        <f ca="1">OFFSET(jdu!$J$149,0,$A73)</f>
        <v>0</v>
      </c>
      <c r="AW73" s="67" t="str">
        <f ca="1">OFFSET(jdu!$J$158,0,$A73)</f>
        <v/>
      </c>
      <c r="AY73" s="54">
        <f t="shared" ca="1" si="12"/>
        <v>0</v>
      </c>
      <c r="AZ73" s="62">
        <f ca="1">OFFSET(jdu!$J$161,0,$A73)</f>
        <v>0</v>
      </c>
      <c r="BA73" s="67" t="str">
        <f ca="1">OFFSET(jdu!$J$170,0,$A73)</f>
        <v/>
      </c>
      <c r="BC73" s="54">
        <f t="shared" ca="1" si="13"/>
        <v>0</v>
      </c>
      <c r="BD73" s="62">
        <f ca="1">OFFSET(jdu!$J$173,0,$A73)</f>
        <v>0</v>
      </c>
      <c r="BE73" s="67" t="str">
        <f ca="1">OFFSET(jdu!$J$182,0,$A73)</f>
        <v/>
      </c>
      <c r="BG73" s="54">
        <f t="shared" ca="1" si="14"/>
        <v>0</v>
      </c>
      <c r="BH73" s="62">
        <f ca="1">OFFSET(jdu!$J$185,0,$A73)</f>
        <v>0</v>
      </c>
      <c r="BI73" s="67" t="str">
        <f ca="1">OFFSET(jdu!$J$194,0,$A73)</f>
        <v/>
      </c>
      <c r="BK73" s="54">
        <f t="shared" ca="1" si="15"/>
        <v>0</v>
      </c>
      <c r="BL73" s="62">
        <f ca="1">OFFSET(jdu!$J$197,0,$A73)</f>
        <v>0</v>
      </c>
      <c r="BM73" s="67" t="str">
        <f ca="1">OFFSET(jdu!$J$206,0,$A73)</f>
        <v/>
      </c>
      <c r="BO73" s="54">
        <f t="shared" ca="1" si="16"/>
        <v>0</v>
      </c>
      <c r="BP73" s="62">
        <f ca="1">OFFSET(jdu!$J$209,0,$A73)</f>
        <v>0</v>
      </c>
      <c r="BQ73" s="67" t="str">
        <f ca="1">OFFSET(jdu!$J$218,0,$A73)</f>
        <v/>
      </c>
      <c r="BS73" s="54">
        <f t="shared" ca="1" si="17"/>
        <v>0</v>
      </c>
      <c r="BT73" s="62">
        <f ca="1">OFFSET(jdu!$J$221,0,$A73)</f>
        <v>0</v>
      </c>
      <c r="BU73" s="67" t="str">
        <f ca="1">OFFSET(jdu!$J$230,0,$A73)</f>
        <v/>
      </c>
      <c r="BW73" s="54">
        <f t="shared" ca="1" si="18"/>
        <v>0</v>
      </c>
      <c r="BX73" s="62">
        <f ca="1">OFFSET(jdu!$J$233,0,$A73)</f>
        <v>0</v>
      </c>
      <c r="BY73" s="67" t="str">
        <f ca="1">OFFSET(jdu!$J$242,0,$A73)</f>
        <v/>
      </c>
      <c r="CA73" s="54">
        <f t="shared" ca="1" si="19"/>
        <v>0</v>
      </c>
      <c r="CB73" s="62">
        <f ca="1">OFFSET(jdu!$J$245,0,$A73)</f>
        <v>0</v>
      </c>
      <c r="CC73" s="67" t="str">
        <f ca="1">OFFSET(jdu!$J$254,0,$A73)</f>
        <v/>
      </c>
      <c r="CE73" s="54">
        <f t="shared" ca="1" si="20"/>
        <v>0</v>
      </c>
      <c r="CF73" s="62">
        <f ca="1">OFFSET(jdu!$J$257,0,$A73)</f>
        <v>0</v>
      </c>
      <c r="CG73" s="67" t="str">
        <f ca="1">OFFSET(jdu!$J$266,0,$A73)</f>
        <v/>
      </c>
      <c r="CI73" s="54">
        <f t="shared" ca="1" si="21"/>
        <v>0</v>
      </c>
      <c r="CJ73" s="62">
        <f ca="1">OFFSET(jdu!$J$269,0,$A73)</f>
        <v>0</v>
      </c>
      <c r="CK73" s="67" t="str">
        <f ca="1">OFFSET(jdu!$J$278,0,$A73)</f>
        <v/>
      </c>
      <c r="CM73" s="54">
        <f t="shared" ca="1" si="22"/>
        <v>0</v>
      </c>
      <c r="CN73" s="62">
        <f ca="1">OFFSET(jdu!$J$281,0,$A73)</f>
        <v>0</v>
      </c>
      <c r="CO73" s="67" t="str">
        <f ca="1">OFFSET(jdu!$J$290,0,$A73)</f>
        <v/>
      </c>
      <c r="CQ73" s="54">
        <f t="shared" ca="1" si="23"/>
        <v>0</v>
      </c>
      <c r="CR73" s="62">
        <f ca="1">OFFSET(jdu!$J$293,0,$A73)</f>
        <v>0</v>
      </c>
      <c r="CS73" s="67" t="str">
        <f ca="1">OFFSET(jdu!$J$302,0,$A73)</f>
        <v/>
      </c>
      <c r="CU73" s="54">
        <f t="shared" ca="1" si="24"/>
        <v>0</v>
      </c>
      <c r="CV73" s="62">
        <f ca="1">OFFSET(jdu!$J$305,0,$A73)</f>
        <v>0</v>
      </c>
      <c r="CW73" s="67" t="str">
        <f ca="1">OFFSET(jdu!$J$314,0,$A73)</f>
        <v/>
      </c>
      <c r="CY73" s="54">
        <f t="shared" ca="1" si="25"/>
        <v>0</v>
      </c>
      <c r="CZ73" s="62">
        <f ca="1">OFFSET(jdu!$J$317,0,$A73)</f>
        <v>0</v>
      </c>
      <c r="DA73" s="67" t="str">
        <f ca="1">OFFSET(jdu!$J$326,0,$A73)</f>
        <v/>
      </c>
      <c r="DC73" s="54">
        <f t="shared" ca="1" si="26"/>
        <v>0</v>
      </c>
      <c r="DD73" s="62">
        <f ca="1">OFFSET(jdu!$J$329,0,$A73)</f>
        <v>0</v>
      </c>
      <c r="DE73" s="67" t="str">
        <f ca="1">OFFSET(jdu!$J$338,0,$A73)</f>
        <v/>
      </c>
      <c r="DG73" s="54">
        <f t="shared" ca="1" si="27"/>
        <v>0</v>
      </c>
      <c r="DH73" s="62">
        <f ca="1">OFFSET(jdu!$J$341,0,$A73)</f>
        <v>0</v>
      </c>
      <c r="DI73" s="67" t="str">
        <f ca="1">OFFSET(jdu!$J$350,0,$A73)</f>
        <v/>
      </c>
      <c r="DK73" s="54">
        <f t="shared" ca="1" si="28"/>
        <v>0</v>
      </c>
      <c r="DL73" s="62">
        <f ca="1">OFFSET(jdu!$J$353,0,$A73)</f>
        <v>0</v>
      </c>
      <c r="DM73" s="67" t="str">
        <f ca="1">OFFSET(jdu!$J$362,0,$A73)</f>
        <v/>
      </c>
      <c r="DO73" s="54">
        <f t="shared" ca="1" si="29"/>
        <v>0</v>
      </c>
      <c r="DP73" s="62">
        <f ca="1">OFFSET(jdu!$J$365,0,$A73)</f>
        <v>0</v>
      </c>
      <c r="DQ73" s="67" t="str">
        <f ca="1">OFFSET(jdu!$J$374,0,$A73)</f>
        <v/>
      </c>
      <c r="DS73" s="54">
        <f t="shared" ca="1" si="30"/>
        <v>0</v>
      </c>
      <c r="DT73" s="62">
        <f ca="1">OFFSET(jdu!$J$377,0,$A73)</f>
        <v>0</v>
      </c>
      <c r="DU73" s="67" t="str">
        <f ca="1">OFFSET(jdu!$J$386,0,$A73)</f>
        <v/>
      </c>
      <c r="DW73" s="54">
        <f t="shared" ca="1" si="31"/>
        <v>0</v>
      </c>
      <c r="DX73" s="62">
        <f ca="1">OFFSET(jdu!$J$389,0,$A73)</f>
        <v>0</v>
      </c>
      <c r="DY73" s="67" t="str">
        <f ca="1">OFFSET(jdu!$J$398,0,$A73)</f>
        <v/>
      </c>
      <c r="EA73" s="54">
        <f t="shared" ca="1" si="32"/>
        <v>0</v>
      </c>
      <c r="EB73" s="62">
        <f ca="1">OFFSET(jdu!$J$401,0,$A73)</f>
        <v>0</v>
      </c>
      <c r="EC73" s="67" t="str">
        <f ca="1">OFFSET(jdu!$J$410,0,$A73)</f>
        <v/>
      </c>
    </row>
    <row r="74" spans="1:133" x14ac:dyDescent="0.25">
      <c r="A74">
        <v>48</v>
      </c>
      <c r="C74" s="54">
        <f t="shared" ca="1" si="0"/>
        <v>0</v>
      </c>
      <c r="D74" s="62">
        <f ca="1">OFFSET(jdu!J$17,0,A74)</f>
        <v>0</v>
      </c>
      <c r="E74" s="67" t="str">
        <f ca="1">OFFSET(jdu!J$26,0,A74)</f>
        <v/>
      </c>
      <c r="G74" s="54">
        <f t="shared" ca="1" si="1"/>
        <v>0</v>
      </c>
      <c r="H74" s="62">
        <f ca="1">OFFSET(jdu!$J$29,0,$A74)</f>
        <v>0</v>
      </c>
      <c r="I74" s="67" t="str">
        <f ca="1">OFFSET(jdu!$J$38,0,$A74)</f>
        <v/>
      </c>
      <c r="K74" s="54">
        <f t="shared" ca="1" si="2"/>
        <v>0</v>
      </c>
      <c r="L74" s="62">
        <f ca="1">OFFSET(jdu!$J$41,0,$A74)</f>
        <v>0</v>
      </c>
      <c r="M74" s="67" t="str">
        <f ca="1">OFFSET(jdu!$J$50,0,$A74)</f>
        <v/>
      </c>
      <c r="O74" s="54">
        <f t="shared" ca="1" si="3"/>
        <v>0</v>
      </c>
      <c r="P74" s="62">
        <f ca="1">OFFSET(jdu!$J$53,0,$A74)</f>
        <v>0</v>
      </c>
      <c r="Q74" s="67" t="str">
        <f ca="1">OFFSET(jdu!$J$62,0,$A74)</f>
        <v/>
      </c>
      <c r="S74" s="54">
        <f t="shared" ca="1" si="4"/>
        <v>0</v>
      </c>
      <c r="T74" s="62">
        <f ca="1">OFFSET(jdu!$J$65,0,$A74)</f>
        <v>0</v>
      </c>
      <c r="U74" s="67" t="str">
        <f ca="1">OFFSET(jdu!$J$74,0,$A74)</f>
        <v/>
      </c>
      <c r="W74" s="54">
        <f t="shared" ca="1" si="5"/>
        <v>0</v>
      </c>
      <c r="X74" s="62">
        <f ca="1">OFFSET(jdu!$J$77,0,$A74)</f>
        <v>0</v>
      </c>
      <c r="Y74" s="67" t="str">
        <f ca="1">OFFSET(jdu!$J$86,0,$A74)</f>
        <v/>
      </c>
      <c r="AA74" s="54">
        <f t="shared" ca="1" si="6"/>
        <v>0</v>
      </c>
      <c r="AB74" s="62">
        <f ca="1">OFFSET(jdu!$J$89,0,$A74)</f>
        <v>0</v>
      </c>
      <c r="AC74" s="67" t="str">
        <f ca="1">OFFSET(jdu!$J$98,0,$A74)</f>
        <v/>
      </c>
      <c r="AE74" s="54">
        <f t="shared" ca="1" si="7"/>
        <v>0</v>
      </c>
      <c r="AF74" s="62">
        <f ca="1">OFFSET(jdu!$J$101,0,$A74)</f>
        <v>0</v>
      </c>
      <c r="AG74" s="67" t="str">
        <f ca="1">OFFSET(jdu!$J$110,0,$A74)</f>
        <v/>
      </c>
      <c r="AI74" s="54">
        <f t="shared" ca="1" si="8"/>
        <v>0</v>
      </c>
      <c r="AJ74" s="62">
        <f ca="1">OFFSET(jdu!$J$113,0,$A74)</f>
        <v>0</v>
      </c>
      <c r="AK74" s="67" t="str">
        <f ca="1">OFFSET(jdu!$J$122,0,$A74)</f>
        <v/>
      </c>
      <c r="AM74" s="54">
        <f t="shared" ca="1" si="9"/>
        <v>0</v>
      </c>
      <c r="AN74" s="62">
        <f ca="1">OFFSET(jdu!$J$125,0,$A74)</f>
        <v>0</v>
      </c>
      <c r="AO74" s="67" t="str">
        <f ca="1">OFFSET(jdu!$J$134,0,$A74)</f>
        <v/>
      </c>
      <c r="AQ74" s="54">
        <f t="shared" ca="1" si="10"/>
        <v>0</v>
      </c>
      <c r="AR74" s="62">
        <f ca="1">OFFSET(jdu!$J$137,0,$A74)</f>
        <v>0</v>
      </c>
      <c r="AS74" s="67" t="str">
        <f ca="1">OFFSET(jdu!$J$146,0,$A74)</f>
        <v/>
      </c>
      <c r="AU74" s="54">
        <f t="shared" ca="1" si="11"/>
        <v>0</v>
      </c>
      <c r="AV74" s="62">
        <f ca="1">OFFSET(jdu!$J$149,0,$A74)</f>
        <v>0</v>
      </c>
      <c r="AW74" s="67" t="str">
        <f ca="1">OFFSET(jdu!$J$158,0,$A74)</f>
        <v/>
      </c>
      <c r="AY74" s="54">
        <f t="shared" ca="1" si="12"/>
        <v>0</v>
      </c>
      <c r="AZ74" s="62">
        <f ca="1">OFFSET(jdu!$J$161,0,$A74)</f>
        <v>0</v>
      </c>
      <c r="BA74" s="67" t="str">
        <f ca="1">OFFSET(jdu!$J$170,0,$A74)</f>
        <v/>
      </c>
      <c r="BC74" s="54">
        <f t="shared" ca="1" si="13"/>
        <v>0</v>
      </c>
      <c r="BD74" s="62">
        <f ca="1">OFFSET(jdu!$J$173,0,$A74)</f>
        <v>0</v>
      </c>
      <c r="BE74" s="67" t="str">
        <f ca="1">OFFSET(jdu!$J$182,0,$A74)</f>
        <v/>
      </c>
      <c r="BG74" s="54">
        <f t="shared" ca="1" si="14"/>
        <v>0</v>
      </c>
      <c r="BH74" s="62">
        <f ca="1">OFFSET(jdu!$J$185,0,$A74)</f>
        <v>0</v>
      </c>
      <c r="BI74" s="67" t="str">
        <f ca="1">OFFSET(jdu!$J$194,0,$A74)</f>
        <v/>
      </c>
      <c r="BK74" s="54">
        <f t="shared" ca="1" si="15"/>
        <v>0</v>
      </c>
      <c r="BL74" s="62">
        <f ca="1">OFFSET(jdu!$J$197,0,$A74)</f>
        <v>0</v>
      </c>
      <c r="BM74" s="67" t="str">
        <f ca="1">OFFSET(jdu!$J$206,0,$A74)</f>
        <v/>
      </c>
      <c r="BO74" s="54">
        <f t="shared" ca="1" si="16"/>
        <v>0</v>
      </c>
      <c r="BP74" s="62">
        <f ca="1">OFFSET(jdu!$J$209,0,$A74)</f>
        <v>0</v>
      </c>
      <c r="BQ74" s="67" t="str">
        <f ca="1">OFFSET(jdu!$J$218,0,$A74)</f>
        <v/>
      </c>
      <c r="BS74" s="54">
        <f t="shared" ca="1" si="17"/>
        <v>0</v>
      </c>
      <c r="BT74" s="62">
        <f ca="1">OFFSET(jdu!$J$221,0,$A74)</f>
        <v>0</v>
      </c>
      <c r="BU74" s="67" t="str">
        <f ca="1">OFFSET(jdu!$J$230,0,$A74)</f>
        <v/>
      </c>
      <c r="BW74" s="54">
        <f t="shared" ca="1" si="18"/>
        <v>0</v>
      </c>
      <c r="BX74" s="62">
        <f ca="1">OFFSET(jdu!$J$233,0,$A74)</f>
        <v>0</v>
      </c>
      <c r="BY74" s="67" t="str">
        <f ca="1">OFFSET(jdu!$J$242,0,$A74)</f>
        <v/>
      </c>
      <c r="CA74" s="54">
        <f t="shared" ca="1" si="19"/>
        <v>0</v>
      </c>
      <c r="CB74" s="62">
        <f ca="1">OFFSET(jdu!$J$245,0,$A74)</f>
        <v>0</v>
      </c>
      <c r="CC74" s="67" t="str">
        <f ca="1">OFFSET(jdu!$J$254,0,$A74)</f>
        <v/>
      </c>
      <c r="CE74" s="54">
        <f t="shared" ca="1" si="20"/>
        <v>0</v>
      </c>
      <c r="CF74" s="62">
        <f ca="1">OFFSET(jdu!$J$257,0,$A74)</f>
        <v>0</v>
      </c>
      <c r="CG74" s="67" t="str">
        <f ca="1">OFFSET(jdu!$J$266,0,$A74)</f>
        <v/>
      </c>
      <c r="CI74" s="54">
        <f t="shared" ca="1" si="21"/>
        <v>0</v>
      </c>
      <c r="CJ74" s="62">
        <f ca="1">OFFSET(jdu!$J$269,0,$A74)</f>
        <v>0</v>
      </c>
      <c r="CK74" s="67" t="str">
        <f ca="1">OFFSET(jdu!$J$278,0,$A74)</f>
        <v/>
      </c>
      <c r="CM74" s="54">
        <f t="shared" ca="1" si="22"/>
        <v>0</v>
      </c>
      <c r="CN74" s="62">
        <f ca="1">OFFSET(jdu!$J$281,0,$A74)</f>
        <v>0</v>
      </c>
      <c r="CO74" s="67" t="str">
        <f ca="1">OFFSET(jdu!$J$290,0,$A74)</f>
        <v/>
      </c>
      <c r="CQ74" s="54">
        <f t="shared" ca="1" si="23"/>
        <v>0</v>
      </c>
      <c r="CR74" s="62">
        <f ca="1">OFFSET(jdu!$J$293,0,$A74)</f>
        <v>0</v>
      </c>
      <c r="CS74" s="67" t="str">
        <f ca="1">OFFSET(jdu!$J$302,0,$A74)</f>
        <v/>
      </c>
      <c r="CU74" s="54">
        <f t="shared" ca="1" si="24"/>
        <v>0</v>
      </c>
      <c r="CV74" s="62">
        <f ca="1">OFFSET(jdu!$J$305,0,$A74)</f>
        <v>0</v>
      </c>
      <c r="CW74" s="67" t="str">
        <f ca="1">OFFSET(jdu!$J$314,0,$A74)</f>
        <v/>
      </c>
      <c r="CY74" s="54">
        <f t="shared" ca="1" si="25"/>
        <v>0</v>
      </c>
      <c r="CZ74" s="62">
        <f ca="1">OFFSET(jdu!$J$317,0,$A74)</f>
        <v>0</v>
      </c>
      <c r="DA74" s="67" t="str">
        <f ca="1">OFFSET(jdu!$J$326,0,$A74)</f>
        <v/>
      </c>
      <c r="DC74" s="54">
        <f t="shared" ca="1" si="26"/>
        <v>0</v>
      </c>
      <c r="DD74" s="62">
        <f ca="1">OFFSET(jdu!$J$329,0,$A74)</f>
        <v>0</v>
      </c>
      <c r="DE74" s="67" t="str">
        <f ca="1">OFFSET(jdu!$J$338,0,$A74)</f>
        <v/>
      </c>
      <c r="DG74" s="54">
        <f t="shared" ca="1" si="27"/>
        <v>0</v>
      </c>
      <c r="DH74" s="62">
        <f ca="1">OFFSET(jdu!$J$341,0,$A74)</f>
        <v>0</v>
      </c>
      <c r="DI74" s="67" t="str">
        <f ca="1">OFFSET(jdu!$J$350,0,$A74)</f>
        <v/>
      </c>
      <c r="DK74" s="54">
        <f t="shared" ca="1" si="28"/>
        <v>0</v>
      </c>
      <c r="DL74" s="62">
        <f ca="1">OFFSET(jdu!$J$353,0,$A74)</f>
        <v>0</v>
      </c>
      <c r="DM74" s="67" t="str">
        <f ca="1">OFFSET(jdu!$J$362,0,$A74)</f>
        <v/>
      </c>
      <c r="DO74" s="54">
        <f t="shared" ca="1" si="29"/>
        <v>0</v>
      </c>
      <c r="DP74" s="62">
        <f ca="1">OFFSET(jdu!$J$365,0,$A74)</f>
        <v>0</v>
      </c>
      <c r="DQ74" s="67" t="str">
        <f ca="1">OFFSET(jdu!$J$374,0,$A74)</f>
        <v/>
      </c>
      <c r="DS74" s="54">
        <f t="shared" ca="1" si="30"/>
        <v>0</v>
      </c>
      <c r="DT74" s="62">
        <f ca="1">OFFSET(jdu!$J$377,0,$A74)</f>
        <v>0</v>
      </c>
      <c r="DU74" s="67" t="str">
        <f ca="1">OFFSET(jdu!$J$386,0,$A74)</f>
        <v/>
      </c>
      <c r="DW74" s="54">
        <f t="shared" ca="1" si="31"/>
        <v>0</v>
      </c>
      <c r="DX74" s="62">
        <f ca="1">OFFSET(jdu!$J$389,0,$A74)</f>
        <v>0</v>
      </c>
      <c r="DY74" s="67" t="str">
        <f ca="1">OFFSET(jdu!$J$398,0,$A74)</f>
        <v/>
      </c>
      <c r="EA74" s="54">
        <f t="shared" ca="1" si="32"/>
        <v>0</v>
      </c>
      <c r="EB74" s="62">
        <f ca="1">OFFSET(jdu!$J$401,0,$A74)</f>
        <v>0</v>
      </c>
      <c r="EC74" s="67" t="str">
        <f ca="1">OFFSET(jdu!$J$410,0,$A74)</f>
        <v/>
      </c>
    </row>
    <row r="75" spans="1:133" x14ac:dyDescent="0.25">
      <c r="A75">
        <v>49</v>
      </c>
      <c r="C75" s="54">
        <f t="shared" ca="1" si="0"/>
        <v>0</v>
      </c>
      <c r="D75" s="62">
        <f ca="1">OFFSET(jdu!J$17,0,A75)</f>
        <v>0</v>
      </c>
      <c r="E75" s="67" t="str">
        <f ca="1">OFFSET(jdu!J$26,0,A75)</f>
        <v/>
      </c>
      <c r="G75" s="54">
        <f t="shared" ca="1" si="1"/>
        <v>0</v>
      </c>
      <c r="H75" s="62">
        <f ca="1">OFFSET(jdu!$J$29,0,$A75)</f>
        <v>0</v>
      </c>
      <c r="I75" s="67" t="str">
        <f ca="1">OFFSET(jdu!$J$38,0,$A75)</f>
        <v/>
      </c>
      <c r="K75" s="54">
        <f t="shared" ca="1" si="2"/>
        <v>0</v>
      </c>
      <c r="L75" s="62">
        <f ca="1">OFFSET(jdu!$J$41,0,$A75)</f>
        <v>0</v>
      </c>
      <c r="M75" s="67" t="str">
        <f ca="1">OFFSET(jdu!$J$50,0,$A75)</f>
        <v/>
      </c>
      <c r="O75" s="54">
        <f t="shared" ca="1" si="3"/>
        <v>0</v>
      </c>
      <c r="P75" s="62">
        <f ca="1">OFFSET(jdu!$J$53,0,$A75)</f>
        <v>0</v>
      </c>
      <c r="Q75" s="67" t="str">
        <f ca="1">OFFSET(jdu!$J$62,0,$A75)</f>
        <v/>
      </c>
      <c r="S75" s="54">
        <f t="shared" ca="1" si="4"/>
        <v>0</v>
      </c>
      <c r="T75" s="62">
        <f ca="1">OFFSET(jdu!$J$65,0,$A75)</f>
        <v>0</v>
      </c>
      <c r="U75" s="67" t="str">
        <f ca="1">OFFSET(jdu!$J$74,0,$A75)</f>
        <v/>
      </c>
      <c r="W75" s="54">
        <f t="shared" ca="1" si="5"/>
        <v>0</v>
      </c>
      <c r="X75" s="62">
        <f ca="1">OFFSET(jdu!$J$77,0,$A75)</f>
        <v>0</v>
      </c>
      <c r="Y75" s="67" t="str">
        <f ca="1">OFFSET(jdu!$J$86,0,$A75)</f>
        <v/>
      </c>
      <c r="AA75" s="54">
        <f t="shared" ca="1" si="6"/>
        <v>0</v>
      </c>
      <c r="AB75" s="62">
        <f ca="1">OFFSET(jdu!$J$89,0,$A75)</f>
        <v>0</v>
      </c>
      <c r="AC75" s="67" t="str">
        <f ca="1">OFFSET(jdu!$J$98,0,$A75)</f>
        <v/>
      </c>
      <c r="AE75" s="54">
        <f t="shared" ca="1" si="7"/>
        <v>0</v>
      </c>
      <c r="AF75" s="62">
        <f ca="1">OFFSET(jdu!$J$101,0,$A75)</f>
        <v>0</v>
      </c>
      <c r="AG75" s="67" t="str">
        <f ca="1">OFFSET(jdu!$J$110,0,$A75)</f>
        <v/>
      </c>
      <c r="AI75" s="54">
        <f t="shared" ca="1" si="8"/>
        <v>0</v>
      </c>
      <c r="AJ75" s="62">
        <f ca="1">OFFSET(jdu!$J$113,0,$A75)</f>
        <v>0</v>
      </c>
      <c r="AK75" s="67" t="str">
        <f ca="1">OFFSET(jdu!$J$122,0,$A75)</f>
        <v/>
      </c>
      <c r="AM75" s="54">
        <f t="shared" ca="1" si="9"/>
        <v>0</v>
      </c>
      <c r="AN75" s="62">
        <f ca="1">OFFSET(jdu!$J$125,0,$A75)</f>
        <v>0</v>
      </c>
      <c r="AO75" s="67" t="str">
        <f ca="1">OFFSET(jdu!$J$134,0,$A75)</f>
        <v/>
      </c>
      <c r="AQ75" s="54">
        <f t="shared" ca="1" si="10"/>
        <v>0</v>
      </c>
      <c r="AR75" s="62">
        <f ca="1">OFFSET(jdu!$J$137,0,$A75)</f>
        <v>0</v>
      </c>
      <c r="AS75" s="67" t="str">
        <f ca="1">OFFSET(jdu!$J$146,0,$A75)</f>
        <v/>
      </c>
      <c r="AU75" s="54">
        <f t="shared" ca="1" si="11"/>
        <v>0</v>
      </c>
      <c r="AV75" s="62">
        <f ca="1">OFFSET(jdu!$J$149,0,$A75)</f>
        <v>0</v>
      </c>
      <c r="AW75" s="67" t="str">
        <f ca="1">OFFSET(jdu!$J$158,0,$A75)</f>
        <v/>
      </c>
      <c r="AY75" s="54">
        <f t="shared" ca="1" si="12"/>
        <v>0</v>
      </c>
      <c r="AZ75" s="62">
        <f ca="1">OFFSET(jdu!$J$161,0,$A75)</f>
        <v>0</v>
      </c>
      <c r="BA75" s="67" t="str">
        <f ca="1">OFFSET(jdu!$J$170,0,$A75)</f>
        <v/>
      </c>
      <c r="BC75" s="54">
        <f t="shared" ca="1" si="13"/>
        <v>0</v>
      </c>
      <c r="BD75" s="62">
        <f ca="1">OFFSET(jdu!$J$173,0,$A75)</f>
        <v>0</v>
      </c>
      <c r="BE75" s="67" t="str">
        <f ca="1">OFFSET(jdu!$J$182,0,$A75)</f>
        <v/>
      </c>
      <c r="BG75" s="54">
        <f t="shared" ca="1" si="14"/>
        <v>0</v>
      </c>
      <c r="BH75" s="62">
        <f ca="1">OFFSET(jdu!$J$185,0,$A75)</f>
        <v>0</v>
      </c>
      <c r="BI75" s="67" t="str">
        <f ca="1">OFFSET(jdu!$J$194,0,$A75)</f>
        <v/>
      </c>
      <c r="BK75" s="54">
        <f t="shared" ca="1" si="15"/>
        <v>0</v>
      </c>
      <c r="BL75" s="62">
        <f ca="1">OFFSET(jdu!$J$197,0,$A75)</f>
        <v>0</v>
      </c>
      <c r="BM75" s="67" t="str">
        <f ca="1">OFFSET(jdu!$J$206,0,$A75)</f>
        <v/>
      </c>
      <c r="BO75" s="54">
        <f t="shared" ca="1" si="16"/>
        <v>0</v>
      </c>
      <c r="BP75" s="62">
        <f ca="1">OFFSET(jdu!$J$209,0,$A75)</f>
        <v>0</v>
      </c>
      <c r="BQ75" s="67" t="str">
        <f ca="1">OFFSET(jdu!$J$218,0,$A75)</f>
        <v/>
      </c>
      <c r="BS75" s="54">
        <f t="shared" ca="1" si="17"/>
        <v>0</v>
      </c>
      <c r="BT75" s="62">
        <f ca="1">OFFSET(jdu!$J$221,0,$A75)</f>
        <v>0</v>
      </c>
      <c r="BU75" s="67" t="str">
        <f ca="1">OFFSET(jdu!$J$230,0,$A75)</f>
        <v/>
      </c>
      <c r="BW75" s="54">
        <f t="shared" ca="1" si="18"/>
        <v>0</v>
      </c>
      <c r="BX75" s="62">
        <f ca="1">OFFSET(jdu!$J$233,0,$A75)</f>
        <v>0</v>
      </c>
      <c r="BY75" s="67" t="str">
        <f ca="1">OFFSET(jdu!$J$242,0,$A75)</f>
        <v/>
      </c>
      <c r="CA75" s="54">
        <f t="shared" ca="1" si="19"/>
        <v>0</v>
      </c>
      <c r="CB75" s="62">
        <f ca="1">OFFSET(jdu!$J$245,0,$A75)</f>
        <v>0</v>
      </c>
      <c r="CC75" s="67" t="str">
        <f ca="1">OFFSET(jdu!$J$254,0,$A75)</f>
        <v/>
      </c>
      <c r="CE75" s="54">
        <f t="shared" ca="1" si="20"/>
        <v>0</v>
      </c>
      <c r="CF75" s="62">
        <f ca="1">OFFSET(jdu!$J$257,0,$A75)</f>
        <v>0</v>
      </c>
      <c r="CG75" s="67" t="str">
        <f ca="1">OFFSET(jdu!$J$266,0,$A75)</f>
        <v/>
      </c>
      <c r="CI75" s="54">
        <f t="shared" ca="1" si="21"/>
        <v>0</v>
      </c>
      <c r="CJ75" s="62">
        <f ca="1">OFFSET(jdu!$J$269,0,$A75)</f>
        <v>0</v>
      </c>
      <c r="CK75" s="67" t="str">
        <f ca="1">OFFSET(jdu!$J$278,0,$A75)</f>
        <v/>
      </c>
      <c r="CM75" s="54">
        <f t="shared" ca="1" si="22"/>
        <v>0</v>
      </c>
      <c r="CN75" s="62">
        <f ca="1">OFFSET(jdu!$J$281,0,$A75)</f>
        <v>0</v>
      </c>
      <c r="CO75" s="67" t="str">
        <f ca="1">OFFSET(jdu!$J$290,0,$A75)</f>
        <v/>
      </c>
      <c r="CQ75" s="54">
        <f t="shared" ca="1" si="23"/>
        <v>0</v>
      </c>
      <c r="CR75" s="62">
        <f ca="1">OFFSET(jdu!$J$293,0,$A75)</f>
        <v>0</v>
      </c>
      <c r="CS75" s="67" t="str">
        <f ca="1">OFFSET(jdu!$J$302,0,$A75)</f>
        <v/>
      </c>
      <c r="CU75" s="54">
        <f t="shared" ca="1" si="24"/>
        <v>0</v>
      </c>
      <c r="CV75" s="62">
        <f ca="1">OFFSET(jdu!$J$305,0,$A75)</f>
        <v>0</v>
      </c>
      <c r="CW75" s="67" t="str">
        <f ca="1">OFFSET(jdu!$J$314,0,$A75)</f>
        <v/>
      </c>
      <c r="CY75" s="54">
        <f t="shared" ca="1" si="25"/>
        <v>0</v>
      </c>
      <c r="CZ75" s="62">
        <f ca="1">OFFSET(jdu!$J$317,0,$A75)</f>
        <v>0</v>
      </c>
      <c r="DA75" s="67" t="str">
        <f ca="1">OFFSET(jdu!$J$326,0,$A75)</f>
        <v/>
      </c>
      <c r="DC75" s="54">
        <f t="shared" ca="1" si="26"/>
        <v>0</v>
      </c>
      <c r="DD75" s="62">
        <f ca="1">OFFSET(jdu!$J$329,0,$A75)</f>
        <v>0</v>
      </c>
      <c r="DE75" s="67" t="str">
        <f ca="1">OFFSET(jdu!$J$338,0,$A75)</f>
        <v/>
      </c>
      <c r="DG75" s="54">
        <f t="shared" ca="1" si="27"/>
        <v>0</v>
      </c>
      <c r="DH75" s="62">
        <f ca="1">OFFSET(jdu!$J$341,0,$A75)</f>
        <v>0</v>
      </c>
      <c r="DI75" s="67" t="str">
        <f ca="1">OFFSET(jdu!$J$350,0,$A75)</f>
        <v/>
      </c>
      <c r="DK75" s="54">
        <f t="shared" ca="1" si="28"/>
        <v>0</v>
      </c>
      <c r="DL75" s="62">
        <f ca="1">OFFSET(jdu!$J$353,0,$A75)</f>
        <v>0</v>
      </c>
      <c r="DM75" s="67" t="str">
        <f ca="1">OFFSET(jdu!$J$362,0,$A75)</f>
        <v/>
      </c>
      <c r="DO75" s="54">
        <f t="shared" ca="1" si="29"/>
        <v>0</v>
      </c>
      <c r="DP75" s="62">
        <f ca="1">OFFSET(jdu!$J$365,0,$A75)</f>
        <v>0</v>
      </c>
      <c r="DQ75" s="67" t="str">
        <f ca="1">OFFSET(jdu!$J$374,0,$A75)</f>
        <v/>
      </c>
      <c r="DS75" s="54">
        <f t="shared" ca="1" si="30"/>
        <v>0</v>
      </c>
      <c r="DT75" s="62">
        <f ca="1">OFFSET(jdu!$J$377,0,$A75)</f>
        <v>0</v>
      </c>
      <c r="DU75" s="67" t="str">
        <f ca="1">OFFSET(jdu!$J$386,0,$A75)</f>
        <v/>
      </c>
      <c r="DW75" s="54">
        <f t="shared" ca="1" si="31"/>
        <v>0</v>
      </c>
      <c r="DX75" s="62">
        <f ca="1">OFFSET(jdu!$J$389,0,$A75)</f>
        <v>0</v>
      </c>
      <c r="DY75" s="67" t="str">
        <f ca="1">OFFSET(jdu!$J$398,0,$A75)</f>
        <v/>
      </c>
      <c r="EA75" s="54">
        <f t="shared" ca="1" si="32"/>
        <v>0</v>
      </c>
      <c r="EB75" s="62">
        <f ca="1">OFFSET(jdu!$J$401,0,$A75)</f>
        <v>0</v>
      </c>
      <c r="EC75" s="67" t="str">
        <f ca="1">OFFSET(jdu!$J$410,0,$A75)</f>
        <v/>
      </c>
    </row>
    <row r="76" spans="1:133" x14ac:dyDescent="0.25">
      <c r="A76">
        <v>50</v>
      </c>
      <c r="C76" s="54">
        <f t="shared" ca="1" si="0"/>
        <v>0</v>
      </c>
      <c r="D76" s="62">
        <f ca="1">OFFSET(jdu!J$17,0,A76)</f>
        <v>0</v>
      </c>
      <c r="E76" s="67" t="str">
        <f ca="1">OFFSET(jdu!J$26,0,A76)</f>
        <v/>
      </c>
      <c r="G76" s="54">
        <f t="shared" ca="1" si="1"/>
        <v>0</v>
      </c>
      <c r="H76" s="62">
        <f ca="1">OFFSET(jdu!$J$29,0,$A76)</f>
        <v>0</v>
      </c>
      <c r="I76" s="67" t="str">
        <f ca="1">OFFSET(jdu!$J$38,0,$A76)</f>
        <v/>
      </c>
      <c r="K76" s="54">
        <f t="shared" ca="1" si="2"/>
        <v>0</v>
      </c>
      <c r="L76" s="62">
        <f ca="1">OFFSET(jdu!$J$41,0,$A76)</f>
        <v>0</v>
      </c>
      <c r="M76" s="67" t="str">
        <f ca="1">OFFSET(jdu!$J$50,0,$A76)</f>
        <v/>
      </c>
      <c r="O76" s="54">
        <f t="shared" ca="1" si="3"/>
        <v>0</v>
      </c>
      <c r="P76" s="62">
        <f ca="1">OFFSET(jdu!$J$53,0,$A76)</f>
        <v>0</v>
      </c>
      <c r="Q76" s="67" t="str">
        <f ca="1">OFFSET(jdu!$J$62,0,$A76)</f>
        <v/>
      </c>
      <c r="S76" s="54">
        <f t="shared" ca="1" si="4"/>
        <v>0</v>
      </c>
      <c r="T76" s="62">
        <f ca="1">OFFSET(jdu!$J$65,0,$A76)</f>
        <v>0</v>
      </c>
      <c r="U76" s="67" t="str">
        <f ca="1">OFFSET(jdu!$J$74,0,$A76)</f>
        <v/>
      </c>
      <c r="W76" s="54">
        <f t="shared" ca="1" si="5"/>
        <v>0</v>
      </c>
      <c r="X76" s="62">
        <f ca="1">OFFSET(jdu!$J$77,0,$A76)</f>
        <v>0</v>
      </c>
      <c r="Y76" s="67" t="str">
        <f ca="1">OFFSET(jdu!$J$86,0,$A76)</f>
        <v/>
      </c>
      <c r="AA76" s="54">
        <f t="shared" ca="1" si="6"/>
        <v>0</v>
      </c>
      <c r="AB76" s="62">
        <f ca="1">OFFSET(jdu!$J$89,0,$A76)</f>
        <v>0</v>
      </c>
      <c r="AC76" s="67" t="str">
        <f ca="1">OFFSET(jdu!$J$98,0,$A76)</f>
        <v/>
      </c>
      <c r="AE76" s="54">
        <f t="shared" ca="1" si="7"/>
        <v>0</v>
      </c>
      <c r="AF76" s="62">
        <f ca="1">OFFSET(jdu!$J$101,0,$A76)</f>
        <v>0</v>
      </c>
      <c r="AG76" s="67" t="str">
        <f ca="1">OFFSET(jdu!$J$110,0,$A76)</f>
        <v/>
      </c>
      <c r="AI76" s="54">
        <f t="shared" ca="1" si="8"/>
        <v>0</v>
      </c>
      <c r="AJ76" s="62">
        <f ca="1">OFFSET(jdu!$J$113,0,$A76)</f>
        <v>0</v>
      </c>
      <c r="AK76" s="67" t="str">
        <f ca="1">OFFSET(jdu!$J$122,0,$A76)</f>
        <v/>
      </c>
      <c r="AM76" s="54">
        <f t="shared" ca="1" si="9"/>
        <v>0</v>
      </c>
      <c r="AN76" s="62">
        <f ca="1">OFFSET(jdu!$J$125,0,$A76)</f>
        <v>0</v>
      </c>
      <c r="AO76" s="67" t="str">
        <f ca="1">OFFSET(jdu!$J$134,0,$A76)</f>
        <v/>
      </c>
      <c r="AQ76" s="54">
        <f t="shared" ca="1" si="10"/>
        <v>0</v>
      </c>
      <c r="AR76" s="62">
        <f ca="1">OFFSET(jdu!$J$137,0,$A76)</f>
        <v>0</v>
      </c>
      <c r="AS76" s="67" t="str">
        <f ca="1">OFFSET(jdu!$J$146,0,$A76)</f>
        <v/>
      </c>
      <c r="AU76" s="54">
        <f t="shared" ca="1" si="11"/>
        <v>0</v>
      </c>
      <c r="AV76" s="62">
        <f ca="1">OFFSET(jdu!$J$149,0,$A76)</f>
        <v>0</v>
      </c>
      <c r="AW76" s="67" t="str">
        <f ca="1">OFFSET(jdu!$J$158,0,$A76)</f>
        <v/>
      </c>
      <c r="AY76" s="54">
        <f t="shared" ca="1" si="12"/>
        <v>0</v>
      </c>
      <c r="AZ76" s="62">
        <f ca="1">OFFSET(jdu!$J$161,0,$A76)</f>
        <v>0</v>
      </c>
      <c r="BA76" s="67" t="str">
        <f ca="1">OFFSET(jdu!$J$170,0,$A76)</f>
        <v/>
      </c>
      <c r="BC76" s="54">
        <f t="shared" ca="1" si="13"/>
        <v>0</v>
      </c>
      <c r="BD76" s="62">
        <f ca="1">OFFSET(jdu!$J$173,0,$A76)</f>
        <v>0</v>
      </c>
      <c r="BE76" s="67" t="str">
        <f ca="1">OFFSET(jdu!$J$182,0,$A76)</f>
        <v/>
      </c>
      <c r="BG76" s="54">
        <f t="shared" ca="1" si="14"/>
        <v>0</v>
      </c>
      <c r="BH76" s="62">
        <f ca="1">OFFSET(jdu!$J$185,0,$A76)</f>
        <v>0</v>
      </c>
      <c r="BI76" s="67" t="str">
        <f ca="1">OFFSET(jdu!$J$194,0,$A76)</f>
        <v/>
      </c>
      <c r="BK76" s="54">
        <f t="shared" ca="1" si="15"/>
        <v>0</v>
      </c>
      <c r="BL76" s="62">
        <f ca="1">OFFSET(jdu!$J$197,0,$A76)</f>
        <v>0</v>
      </c>
      <c r="BM76" s="67" t="str">
        <f ca="1">OFFSET(jdu!$J$206,0,$A76)</f>
        <v/>
      </c>
      <c r="BO76" s="54">
        <f t="shared" ca="1" si="16"/>
        <v>0</v>
      </c>
      <c r="BP76" s="62">
        <f ca="1">OFFSET(jdu!$J$209,0,$A76)</f>
        <v>0</v>
      </c>
      <c r="BQ76" s="67" t="str">
        <f ca="1">OFFSET(jdu!$J$218,0,$A76)</f>
        <v/>
      </c>
      <c r="BS76" s="54">
        <f t="shared" ca="1" si="17"/>
        <v>0</v>
      </c>
      <c r="BT76" s="62">
        <f ca="1">OFFSET(jdu!$J$221,0,$A76)</f>
        <v>0</v>
      </c>
      <c r="BU76" s="67" t="str">
        <f ca="1">OFFSET(jdu!$J$230,0,$A76)</f>
        <v/>
      </c>
      <c r="BW76" s="54">
        <f t="shared" ca="1" si="18"/>
        <v>0</v>
      </c>
      <c r="BX76" s="62">
        <f ca="1">OFFSET(jdu!$J$233,0,$A76)</f>
        <v>0</v>
      </c>
      <c r="BY76" s="67" t="str">
        <f ca="1">OFFSET(jdu!$J$242,0,$A76)</f>
        <v/>
      </c>
      <c r="CA76" s="54">
        <f t="shared" ca="1" si="19"/>
        <v>0</v>
      </c>
      <c r="CB76" s="62">
        <f ca="1">OFFSET(jdu!$J$245,0,$A76)</f>
        <v>0</v>
      </c>
      <c r="CC76" s="67" t="str">
        <f ca="1">OFFSET(jdu!$J$254,0,$A76)</f>
        <v/>
      </c>
      <c r="CE76" s="54">
        <f t="shared" ca="1" si="20"/>
        <v>0</v>
      </c>
      <c r="CF76" s="62">
        <f ca="1">OFFSET(jdu!$J$257,0,$A76)</f>
        <v>0</v>
      </c>
      <c r="CG76" s="67" t="str">
        <f ca="1">OFFSET(jdu!$J$266,0,$A76)</f>
        <v/>
      </c>
      <c r="CI76" s="54">
        <f t="shared" ca="1" si="21"/>
        <v>0</v>
      </c>
      <c r="CJ76" s="62">
        <f ca="1">OFFSET(jdu!$J$269,0,$A76)</f>
        <v>0</v>
      </c>
      <c r="CK76" s="67" t="str">
        <f ca="1">OFFSET(jdu!$J$278,0,$A76)</f>
        <v/>
      </c>
      <c r="CM76" s="54">
        <f t="shared" ca="1" si="22"/>
        <v>0</v>
      </c>
      <c r="CN76" s="62">
        <f ca="1">OFFSET(jdu!$J$281,0,$A76)</f>
        <v>0</v>
      </c>
      <c r="CO76" s="67" t="str">
        <f ca="1">OFFSET(jdu!$J$290,0,$A76)</f>
        <v/>
      </c>
      <c r="CQ76" s="54">
        <f t="shared" ca="1" si="23"/>
        <v>0</v>
      </c>
      <c r="CR76" s="62">
        <f ca="1">OFFSET(jdu!$J$293,0,$A76)</f>
        <v>0</v>
      </c>
      <c r="CS76" s="67" t="str">
        <f ca="1">OFFSET(jdu!$J$302,0,$A76)</f>
        <v/>
      </c>
      <c r="CU76" s="54">
        <f t="shared" ca="1" si="24"/>
        <v>0</v>
      </c>
      <c r="CV76" s="62">
        <f ca="1">OFFSET(jdu!$J$305,0,$A76)</f>
        <v>0</v>
      </c>
      <c r="CW76" s="67" t="str">
        <f ca="1">OFFSET(jdu!$J$314,0,$A76)</f>
        <v/>
      </c>
      <c r="CY76" s="54">
        <f t="shared" ca="1" si="25"/>
        <v>0</v>
      </c>
      <c r="CZ76" s="62">
        <f ca="1">OFFSET(jdu!$J$317,0,$A76)</f>
        <v>0</v>
      </c>
      <c r="DA76" s="67" t="str">
        <f ca="1">OFFSET(jdu!$J$326,0,$A76)</f>
        <v/>
      </c>
      <c r="DC76" s="54">
        <f t="shared" ca="1" si="26"/>
        <v>0</v>
      </c>
      <c r="DD76" s="62">
        <f ca="1">OFFSET(jdu!$J$329,0,$A76)</f>
        <v>0</v>
      </c>
      <c r="DE76" s="67" t="str">
        <f ca="1">OFFSET(jdu!$J$338,0,$A76)</f>
        <v/>
      </c>
      <c r="DG76" s="54">
        <f t="shared" ca="1" si="27"/>
        <v>0</v>
      </c>
      <c r="DH76" s="62">
        <f ca="1">OFFSET(jdu!$J$341,0,$A76)</f>
        <v>0</v>
      </c>
      <c r="DI76" s="67" t="str">
        <f ca="1">OFFSET(jdu!$J$350,0,$A76)</f>
        <v/>
      </c>
      <c r="DK76" s="54">
        <f t="shared" ca="1" si="28"/>
        <v>0</v>
      </c>
      <c r="DL76" s="62">
        <f ca="1">OFFSET(jdu!$J$353,0,$A76)</f>
        <v>0</v>
      </c>
      <c r="DM76" s="67" t="str">
        <f ca="1">OFFSET(jdu!$J$362,0,$A76)</f>
        <v/>
      </c>
      <c r="DO76" s="54">
        <f t="shared" ca="1" si="29"/>
        <v>0</v>
      </c>
      <c r="DP76" s="62">
        <f ca="1">OFFSET(jdu!$J$365,0,$A76)</f>
        <v>0</v>
      </c>
      <c r="DQ76" s="67" t="str">
        <f ca="1">OFFSET(jdu!$J$374,0,$A76)</f>
        <v/>
      </c>
      <c r="DS76" s="54">
        <f t="shared" ca="1" si="30"/>
        <v>0</v>
      </c>
      <c r="DT76" s="62">
        <f ca="1">OFFSET(jdu!$J$377,0,$A76)</f>
        <v>0</v>
      </c>
      <c r="DU76" s="67" t="str">
        <f ca="1">OFFSET(jdu!$J$386,0,$A76)</f>
        <v/>
      </c>
      <c r="DW76" s="54">
        <f t="shared" ca="1" si="31"/>
        <v>0</v>
      </c>
      <c r="DX76" s="62">
        <f ca="1">OFFSET(jdu!$J$389,0,$A76)</f>
        <v>0</v>
      </c>
      <c r="DY76" s="67" t="str">
        <f ca="1">OFFSET(jdu!$J$398,0,$A76)</f>
        <v/>
      </c>
      <c r="EA76" s="54">
        <f t="shared" ca="1" si="32"/>
        <v>0</v>
      </c>
      <c r="EB76" s="62">
        <f ca="1">OFFSET(jdu!$J$401,0,$A76)</f>
        <v>0</v>
      </c>
      <c r="EC76" s="67" t="str">
        <f ca="1">OFFSET(jdu!$J$410,0,$A76)</f>
        <v/>
      </c>
    </row>
    <row r="77" spans="1:133" x14ac:dyDescent="0.25">
      <c r="A77">
        <v>51</v>
      </c>
      <c r="C77" s="54">
        <f t="shared" ca="1" si="0"/>
        <v>0</v>
      </c>
      <c r="D77" s="62">
        <f ca="1">OFFSET(jdu!J$17,0,A77)</f>
        <v>0</v>
      </c>
      <c r="E77" s="67" t="str">
        <f ca="1">OFFSET(jdu!J$26,0,A77)</f>
        <v/>
      </c>
      <c r="G77" s="54">
        <f t="shared" ca="1" si="1"/>
        <v>0</v>
      </c>
      <c r="H77" s="62">
        <f ca="1">OFFSET(jdu!$J$29,0,$A77)</f>
        <v>0</v>
      </c>
      <c r="I77" s="67" t="str">
        <f ca="1">OFFSET(jdu!$J$38,0,$A77)</f>
        <v/>
      </c>
      <c r="K77" s="54">
        <f t="shared" ca="1" si="2"/>
        <v>0</v>
      </c>
      <c r="L77" s="62">
        <f ca="1">OFFSET(jdu!$J$41,0,$A77)</f>
        <v>0</v>
      </c>
      <c r="M77" s="67" t="str">
        <f ca="1">OFFSET(jdu!$J$50,0,$A77)</f>
        <v/>
      </c>
      <c r="O77" s="54">
        <f t="shared" ca="1" si="3"/>
        <v>0</v>
      </c>
      <c r="P77" s="62">
        <f ca="1">OFFSET(jdu!$J$53,0,$A77)</f>
        <v>0</v>
      </c>
      <c r="Q77" s="67" t="str">
        <f ca="1">OFFSET(jdu!$J$62,0,$A77)</f>
        <v/>
      </c>
      <c r="S77" s="54">
        <f t="shared" ca="1" si="4"/>
        <v>0</v>
      </c>
      <c r="T77" s="62">
        <f ca="1">OFFSET(jdu!$J$65,0,$A77)</f>
        <v>0</v>
      </c>
      <c r="U77" s="67" t="str">
        <f ca="1">OFFSET(jdu!$J$74,0,$A77)</f>
        <v/>
      </c>
      <c r="W77" s="54">
        <f t="shared" ca="1" si="5"/>
        <v>0</v>
      </c>
      <c r="X77" s="62">
        <f ca="1">OFFSET(jdu!$J$77,0,$A77)</f>
        <v>0</v>
      </c>
      <c r="Y77" s="67" t="str">
        <f ca="1">OFFSET(jdu!$J$86,0,$A77)</f>
        <v/>
      </c>
      <c r="AA77" s="54">
        <f t="shared" ca="1" si="6"/>
        <v>0</v>
      </c>
      <c r="AB77" s="62">
        <f ca="1">OFFSET(jdu!$J$89,0,$A77)</f>
        <v>0</v>
      </c>
      <c r="AC77" s="67" t="str">
        <f ca="1">OFFSET(jdu!$J$98,0,$A77)</f>
        <v/>
      </c>
      <c r="AE77" s="54">
        <f t="shared" ca="1" si="7"/>
        <v>0</v>
      </c>
      <c r="AF77" s="62">
        <f ca="1">OFFSET(jdu!$J$101,0,$A77)</f>
        <v>0</v>
      </c>
      <c r="AG77" s="67" t="str">
        <f ca="1">OFFSET(jdu!$J$110,0,$A77)</f>
        <v/>
      </c>
      <c r="AI77" s="54">
        <f t="shared" ca="1" si="8"/>
        <v>0</v>
      </c>
      <c r="AJ77" s="62">
        <f ca="1">OFFSET(jdu!$J$113,0,$A77)</f>
        <v>0</v>
      </c>
      <c r="AK77" s="67" t="str">
        <f ca="1">OFFSET(jdu!$J$122,0,$A77)</f>
        <v/>
      </c>
      <c r="AM77" s="54">
        <f t="shared" ca="1" si="9"/>
        <v>0</v>
      </c>
      <c r="AN77" s="62">
        <f ca="1">OFFSET(jdu!$J$125,0,$A77)</f>
        <v>0</v>
      </c>
      <c r="AO77" s="67" t="str">
        <f ca="1">OFFSET(jdu!$J$134,0,$A77)</f>
        <v/>
      </c>
      <c r="AQ77" s="54">
        <f t="shared" ca="1" si="10"/>
        <v>0</v>
      </c>
      <c r="AR77" s="62">
        <f ca="1">OFFSET(jdu!$J$137,0,$A77)</f>
        <v>0</v>
      </c>
      <c r="AS77" s="67" t="str">
        <f ca="1">OFFSET(jdu!$J$146,0,$A77)</f>
        <v/>
      </c>
      <c r="AU77" s="54">
        <f t="shared" ca="1" si="11"/>
        <v>0</v>
      </c>
      <c r="AV77" s="62">
        <f ca="1">OFFSET(jdu!$J$149,0,$A77)</f>
        <v>0</v>
      </c>
      <c r="AW77" s="67" t="str">
        <f ca="1">OFFSET(jdu!$J$158,0,$A77)</f>
        <v/>
      </c>
      <c r="AY77" s="54">
        <f t="shared" ca="1" si="12"/>
        <v>0</v>
      </c>
      <c r="AZ77" s="62">
        <f ca="1">OFFSET(jdu!$J$161,0,$A77)</f>
        <v>0</v>
      </c>
      <c r="BA77" s="67" t="str">
        <f ca="1">OFFSET(jdu!$J$170,0,$A77)</f>
        <v/>
      </c>
      <c r="BC77" s="54">
        <f t="shared" ca="1" si="13"/>
        <v>0</v>
      </c>
      <c r="BD77" s="62">
        <f ca="1">OFFSET(jdu!$J$173,0,$A77)</f>
        <v>0</v>
      </c>
      <c r="BE77" s="67" t="str">
        <f ca="1">OFFSET(jdu!$J$182,0,$A77)</f>
        <v/>
      </c>
      <c r="BG77" s="54">
        <f t="shared" ca="1" si="14"/>
        <v>0</v>
      </c>
      <c r="BH77" s="62">
        <f ca="1">OFFSET(jdu!$J$185,0,$A77)</f>
        <v>0</v>
      </c>
      <c r="BI77" s="67" t="str">
        <f ca="1">OFFSET(jdu!$J$194,0,$A77)</f>
        <v/>
      </c>
      <c r="BK77" s="54">
        <f t="shared" ca="1" si="15"/>
        <v>0</v>
      </c>
      <c r="BL77" s="62">
        <f ca="1">OFFSET(jdu!$J$197,0,$A77)</f>
        <v>0</v>
      </c>
      <c r="BM77" s="67" t="str">
        <f ca="1">OFFSET(jdu!$J$206,0,$A77)</f>
        <v/>
      </c>
      <c r="BO77" s="54">
        <f t="shared" ca="1" si="16"/>
        <v>0</v>
      </c>
      <c r="BP77" s="62">
        <f ca="1">OFFSET(jdu!$J$209,0,$A77)</f>
        <v>0</v>
      </c>
      <c r="BQ77" s="67" t="str">
        <f ca="1">OFFSET(jdu!$J$218,0,$A77)</f>
        <v/>
      </c>
      <c r="BS77" s="54">
        <f t="shared" ca="1" si="17"/>
        <v>0</v>
      </c>
      <c r="BT77" s="62">
        <f ca="1">OFFSET(jdu!$J$221,0,$A77)</f>
        <v>0</v>
      </c>
      <c r="BU77" s="67" t="str">
        <f ca="1">OFFSET(jdu!$J$230,0,$A77)</f>
        <v/>
      </c>
      <c r="BW77" s="54">
        <f t="shared" ca="1" si="18"/>
        <v>0</v>
      </c>
      <c r="BX77" s="62">
        <f ca="1">OFFSET(jdu!$J$233,0,$A77)</f>
        <v>0</v>
      </c>
      <c r="BY77" s="67" t="str">
        <f ca="1">OFFSET(jdu!$J$242,0,$A77)</f>
        <v/>
      </c>
      <c r="CA77" s="54">
        <f t="shared" ca="1" si="19"/>
        <v>0</v>
      </c>
      <c r="CB77" s="62">
        <f ca="1">OFFSET(jdu!$J$245,0,$A77)</f>
        <v>0</v>
      </c>
      <c r="CC77" s="67" t="str">
        <f ca="1">OFFSET(jdu!$J$254,0,$A77)</f>
        <v/>
      </c>
      <c r="CE77" s="54">
        <f t="shared" ca="1" si="20"/>
        <v>0</v>
      </c>
      <c r="CF77" s="62">
        <f ca="1">OFFSET(jdu!$J$257,0,$A77)</f>
        <v>0</v>
      </c>
      <c r="CG77" s="67" t="str">
        <f ca="1">OFFSET(jdu!$J$266,0,$A77)</f>
        <v/>
      </c>
      <c r="CI77" s="54">
        <f t="shared" ca="1" si="21"/>
        <v>0</v>
      </c>
      <c r="CJ77" s="62">
        <f ca="1">OFFSET(jdu!$J$269,0,$A77)</f>
        <v>0</v>
      </c>
      <c r="CK77" s="67" t="str">
        <f ca="1">OFFSET(jdu!$J$278,0,$A77)</f>
        <v/>
      </c>
      <c r="CM77" s="54">
        <f t="shared" ca="1" si="22"/>
        <v>0</v>
      </c>
      <c r="CN77" s="62">
        <f ca="1">OFFSET(jdu!$J$281,0,$A77)</f>
        <v>0</v>
      </c>
      <c r="CO77" s="67" t="str">
        <f ca="1">OFFSET(jdu!$J$290,0,$A77)</f>
        <v/>
      </c>
      <c r="CQ77" s="54">
        <f t="shared" ca="1" si="23"/>
        <v>0</v>
      </c>
      <c r="CR77" s="62">
        <f ca="1">OFFSET(jdu!$J$293,0,$A77)</f>
        <v>0</v>
      </c>
      <c r="CS77" s="67" t="str">
        <f ca="1">OFFSET(jdu!$J$302,0,$A77)</f>
        <v/>
      </c>
      <c r="CU77" s="54">
        <f t="shared" ca="1" si="24"/>
        <v>0</v>
      </c>
      <c r="CV77" s="62">
        <f ca="1">OFFSET(jdu!$J$305,0,$A77)</f>
        <v>0</v>
      </c>
      <c r="CW77" s="67" t="str">
        <f ca="1">OFFSET(jdu!$J$314,0,$A77)</f>
        <v/>
      </c>
      <c r="CY77" s="54">
        <f t="shared" ca="1" si="25"/>
        <v>0</v>
      </c>
      <c r="CZ77" s="62">
        <f ca="1">OFFSET(jdu!$J$317,0,$A77)</f>
        <v>0</v>
      </c>
      <c r="DA77" s="67" t="str">
        <f ca="1">OFFSET(jdu!$J$326,0,$A77)</f>
        <v/>
      </c>
      <c r="DC77" s="54">
        <f t="shared" ca="1" si="26"/>
        <v>0</v>
      </c>
      <c r="DD77" s="62">
        <f ca="1">OFFSET(jdu!$J$329,0,$A77)</f>
        <v>0</v>
      </c>
      <c r="DE77" s="67" t="str">
        <f ca="1">OFFSET(jdu!$J$338,0,$A77)</f>
        <v/>
      </c>
      <c r="DG77" s="54">
        <f t="shared" ca="1" si="27"/>
        <v>0</v>
      </c>
      <c r="DH77" s="62">
        <f ca="1">OFFSET(jdu!$J$341,0,$A77)</f>
        <v>0</v>
      </c>
      <c r="DI77" s="67" t="str">
        <f ca="1">OFFSET(jdu!$J$350,0,$A77)</f>
        <v/>
      </c>
      <c r="DK77" s="54">
        <f t="shared" ca="1" si="28"/>
        <v>0</v>
      </c>
      <c r="DL77" s="62">
        <f ca="1">OFFSET(jdu!$J$353,0,$A77)</f>
        <v>0</v>
      </c>
      <c r="DM77" s="67" t="str">
        <f ca="1">OFFSET(jdu!$J$362,0,$A77)</f>
        <v/>
      </c>
      <c r="DO77" s="54">
        <f t="shared" ca="1" si="29"/>
        <v>0</v>
      </c>
      <c r="DP77" s="62">
        <f ca="1">OFFSET(jdu!$J$365,0,$A77)</f>
        <v>0</v>
      </c>
      <c r="DQ77" s="67" t="str">
        <f ca="1">OFFSET(jdu!$J$374,0,$A77)</f>
        <v/>
      </c>
      <c r="DS77" s="54">
        <f t="shared" ca="1" si="30"/>
        <v>0</v>
      </c>
      <c r="DT77" s="62">
        <f ca="1">OFFSET(jdu!$J$377,0,$A77)</f>
        <v>0</v>
      </c>
      <c r="DU77" s="67" t="str">
        <f ca="1">OFFSET(jdu!$J$386,0,$A77)</f>
        <v/>
      </c>
      <c r="DW77" s="54">
        <f t="shared" ca="1" si="31"/>
        <v>0</v>
      </c>
      <c r="DX77" s="62">
        <f ca="1">OFFSET(jdu!$J$389,0,$A77)</f>
        <v>0</v>
      </c>
      <c r="DY77" s="67" t="str">
        <f ca="1">OFFSET(jdu!$J$398,0,$A77)</f>
        <v/>
      </c>
      <c r="EA77" s="54">
        <f t="shared" ca="1" si="32"/>
        <v>0</v>
      </c>
      <c r="EB77" s="62">
        <f ca="1">OFFSET(jdu!$J$401,0,$A77)</f>
        <v>0</v>
      </c>
      <c r="EC77" s="67" t="str">
        <f ca="1">OFFSET(jdu!$J$410,0,$A77)</f>
        <v/>
      </c>
    </row>
    <row r="78" spans="1:133" x14ac:dyDescent="0.25">
      <c r="A78">
        <v>52</v>
      </c>
      <c r="C78" s="54">
        <f t="shared" ca="1" si="0"/>
        <v>0</v>
      </c>
      <c r="D78" s="62">
        <f ca="1">OFFSET(jdu!J$17,0,A78)</f>
        <v>0</v>
      </c>
      <c r="E78" s="67" t="str">
        <f ca="1">OFFSET(jdu!J$26,0,A78)</f>
        <v/>
      </c>
      <c r="G78" s="54">
        <f t="shared" ca="1" si="1"/>
        <v>0</v>
      </c>
      <c r="H78" s="62">
        <f ca="1">OFFSET(jdu!$J$29,0,$A78)</f>
        <v>0</v>
      </c>
      <c r="I78" s="67" t="str">
        <f ca="1">OFFSET(jdu!$J$38,0,$A78)</f>
        <v/>
      </c>
      <c r="K78" s="54">
        <f t="shared" ca="1" si="2"/>
        <v>0</v>
      </c>
      <c r="L78" s="62">
        <f ca="1">OFFSET(jdu!$J$41,0,$A78)</f>
        <v>0</v>
      </c>
      <c r="M78" s="67" t="str">
        <f ca="1">OFFSET(jdu!$J$50,0,$A78)</f>
        <v/>
      </c>
      <c r="O78" s="54">
        <f t="shared" ca="1" si="3"/>
        <v>0</v>
      </c>
      <c r="P78" s="62">
        <f ca="1">OFFSET(jdu!$J$53,0,$A78)</f>
        <v>0</v>
      </c>
      <c r="Q78" s="67" t="str">
        <f ca="1">OFFSET(jdu!$J$62,0,$A78)</f>
        <v/>
      </c>
      <c r="S78" s="54">
        <f t="shared" ca="1" si="4"/>
        <v>0</v>
      </c>
      <c r="T78" s="62">
        <f ca="1">OFFSET(jdu!$J$65,0,$A78)</f>
        <v>0</v>
      </c>
      <c r="U78" s="67" t="str">
        <f ca="1">OFFSET(jdu!$J$74,0,$A78)</f>
        <v/>
      </c>
      <c r="W78" s="54">
        <f t="shared" ca="1" si="5"/>
        <v>0</v>
      </c>
      <c r="X78" s="62">
        <f ca="1">OFFSET(jdu!$J$77,0,$A78)</f>
        <v>0</v>
      </c>
      <c r="Y78" s="67" t="str">
        <f ca="1">OFFSET(jdu!$J$86,0,$A78)</f>
        <v/>
      </c>
      <c r="AA78" s="54">
        <f t="shared" ca="1" si="6"/>
        <v>0</v>
      </c>
      <c r="AB78" s="62">
        <f ca="1">OFFSET(jdu!$J$89,0,$A78)</f>
        <v>0</v>
      </c>
      <c r="AC78" s="67" t="str">
        <f ca="1">OFFSET(jdu!$J$98,0,$A78)</f>
        <v/>
      </c>
      <c r="AE78" s="54">
        <f t="shared" ca="1" si="7"/>
        <v>0</v>
      </c>
      <c r="AF78" s="62">
        <f ca="1">OFFSET(jdu!$J$101,0,$A78)</f>
        <v>0</v>
      </c>
      <c r="AG78" s="67" t="str">
        <f ca="1">OFFSET(jdu!$J$110,0,$A78)</f>
        <v/>
      </c>
      <c r="AI78" s="54">
        <f t="shared" ca="1" si="8"/>
        <v>0</v>
      </c>
      <c r="AJ78" s="62">
        <f ca="1">OFFSET(jdu!$J$113,0,$A78)</f>
        <v>0</v>
      </c>
      <c r="AK78" s="67" t="str">
        <f ca="1">OFFSET(jdu!$J$122,0,$A78)</f>
        <v/>
      </c>
      <c r="AM78" s="54">
        <f t="shared" ca="1" si="9"/>
        <v>0</v>
      </c>
      <c r="AN78" s="62">
        <f ca="1">OFFSET(jdu!$J$125,0,$A78)</f>
        <v>0</v>
      </c>
      <c r="AO78" s="67" t="str">
        <f ca="1">OFFSET(jdu!$J$134,0,$A78)</f>
        <v/>
      </c>
      <c r="AQ78" s="54">
        <f t="shared" ca="1" si="10"/>
        <v>0</v>
      </c>
      <c r="AR78" s="62">
        <f ca="1">OFFSET(jdu!$J$137,0,$A78)</f>
        <v>0</v>
      </c>
      <c r="AS78" s="67" t="str">
        <f ca="1">OFFSET(jdu!$J$146,0,$A78)</f>
        <v/>
      </c>
      <c r="AU78" s="54">
        <f t="shared" ca="1" si="11"/>
        <v>0</v>
      </c>
      <c r="AV78" s="62">
        <f ca="1">OFFSET(jdu!$J$149,0,$A78)</f>
        <v>0</v>
      </c>
      <c r="AW78" s="67" t="str">
        <f ca="1">OFFSET(jdu!$J$158,0,$A78)</f>
        <v/>
      </c>
      <c r="AY78" s="54">
        <f t="shared" ca="1" si="12"/>
        <v>0</v>
      </c>
      <c r="AZ78" s="62">
        <f ca="1">OFFSET(jdu!$J$161,0,$A78)</f>
        <v>0</v>
      </c>
      <c r="BA78" s="67" t="str">
        <f ca="1">OFFSET(jdu!$J$170,0,$A78)</f>
        <v/>
      </c>
      <c r="BC78" s="54">
        <f t="shared" ca="1" si="13"/>
        <v>0</v>
      </c>
      <c r="BD78" s="62">
        <f ca="1">OFFSET(jdu!$J$173,0,$A78)</f>
        <v>0</v>
      </c>
      <c r="BE78" s="67" t="str">
        <f ca="1">OFFSET(jdu!$J$182,0,$A78)</f>
        <v/>
      </c>
      <c r="BG78" s="54">
        <f t="shared" ca="1" si="14"/>
        <v>0</v>
      </c>
      <c r="BH78" s="62">
        <f ca="1">OFFSET(jdu!$J$185,0,$A78)</f>
        <v>0</v>
      </c>
      <c r="BI78" s="67" t="str">
        <f ca="1">OFFSET(jdu!$J$194,0,$A78)</f>
        <v/>
      </c>
      <c r="BK78" s="54">
        <f t="shared" ca="1" si="15"/>
        <v>0</v>
      </c>
      <c r="BL78" s="62">
        <f ca="1">OFFSET(jdu!$J$197,0,$A78)</f>
        <v>0</v>
      </c>
      <c r="BM78" s="67" t="str">
        <f ca="1">OFFSET(jdu!$J$206,0,$A78)</f>
        <v/>
      </c>
      <c r="BO78" s="54">
        <f t="shared" ca="1" si="16"/>
        <v>0</v>
      </c>
      <c r="BP78" s="62">
        <f ca="1">OFFSET(jdu!$J$209,0,$A78)</f>
        <v>0</v>
      </c>
      <c r="BQ78" s="67" t="str">
        <f ca="1">OFFSET(jdu!$J$218,0,$A78)</f>
        <v/>
      </c>
      <c r="BS78" s="54">
        <f t="shared" ca="1" si="17"/>
        <v>0</v>
      </c>
      <c r="BT78" s="62">
        <f ca="1">OFFSET(jdu!$J$221,0,$A78)</f>
        <v>0</v>
      </c>
      <c r="BU78" s="67" t="str">
        <f ca="1">OFFSET(jdu!$J$230,0,$A78)</f>
        <v/>
      </c>
      <c r="BW78" s="54">
        <f t="shared" ca="1" si="18"/>
        <v>0</v>
      </c>
      <c r="BX78" s="62">
        <f ca="1">OFFSET(jdu!$J$233,0,$A78)</f>
        <v>0</v>
      </c>
      <c r="BY78" s="67" t="str">
        <f ca="1">OFFSET(jdu!$J$242,0,$A78)</f>
        <v/>
      </c>
      <c r="CA78" s="54">
        <f t="shared" ca="1" si="19"/>
        <v>0</v>
      </c>
      <c r="CB78" s="62">
        <f ca="1">OFFSET(jdu!$J$245,0,$A78)</f>
        <v>0</v>
      </c>
      <c r="CC78" s="67" t="str">
        <f ca="1">OFFSET(jdu!$J$254,0,$A78)</f>
        <v/>
      </c>
      <c r="CE78" s="54">
        <f t="shared" ca="1" si="20"/>
        <v>0</v>
      </c>
      <c r="CF78" s="62">
        <f ca="1">OFFSET(jdu!$J$257,0,$A78)</f>
        <v>0</v>
      </c>
      <c r="CG78" s="67" t="str">
        <f ca="1">OFFSET(jdu!$J$266,0,$A78)</f>
        <v/>
      </c>
      <c r="CI78" s="54">
        <f t="shared" ca="1" si="21"/>
        <v>0</v>
      </c>
      <c r="CJ78" s="62">
        <f ca="1">OFFSET(jdu!$J$269,0,$A78)</f>
        <v>0</v>
      </c>
      <c r="CK78" s="67" t="str">
        <f ca="1">OFFSET(jdu!$J$278,0,$A78)</f>
        <v/>
      </c>
      <c r="CM78" s="54">
        <f t="shared" ca="1" si="22"/>
        <v>0</v>
      </c>
      <c r="CN78" s="62">
        <f ca="1">OFFSET(jdu!$J$281,0,$A78)</f>
        <v>0</v>
      </c>
      <c r="CO78" s="67" t="str">
        <f ca="1">OFFSET(jdu!$J$290,0,$A78)</f>
        <v/>
      </c>
      <c r="CQ78" s="54">
        <f t="shared" ca="1" si="23"/>
        <v>0</v>
      </c>
      <c r="CR78" s="62">
        <f ca="1">OFFSET(jdu!$J$293,0,$A78)</f>
        <v>0</v>
      </c>
      <c r="CS78" s="67" t="str">
        <f ca="1">OFFSET(jdu!$J$302,0,$A78)</f>
        <v/>
      </c>
      <c r="CU78" s="54">
        <f t="shared" ca="1" si="24"/>
        <v>0</v>
      </c>
      <c r="CV78" s="62">
        <f ca="1">OFFSET(jdu!$J$305,0,$A78)</f>
        <v>0</v>
      </c>
      <c r="CW78" s="67" t="str">
        <f ca="1">OFFSET(jdu!$J$314,0,$A78)</f>
        <v/>
      </c>
      <c r="CY78" s="54">
        <f t="shared" ca="1" si="25"/>
        <v>0</v>
      </c>
      <c r="CZ78" s="62">
        <f ca="1">OFFSET(jdu!$J$317,0,$A78)</f>
        <v>0</v>
      </c>
      <c r="DA78" s="67" t="str">
        <f ca="1">OFFSET(jdu!$J$326,0,$A78)</f>
        <v/>
      </c>
      <c r="DC78" s="54">
        <f t="shared" ca="1" si="26"/>
        <v>0</v>
      </c>
      <c r="DD78" s="62">
        <f ca="1">OFFSET(jdu!$J$329,0,$A78)</f>
        <v>0</v>
      </c>
      <c r="DE78" s="67" t="str">
        <f ca="1">OFFSET(jdu!$J$338,0,$A78)</f>
        <v/>
      </c>
      <c r="DG78" s="54">
        <f t="shared" ca="1" si="27"/>
        <v>0</v>
      </c>
      <c r="DH78" s="62">
        <f ca="1">OFFSET(jdu!$J$341,0,$A78)</f>
        <v>0</v>
      </c>
      <c r="DI78" s="67" t="str">
        <f ca="1">OFFSET(jdu!$J$350,0,$A78)</f>
        <v/>
      </c>
      <c r="DK78" s="54">
        <f t="shared" ca="1" si="28"/>
        <v>0</v>
      </c>
      <c r="DL78" s="62">
        <f ca="1">OFFSET(jdu!$J$353,0,$A78)</f>
        <v>0</v>
      </c>
      <c r="DM78" s="67" t="str">
        <f ca="1">OFFSET(jdu!$J$362,0,$A78)</f>
        <v/>
      </c>
      <c r="DO78" s="54">
        <f t="shared" ca="1" si="29"/>
        <v>0</v>
      </c>
      <c r="DP78" s="62">
        <f ca="1">OFFSET(jdu!$J$365,0,$A78)</f>
        <v>0</v>
      </c>
      <c r="DQ78" s="67" t="str">
        <f ca="1">OFFSET(jdu!$J$374,0,$A78)</f>
        <v/>
      </c>
      <c r="DS78" s="54">
        <f t="shared" ca="1" si="30"/>
        <v>0</v>
      </c>
      <c r="DT78" s="62">
        <f ca="1">OFFSET(jdu!$J$377,0,$A78)</f>
        <v>0</v>
      </c>
      <c r="DU78" s="67" t="str">
        <f ca="1">OFFSET(jdu!$J$386,0,$A78)</f>
        <v/>
      </c>
      <c r="DW78" s="54">
        <f t="shared" ca="1" si="31"/>
        <v>0</v>
      </c>
      <c r="DX78" s="62">
        <f ca="1">OFFSET(jdu!$J$389,0,$A78)</f>
        <v>0</v>
      </c>
      <c r="DY78" s="67" t="str">
        <f ca="1">OFFSET(jdu!$J$398,0,$A78)</f>
        <v/>
      </c>
      <c r="EA78" s="54">
        <f t="shared" ca="1" si="32"/>
        <v>0</v>
      </c>
      <c r="EB78" s="62">
        <f ca="1">OFFSET(jdu!$J$401,0,$A78)</f>
        <v>0</v>
      </c>
      <c r="EC78" s="67" t="str">
        <f ca="1">OFFSET(jdu!$J$410,0,$A78)</f>
        <v/>
      </c>
    </row>
    <row r="79" spans="1:133" x14ac:dyDescent="0.25">
      <c r="A79">
        <v>53</v>
      </c>
      <c r="C79" s="54">
        <f t="shared" ca="1" si="0"/>
        <v>0</v>
      </c>
      <c r="D79" s="62">
        <f ca="1">OFFSET(jdu!J$17,0,A79)</f>
        <v>0</v>
      </c>
      <c r="E79" s="67" t="str">
        <f ca="1">OFFSET(jdu!J$26,0,A79)</f>
        <v/>
      </c>
      <c r="G79" s="54">
        <f t="shared" ca="1" si="1"/>
        <v>0</v>
      </c>
      <c r="H79" s="62">
        <f ca="1">OFFSET(jdu!$J$29,0,$A79)</f>
        <v>0</v>
      </c>
      <c r="I79" s="67" t="str">
        <f ca="1">OFFSET(jdu!$J$38,0,$A79)</f>
        <v/>
      </c>
      <c r="K79" s="54">
        <f t="shared" ca="1" si="2"/>
        <v>0</v>
      </c>
      <c r="L79" s="62">
        <f ca="1">OFFSET(jdu!$J$41,0,$A79)</f>
        <v>0</v>
      </c>
      <c r="M79" s="67" t="str">
        <f ca="1">OFFSET(jdu!$J$50,0,$A79)</f>
        <v/>
      </c>
      <c r="O79" s="54">
        <f t="shared" ca="1" si="3"/>
        <v>0</v>
      </c>
      <c r="P79" s="62">
        <f ca="1">OFFSET(jdu!$J$53,0,$A79)</f>
        <v>0</v>
      </c>
      <c r="Q79" s="67" t="str">
        <f ca="1">OFFSET(jdu!$J$62,0,$A79)</f>
        <v/>
      </c>
      <c r="S79" s="54">
        <f t="shared" ca="1" si="4"/>
        <v>0</v>
      </c>
      <c r="T79" s="62">
        <f ca="1">OFFSET(jdu!$J$65,0,$A79)</f>
        <v>0</v>
      </c>
      <c r="U79" s="67" t="str">
        <f ca="1">OFFSET(jdu!$J$74,0,$A79)</f>
        <v/>
      </c>
      <c r="W79" s="54">
        <f t="shared" ca="1" si="5"/>
        <v>0</v>
      </c>
      <c r="X79" s="62">
        <f ca="1">OFFSET(jdu!$J$77,0,$A79)</f>
        <v>0</v>
      </c>
      <c r="Y79" s="67" t="str">
        <f ca="1">OFFSET(jdu!$J$86,0,$A79)</f>
        <v/>
      </c>
      <c r="AA79" s="54">
        <f t="shared" ca="1" si="6"/>
        <v>0</v>
      </c>
      <c r="AB79" s="62">
        <f ca="1">OFFSET(jdu!$J$89,0,$A79)</f>
        <v>0</v>
      </c>
      <c r="AC79" s="67" t="str">
        <f ca="1">OFFSET(jdu!$J$98,0,$A79)</f>
        <v/>
      </c>
      <c r="AE79" s="54">
        <f t="shared" ca="1" si="7"/>
        <v>0</v>
      </c>
      <c r="AF79" s="62">
        <f ca="1">OFFSET(jdu!$J$101,0,$A79)</f>
        <v>0</v>
      </c>
      <c r="AG79" s="67" t="str">
        <f ca="1">OFFSET(jdu!$J$110,0,$A79)</f>
        <v/>
      </c>
      <c r="AI79" s="54">
        <f t="shared" ca="1" si="8"/>
        <v>0</v>
      </c>
      <c r="AJ79" s="62">
        <f ca="1">OFFSET(jdu!$J$113,0,$A79)</f>
        <v>0</v>
      </c>
      <c r="AK79" s="67" t="str">
        <f ca="1">OFFSET(jdu!$J$122,0,$A79)</f>
        <v/>
      </c>
      <c r="AM79" s="54">
        <f t="shared" ca="1" si="9"/>
        <v>0</v>
      </c>
      <c r="AN79" s="62">
        <f ca="1">OFFSET(jdu!$J$125,0,$A79)</f>
        <v>0</v>
      </c>
      <c r="AO79" s="67" t="str">
        <f ca="1">OFFSET(jdu!$J$134,0,$A79)</f>
        <v/>
      </c>
      <c r="AQ79" s="54">
        <f t="shared" ca="1" si="10"/>
        <v>0</v>
      </c>
      <c r="AR79" s="62">
        <f ca="1">OFFSET(jdu!$J$137,0,$A79)</f>
        <v>0</v>
      </c>
      <c r="AS79" s="67" t="str">
        <f ca="1">OFFSET(jdu!$J$146,0,$A79)</f>
        <v/>
      </c>
      <c r="AU79" s="54">
        <f t="shared" ca="1" si="11"/>
        <v>0</v>
      </c>
      <c r="AV79" s="62">
        <f ca="1">OFFSET(jdu!$J$149,0,$A79)</f>
        <v>0</v>
      </c>
      <c r="AW79" s="67" t="str">
        <f ca="1">OFFSET(jdu!$J$158,0,$A79)</f>
        <v/>
      </c>
      <c r="AY79" s="54">
        <f t="shared" ca="1" si="12"/>
        <v>0</v>
      </c>
      <c r="AZ79" s="62">
        <f ca="1">OFFSET(jdu!$J$161,0,$A79)</f>
        <v>0</v>
      </c>
      <c r="BA79" s="67" t="str">
        <f ca="1">OFFSET(jdu!$J$170,0,$A79)</f>
        <v/>
      </c>
      <c r="BC79" s="54">
        <f t="shared" ca="1" si="13"/>
        <v>0</v>
      </c>
      <c r="BD79" s="62">
        <f ca="1">OFFSET(jdu!$J$173,0,$A79)</f>
        <v>0</v>
      </c>
      <c r="BE79" s="67" t="str">
        <f ca="1">OFFSET(jdu!$J$182,0,$A79)</f>
        <v/>
      </c>
      <c r="BG79" s="54">
        <f t="shared" ca="1" si="14"/>
        <v>0</v>
      </c>
      <c r="BH79" s="62">
        <f ca="1">OFFSET(jdu!$J$185,0,$A79)</f>
        <v>0</v>
      </c>
      <c r="BI79" s="67" t="str">
        <f ca="1">OFFSET(jdu!$J$194,0,$A79)</f>
        <v/>
      </c>
      <c r="BK79" s="54">
        <f t="shared" ca="1" si="15"/>
        <v>0</v>
      </c>
      <c r="BL79" s="62">
        <f ca="1">OFFSET(jdu!$J$197,0,$A79)</f>
        <v>0</v>
      </c>
      <c r="BM79" s="67" t="str">
        <f ca="1">OFFSET(jdu!$J$206,0,$A79)</f>
        <v/>
      </c>
      <c r="BO79" s="54">
        <f t="shared" ca="1" si="16"/>
        <v>0</v>
      </c>
      <c r="BP79" s="62">
        <f ca="1">OFFSET(jdu!$J$209,0,$A79)</f>
        <v>0</v>
      </c>
      <c r="BQ79" s="67" t="str">
        <f ca="1">OFFSET(jdu!$J$218,0,$A79)</f>
        <v/>
      </c>
      <c r="BS79" s="54">
        <f t="shared" ca="1" si="17"/>
        <v>0</v>
      </c>
      <c r="BT79" s="62">
        <f ca="1">OFFSET(jdu!$J$221,0,$A79)</f>
        <v>0</v>
      </c>
      <c r="BU79" s="67" t="str">
        <f ca="1">OFFSET(jdu!$J$230,0,$A79)</f>
        <v/>
      </c>
      <c r="BW79" s="54">
        <f t="shared" ca="1" si="18"/>
        <v>0</v>
      </c>
      <c r="BX79" s="62">
        <f ca="1">OFFSET(jdu!$J$233,0,$A79)</f>
        <v>0</v>
      </c>
      <c r="BY79" s="67" t="str">
        <f ca="1">OFFSET(jdu!$J$242,0,$A79)</f>
        <v/>
      </c>
      <c r="CA79" s="54">
        <f t="shared" ca="1" si="19"/>
        <v>0</v>
      </c>
      <c r="CB79" s="62">
        <f ca="1">OFFSET(jdu!$J$245,0,$A79)</f>
        <v>0</v>
      </c>
      <c r="CC79" s="67" t="str">
        <f ca="1">OFFSET(jdu!$J$254,0,$A79)</f>
        <v/>
      </c>
      <c r="CE79" s="54">
        <f t="shared" ca="1" si="20"/>
        <v>0</v>
      </c>
      <c r="CF79" s="62">
        <f ca="1">OFFSET(jdu!$J$257,0,$A79)</f>
        <v>0</v>
      </c>
      <c r="CG79" s="67" t="str">
        <f ca="1">OFFSET(jdu!$J$266,0,$A79)</f>
        <v/>
      </c>
      <c r="CI79" s="54">
        <f t="shared" ca="1" si="21"/>
        <v>0</v>
      </c>
      <c r="CJ79" s="62">
        <f ca="1">OFFSET(jdu!$J$269,0,$A79)</f>
        <v>0</v>
      </c>
      <c r="CK79" s="67" t="str">
        <f ca="1">OFFSET(jdu!$J$278,0,$A79)</f>
        <v/>
      </c>
      <c r="CM79" s="54">
        <f t="shared" ca="1" si="22"/>
        <v>0</v>
      </c>
      <c r="CN79" s="62">
        <f ca="1">OFFSET(jdu!$J$281,0,$A79)</f>
        <v>0</v>
      </c>
      <c r="CO79" s="67" t="str">
        <f ca="1">OFFSET(jdu!$J$290,0,$A79)</f>
        <v/>
      </c>
      <c r="CQ79" s="54">
        <f t="shared" ca="1" si="23"/>
        <v>0</v>
      </c>
      <c r="CR79" s="62">
        <f ca="1">OFFSET(jdu!$J$293,0,$A79)</f>
        <v>0</v>
      </c>
      <c r="CS79" s="67" t="str">
        <f ca="1">OFFSET(jdu!$J$302,0,$A79)</f>
        <v/>
      </c>
      <c r="CU79" s="54">
        <f t="shared" ca="1" si="24"/>
        <v>0</v>
      </c>
      <c r="CV79" s="62">
        <f ca="1">OFFSET(jdu!$J$305,0,$A79)</f>
        <v>0</v>
      </c>
      <c r="CW79" s="67" t="str">
        <f ca="1">OFFSET(jdu!$J$314,0,$A79)</f>
        <v/>
      </c>
      <c r="CY79" s="54">
        <f t="shared" ca="1" si="25"/>
        <v>0</v>
      </c>
      <c r="CZ79" s="62">
        <f ca="1">OFFSET(jdu!$J$317,0,$A79)</f>
        <v>0</v>
      </c>
      <c r="DA79" s="67" t="str">
        <f ca="1">OFFSET(jdu!$J$326,0,$A79)</f>
        <v/>
      </c>
      <c r="DC79" s="54">
        <f t="shared" ca="1" si="26"/>
        <v>0</v>
      </c>
      <c r="DD79" s="62">
        <f ca="1">OFFSET(jdu!$J$329,0,$A79)</f>
        <v>0</v>
      </c>
      <c r="DE79" s="67" t="str">
        <f ca="1">OFFSET(jdu!$J$338,0,$A79)</f>
        <v/>
      </c>
      <c r="DG79" s="54">
        <f t="shared" ca="1" si="27"/>
        <v>0</v>
      </c>
      <c r="DH79" s="62">
        <f ca="1">OFFSET(jdu!$J$341,0,$A79)</f>
        <v>0</v>
      </c>
      <c r="DI79" s="67" t="str">
        <f ca="1">OFFSET(jdu!$J$350,0,$A79)</f>
        <v/>
      </c>
      <c r="DK79" s="54">
        <f t="shared" ca="1" si="28"/>
        <v>0</v>
      </c>
      <c r="DL79" s="62">
        <f ca="1">OFFSET(jdu!$J$353,0,$A79)</f>
        <v>0</v>
      </c>
      <c r="DM79" s="67" t="str">
        <f ca="1">OFFSET(jdu!$J$362,0,$A79)</f>
        <v/>
      </c>
      <c r="DO79" s="54">
        <f t="shared" ca="1" si="29"/>
        <v>0</v>
      </c>
      <c r="DP79" s="62">
        <f ca="1">OFFSET(jdu!$J$365,0,$A79)</f>
        <v>0</v>
      </c>
      <c r="DQ79" s="67" t="str">
        <f ca="1">OFFSET(jdu!$J$374,0,$A79)</f>
        <v/>
      </c>
      <c r="DS79" s="54">
        <f t="shared" ca="1" si="30"/>
        <v>0</v>
      </c>
      <c r="DT79" s="62">
        <f ca="1">OFFSET(jdu!$J$377,0,$A79)</f>
        <v>0</v>
      </c>
      <c r="DU79" s="67" t="str">
        <f ca="1">OFFSET(jdu!$J$386,0,$A79)</f>
        <v/>
      </c>
      <c r="DW79" s="54">
        <f t="shared" ca="1" si="31"/>
        <v>0</v>
      </c>
      <c r="DX79" s="62">
        <f ca="1">OFFSET(jdu!$J$389,0,$A79)</f>
        <v>0</v>
      </c>
      <c r="DY79" s="67" t="str">
        <f ca="1">OFFSET(jdu!$J$398,0,$A79)</f>
        <v/>
      </c>
      <c r="EA79" s="54">
        <f t="shared" ca="1" si="32"/>
        <v>0</v>
      </c>
      <c r="EB79" s="62">
        <f ca="1">OFFSET(jdu!$J$401,0,$A79)</f>
        <v>0</v>
      </c>
      <c r="EC79" s="67" t="str">
        <f ca="1">OFFSET(jdu!$J$410,0,$A79)</f>
        <v/>
      </c>
    </row>
    <row r="80" spans="1:133" x14ac:dyDescent="0.25">
      <c r="A80">
        <v>54</v>
      </c>
      <c r="C80" s="54">
        <f t="shared" ca="1" si="0"/>
        <v>0</v>
      </c>
      <c r="D80" s="62">
        <f ca="1">OFFSET(jdu!J$17,0,A80)</f>
        <v>0</v>
      </c>
      <c r="E80" s="67" t="str">
        <f ca="1">OFFSET(jdu!J$26,0,A80)</f>
        <v/>
      </c>
      <c r="G80" s="54">
        <f t="shared" ca="1" si="1"/>
        <v>0</v>
      </c>
      <c r="H80" s="62">
        <f ca="1">OFFSET(jdu!$J$29,0,$A80)</f>
        <v>0</v>
      </c>
      <c r="I80" s="67" t="str">
        <f ca="1">OFFSET(jdu!$J$38,0,$A80)</f>
        <v/>
      </c>
      <c r="K80" s="54">
        <f t="shared" ca="1" si="2"/>
        <v>0</v>
      </c>
      <c r="L80" s="62">
        <f ca="1">OFFSET(jdu!$J$41,0,$A80)</f>
        <v>0</v>
      </c>
      <c r="M80" s="67" t="str">
        <f ca="1">OFFSET(jdu!$J$50,0,$A80)</f>
        <v/>
      </c>
      <c r="O80" s="54">
        <f t="shared" ca="1" si="3"/>
        <v>0</v>
      </c>
      <c r="P80" s="62">
        <f ca="1">OFFSET(jdu!$J$53,0,$A80)</f>
        <v>0</v>
      </c>
      <c r="Q80" s="67" t="str">
        <f ca="1">OFFSET(jdu!$J$62,0,$A80)</f>
        <v/>
      </c>
      <c r="S80" s="54">
        <f t="shared" ca="1" si="4"/>
        <v>0</v>
      </c>
      <c r="T80" s="62">
        <f ca="1">OFFSET(jdu!$J$65,0,$A80)</f>
        <v>0</v>
      </c>
      <c r="U80" s="67" t="str">
        <f ca="1">OFFSET(jdu!$J$74,0,$A80)</f>
        <v/>
      </c>
      <c r="W80" s="54">
        <f t="shared" ca="1" si="5"/>
        <v>0</v>
      </c>
      <c r="X80" s="62">
        <f ca="1">OFFSET(jdu!$J$77,0,$A80)</f>
        <v>0</v>
      </c>
      <c r="Y80" s="67" t="str">
        <f ca="1">OFFSET(jdu!$J$86,0,$A80)</f>
        <v/>
      </c>
      <c r="AA80" s="54">
        <f t="shared" ca="1" si="6"/>
        <v>0</v>
      </c>
      <c r="AB80" s="62">
        <f ca="1">OFFSET(jdu!$J$89,0,$A80)</f>
        <v>0</v>
      </c>
      <c r="AC80" s="67" t="str">
        <f ca="1">OFFSET(jdu!$J$98,0,$A80)</f>
        <v/>
      </c>
      <c r="AE80" s="54">
        <f t="shared" ca="1" si="7"/>
        <v>0</v>
      </c>
      <c r="AF80" s="62">
        <f ca="1">OFFSET(jdu!$J$101,0,$A80)</f>
        <v>0</v>
      </c>
      <c r="AG80" s="67" t="str">
        <f ca="1">OFFSET(jdu!$J$110,0,$A80)</f>
        <v/>
      </c>
      <c r="AI80" s="54">
        <f t="shared" ca="1" si="8"/>
        <v>0</v>
      </c>
      <c r="AJ80" s="62">
        <f ca="1">OFFSET(jdu!$J$113,0,$A80)</f>
        <v>0</v>
      </c>
      <c r="AK80" s="67" t="str">
        <f ca="1">OFFSET(jdu!$J$122,0,$A80)</f>
        <v/>
      </c>
      <c r="AM80" s="54">
        <f t="shared" ca="1" si="9"/>
        <v>0</v>
      </c>
      <c r="AN80" s="62">
        <f ca="1">OFFSET(jdu!$J$125,0,$A80)</f>
        <v>0</v>
      </c>
      <c r="AO80" s="67" t="str">
        <f ca="1">OFFSET(jdu!$J$134,0,$A80)</f>
        <v/>
      </c>
      <c r="AQ80" s="54">
        <f t="shared" ca="1" si="10"/>
        <v>0</v>
      </c>
      <c r="AR80" s="62">
        <f ca="1">OFFSET(jdu!$J$137,0,$A80)</f>
        <v>0</v>
      </c>
      <c r="AS80" s="67" t="str">
        <f ca="1">OFFSET(jdu!$J$146,0,$A80)</f>
        <v/>
      </c>
      <c r="AU80" s="54">
        <f t="shared" ca="1" si="11"/>
        <v>0</v>
      </c>
      <c r="AV80" s="62">
        <f ca="1">OFFSET(jdu!$J$149,0,$A80)</f>
        <v>0</v>
      </c>
      <c r="AW80" s="67" t="str">
        <f ca="1">OFFSET(jdu!$J$158,0,$A80)</f>
        <v/>
      </c>
      <c r="AY80" s="54">
        <f t="shared" ca="1" si="12"/>
        <v>0</v>
      </c>
      <c r="AZ80" s="62">
        <f ca="1">OFFSET(jdu!$J$161,0,$A80)</f>
        <v>0</v>
      </c>
      <c r="BA80" s="67" t="str">
        <f ca="1">OFFSET(jdu!$J$170,0,$A80)</f>
        <v/>
      </c>
      <c r="BC80" s="54">
        <f t="shared" ca="1" si="13"/>
        <v>0</v>
      </c>
      <c r="BD80" s="62">
        <f ca="1">OFFSET(jdu!$J$173,0,$A80)</f>
        <v>0</v>
      </c>
      <c r="BE80" s="67" t="str">
        <f ca="1">OFFSET(jdu!$J$182,0,$A80)</f>
        <v/>
      </c>
      <c r="BG80" s="54">
        <f t="shared" ca="1" si="14"/>
        <v>0</v>
      </c>
      <c r="BH80" s="62">
        <f ca="1">OFFSET(jdu!$J$185,0,$A80)</f>
        <v>0</v>
      </c>
      <c r="BI80" s="67" t="str">
        <f ca="1">OFFSET(jdu!$J$194,0,$A80)</f>
        <v/>
      </c>
      <c r="BK80" s="54">
        <f t="shared" ca="1" si="15"/>
        <v>0</v>
      </c>
      <c r="BL80" s="62">
        <f ca="1">OFFSET(jdu!$J$197,0,$A80)</f>
        <v>0</v>
      </c>
      <c r="BM80" s="67" t="str">
        <f ca="1">OFFSET(jdu!$J$206,0,$A80)</f>
        <v/>
      </c>
      <c r="BO80" s="54">
        <f t="shared" ca="1" si="16"/>
        <v>0</v>
      </c>
      <c r="BP80" s="62">
        <f ca="1">OFFSET(jdu!$J$209,0,$A80)</f>
        <v>0</v>
      </c>
      <c r="BQ80" s="67" t="str">
        <f ca="1">OFFSET(jdu!$J$218,0,$A80)</f>
        <v/>
      </c>
      <c r="BS80" s="54">
        <f t="shared" ca="1" si="17"/>
        <v>0</v>
      </c>
      <c r="BT80" s="62">
        <f ca="1">OFFSET(jdu!$J$221,0,$A80)</f>
        <v>0</v>
      </c>
      <c r="BU80" s="67" t="str">
        <f ca="1">OFFSET(jdu!$J$230,0,$A80)</f>
        <v/>
      </c>
      <c r="BW80" s="54">
        <f t="shared" ca="1" si="18"/>
        <v>0</v>
      </c>
      <c r="BX80" s="62">
        <f ca="1">OFFSET(jdu!$J$233,0,$A80)</f>
        <v>0</v>
      </c>
      <c r="BY80" s="67" t="str">
        <f ca="1">OFFSET(jdu!$J$242,0,$A80)</f>
        <v/>
      </c>
      <c r="CA80" s="54">
        <f t="shared" ca="1" si="19"/>
        <v>0</v>
      </c>
      <c r="CB80" s="62">
        <f ca="1">OFFSET(jdu!$J$245,0,$A80)</f>
        <v>0</v>
      </c>
      <c r="CC80" s="67" t="str">
        <f ca="1">OFFSET(jdu!$J$254,0,$A80)</f>
        <v/>
      </c>
      <c r="CE80" s="54">
        <f t="shared" ca="1" si="20"/>
        <v>0</v>
      </c>
      <c r="CF80" s="62">
        <f ca="1">OFFSET(jdu!$J$257,0,$A80)</f>
        <v>0</v>
      </c>
      <c r="CG80" s="67" t="str">
        <f ca="1">OFFSET(jdu!$J$266,0,$A80)</f>
        <v/>
      </c>
      <c r="CI80" s="54">
        <f t="shared" ca="1" si="21"/>
        <v>0</v>
      </c>
      <c r="CJ80" s="62">
        <f ca="1">OFFSET(jdu!$J$269,0,$A80)</f>
        <v>0</v>
      </c>
      <c r="CK80" s="67" t="str">
        <f ca="1">OFFSET(jdu!$J$278,0,$A80)</f>
        <v/>
      </c>
      <c r="CM80" s="54">
        <f t="shared" ca="1" si="22"/>
        <v>0</v>
      </c>
      <c r="CN80" s="62">
        <f ca="1">OFFSET(jdu!$J$281,0,$A80)</f>
        <v>0</v>
      </c>
      <c r="CO80" s="67" t="str">
        <f ca="1">OFFSET(jdu!$J$290,0,$A80)</f>
        <v/>
      </c>
      <c r="CQ80" s="54">
        <f t="shared" ca="1" si="23"/>
        <v>0</v>
      </c>
      <c r="CR80" s="62">
        <f ca="1">OFFSET(jdu!$J$293,0,$A80)</f>
        <v>0</v>
      </c>
      <c r="CS80" s="67" t="str">
        <f ca="1">OFFSET(jdu!$J$302,0,$A80)</f>
        <v/>
      </c>
      <c r="CU80" s="54">
        <f t="shared" ca="1" si="24"/>
        <v>0</v>
      </c>
      <c r="CV80" s="62">
        <f ca="1">OFFSET(jdu!$J$305,0,$A80)</f>
        <v>0</v>
      </c>
      <c r="CW80" s="67" t="str">
        <f ca="1">OFFSET(jdu!$J$314,0,$A80)</f>
        <v/>
      </c>
      <c r="CY80" s="54">
        <f t="shared" ca="1" si="25"/>
        <v>0</v>
      </c>
      <c r="CZ80" s="62">
        <f ca="1">OFFSET(jdu!$J$317,0,$A80)</f>
        <v>0</v>
      </c>
      <c r="DA80" s="67" t="str">
        <f ca="1">OFFSET(jdu!$J$326,0,$A80)</f>
        <v/>
      </c>
      <c r="DC80" s="54">
        <f t="shared" ca="1" si="26"/>
        <v>0</v>
      </c>
      <c r="DD80" s="62">
        <f ca="1">OFFSET(jdu!$J$329,0,$A80)</f>
        <v>0</v>
      </c>
      <c r="DE80" s="67" t="str">
        <f ca="1">OFFSET(jdu!$J$338,0,$A80)</f>
        <v/>
      </c>
      <c r="DG80" s="54">
        <f t="shared" ca="1" si="27"/>
        <v>0</v>
      </c>
      <c r="DH80" s="62">
        <f ca="1">OFFSET(jdu!$J$341,0,$A80)</f>
        <v>0</v>
      </c>
      <c r="DI80" s="67" t="str">
        <f ca="1">OFFSET(jdu!$J$350,0,$A80)</f>
        <v/>
      </c>
      <c r="DK80" s="54">
        <f t="shared" ca="1" si="28"/>
        <v>0</v>
      </c>
      <c r="DL80" s="62">
        <f ca="1">OFFSET(jdu!$J$353,0,$A80)</f>
        <v>0</v>
      </c>
      <c r="DM80" s="67" t="str">
        <f ca="1">OFFSET(jdu!$J$362,0,$A80)</f>
        <v/>
      </c>
      <c r="DO80" s="54">
        <f t="shared" ca="1" si="29"/>
        <v>0</v>
      </c>
      <c r="DP80" s="62">
        <f ca="1">OFFSET(jdu!$J$365,0,$A80)</f>
        <v>0</v>
      </c>
      <c r="DQ80" s="67" t="str">
        <f ca="1">OFFSET(jdu!$J$374,0,$A80)</f>
        <v/>
      </c>
      <c r="DS80" s="54">
        <f t="shared" ca="1" si="30"/>
        <v>0</v>
      </c>
      <c r="DT80" s="62">
        <f ca="1">OFFSET(jdu!$J$377,0,$A80)</f>
        <v>0</v>
      </c>
      <c r="DU80" s="67" t="str">
        <f ca="1">OFFSET(jdu!$J$386,0,$A80)</f>
        <v/>
      </c>
      <c r="DW80" s="54">
        <f t="shared" ca="1" si="31"/>
        <v>0</v>
      </c>
      <c r="DX80" s="62">
        <f ca="1">OFFSET(jdu!$J$389,0,$A80)</f>
        <v>0</v>
      </c>
      <c r="DY80" s="67" t="str">
        <f ca="1">OFFSET(jdu!$J$398,0,$A80)</f>
        <v/>
      </c>
      <c r="EA80" s="54">
        <f t="shared" ca="1" si="32"/>
        <v>0</v>
      </c>
      <c r="EB80" s="62">
        <f ca="1">OFFSET(jdu!$J$401,0,$A80)</f>
        <v>0</v>
      </c>
      <c r="EC80" s="67" t="str">
        <f ca="1">OFFSET(jdu!$J$410,0,$A80)</f>
        <v/>
      </c>
    </row>
    <row r="81" spans="1:133" x14ac:dyDescent="0.25">
      <c r="A81">
        <v>55</v>
      </c>
      <c r="C81" s="54">
        <f t="shared" ca="1" si="0"/>
        <v>0</v>
      </c>
      <c r="D81" s="62">
        <f ca="1">OFFSET(jdu!J$17,0,A81)</f>
        <v>0</v>
      </c>
      <c r="E81" s="67" t="str">
        <f ca="1">OFFSET(jdu!J$26,0,A81)</f>
        <v/>
      </c>
      <c r="G81" s="54">
        <f t="shared" ca="1" si="1"/>
        <v>0</v>
      </c>
      <c r="H81" s="62">
        <f ca="1">OFFSET(jdu!$J$29,0,$A81)</f>
        <v>0</v>
      </c>
      <c r="I81" s="67" t="str">
        <f ca="1">OFFSET(jdu!$J$38,0,$A81)</f>
        <v/>
      </c>
      <c r="K81" s="54">
        <f t="shared" ca="1" si="2"/>
        <v>0</v>
      </c>
      <c r="L81" s="62">
        <f ca="1">OFFSET(jdu!$J$41,0,$A81)</f>
        <v>0</v>
      </c>
      <c r="M81" s="67" t="str">
        <f ca="1">OFFSET(jdu!$J$50,0,$A81)</f>
        <v/>
      </c>
      <c r="O81" s="54">
        <f t="shared" ca="1" si="3"/>
        <v>0</v>
      </c>
      <c r="P81" s="62">
        <f ca="1">OFFSET(jdu!$J$53,0,$A81)</f>
        <v>0</v>
      </c>
      <c r="Q81" s="67" t="str">
        <f ca="1">OFFSET(jdu!$J$62,0,$A81)</f>
        <v/>
      </c>
      <c r="S81" s="54">
        <f t="shared" ca="1" si="4"/>
        <v>0</v>
      </c>
      <c r="T81" s="62">
        <f ca="1">OFFSET(jdu!$J$65,0,$A81)</f>
        <v>0</v>
      </c>
      <c r="U81" s="67" t="str">
        <f ca="1">OFFSET(jdu!$J$74,0,$A81)</f>
        <v/>
      </c>
      <c r="W81" s="54">
        <f t="shared" ca="1" si="5"/>
        <v>0</v>
      </c>
      <c r="X81" s="62">
        <f ca="1">OFFSET(jdu!$J$77,0,$A81)</f>
        <v>0</v>
      </c>
      <c r="Y81" s="67" t="str">
        <f ca="1">OFFSET(jdu!$J$86,0,$A81)</f>
        <v/>
      </c>
      <c r="AA81" s="54">
        <f t="shared" ca="1" si="6"/>
        <v>0</v>
      </c>
      <c r="AB81" s="62">
        <f ca="1">OFFSET(jdu!$J$89,0,$A81)</f>
        <v>0</v>
      </c>
      <c r="AC81" s="67" t="str">
        <f ca="1">OFFSET(jdu!$J$98,0,$A81)</f>
        <v/>
      </c>
      <c r="AE81" s="54">
        <f t="shared" ca="1" si="7"/>
        <v>0</v>
      </c>
      <c r="AF81" s="62">
        <f ca="1">OFFSET(jdu!$J$101,0,$A81)</f>
        <v>0</v>
      </c>
      <c r="AG81" s="67" t="str">
        <f ca="1">OFFSET(jdu!$J$110,0,$A81)</f>
        <v/>
      </c>
      <c r="AI81" s="54">
        <f t="shared" ca="1" si="8"/>
        <v>0</v>
      </c>
      <c r="AJ81" s="62">
        <f ca="1">OFFSET(jdu!$J$113,0,$A81)</f>
        <v>0</v>
      </c>
      <c r="AK81" s="67" t="str">
        <f ca="1">OFFSET(jdu!$J$122,0,$A81)</f>
        <v/>
      </c>
      <c r="AM81" s="54">
        <f t="shared" ca="1" si="9"/>
        <v>0</v>
      </c>
      <c r="AN81" s="62">
        <f ca="1">OFFSET(jdu!$J$125,0,$A81)</f>
        <v>0</v>
      </c>
      <c r="AO81" s="67" t="str">
        <f ca="1">OFFSET(jdu!$J$134,0,$A81)</f>
        <v/>
      </c>
      <c r="AQ81" s="54">
        <f t="shared" ca="1" si="10"/>
        <v>0</v>
      </c>
      <c r="AR81" s="62">
        <f ca="1">OFFSET(jdu!$J$137,0,$A81)</f>
        <v>0</v>
      </c>
      <c r="AS81" s="67" t="str">
        <f ca="1">OFFSET(jdu!$J$146,0,$A81)</f>
        <v/>
      </c>
      <c r="AU81" s="54">
        <f t="shared" ca="1" si="11"/>
        <v>0</v>
      </c>
      <c r="AV81" s="62">
        <f ca="1">OFFSET(jdu!$J$149,0,$A81)</f>
        <v>0</v>
      </c>
      <c r="AW81" s="67" t="str">
        <f ca="1">OFFSET(jdu!$J$158,0,$A81)</f>
        <v/>
      </c>
      <c r="AY81" s="54">
        <f t="shared" ca="1" si="12"/>
        <v>0</v>
      </c>
      <c r="AZ81" s="62">
        <f ca="1">OFFSET(jdu!$J$161,0,$A81)</f>
        <v>0</v>
      </c>
      <c r="BA81" s="67" t="str">
        <f ca="1">OFFSET(jdu!$J$170,0,$A81)</f>
        <v/>
      </c>
      <c r="BC81" s="54">
        <f t="shared" ca="1" si="13"/>
        <v>0</v>
      </c>
      <c r="BD81" s="62">
        <f ca="1">OFFSET(jdu!$J$173,0,$A81)</f>
        <v>0</v>
      </c>
      <c r="BE81" s="67" t="str">
        <f ca="1">OFFSET(jdu!$J$182,0,$A81)</f>
        <v/>
      </c>
      <c r="BG81" s="54">
        <f t="shared" ca="1" si="14"/>
        <v>0</v>
      </c>
      <c r="BH81" s="62">
        <f ca="1">OFFSET(jdu!$J$185,0,$A81)</f>
        <v>0</v>
      </c>
      <c r="BI81" s="67" t="str">
        <f ca="1">OFFSET(jdu!$J$194,0,$A81)</f>
        <v/>
      </c>
      <c r="BK81" s="54">
        <f t="shared" ca="1" si="15"/>
        <v>0</v>
      </c>
      <c r="BL81" s="62">
        <f ca="1">OFFSET(jdu!$J$197,0,$A81)</f>
        <v>0</v>
      </c>
      <c r="BM81" s="67" t="str">
        <f ca="1">OFFSET(jdu!$J$206,0,$A81)</f>
        <v/>
      </c>
      <c r="BO81" s="54">
        <f t="shared" ca="1" si="16"/>
        <v>0</v>
      </c>
      <c r="BP81" s="62">
        <f ca="1">OFFSET(jdu!$J$209,0,$A81)</f>
        <v>0</v>
      </c>
      <c r="BQ81" s="67" t="str">
        <f ca="1">OFFSET(jdu!$J$218,0,$A81)</f>
        <v/>
      </c>
      <c r="BS81" s="54">
        <f t="shared" ca="1" si="17"/>
        <v>0</v>
      </c>
      <c r="BT81" s="62">
        <f ca="1">OFFSET(jdu!$J$221,0,$A81)</f>
        <v>0</v>
      </c>
      <c r="BU81" s="67" t="str">
        <f ca="1">OFFSET(jdu!$J$230,0,$A81)</f>
        <v/>
      </c>
      <c r="BW81" s="54">
        <f t="shared" ca="1" si="18"/>
        <v>0</v>
      </c>
      <c r="BX81" s="62">
        <f ca="1">OFFSET(jdu!$J$233,0,$A81)</f>
        <v>0</v>
      </c>
      <c r="BY81" s="67" t="str">
        <f ca="1">OFFSET(jdu!$J$242,0,$A81)</f>
        <v/>
      </c>
      <c r="CA81" s="54">
        <f t="shared" ca="1" si="19"/>
        <v>0</v>
      </c>
      <c r="CB81" s="62">
        <f ca="1">OFFSET(jdu!$J$245,0,$A81)</f>
        <v>0</v>
      </c>
      <c r="CC81" s="67" t="str">
        <f ca="1">OFFSET(jdu!$J$254,0,$A81)</f>
        <v/>
      </c>
      <c r="CE81" s="54">
        <f t="shared" ca="1" si="20"/>
        <v>0</v>
      </c>
      <c r="CF81" s="62">
        <f ca="1">OFFSET(jdu!$J$257,0,$A81)</f>
        <v>0</v>
      </c>
      <c r="CG81" s="67" t="str">
        <f ca="1">OFFSET(jdu!$J$266,0,$A81)</f>
        <v/>
      </c>
      <c r="CI81" s="54">
        <f t="shared" ca="1" si="21"/>
        <v>0</v>
      </c>
      <c r="CJ81" s="62">
        <f ca="1">OFFSET(jdu!$J$269,0,$A81)</f>
        <v>0</v>
      </c>
      <c r="CK81" s="67" t="str">
        <f ca="1">OFFSET(jdu!$J$278,0,$A81)</f>
        <v/>
      </c>
      <c r="CM81" s="54">
        <f t="shared" ca="1" si="22"/>
        <v>0</v>
      </c>
      <c r="CN81" s="62">
        <f ca="1">OFFSET(jdu!$J$281,0,$A81)</f>
        <v>0</v>
      </c>
      <c r="CO81" s="67" t="str">
        <f ca="1">OFFSET(jdu!$J$290,0,$A81)</f>
        <v/>
      </c>
      <c r="CQ81" s="54">
        <f t="shared" ca="1" si="23"/>
        <v>0</v>
      </c>
      <c r="CR81" s="62">
        <f ca="1">OFFSET(jdu!$J$293,0,$A81)</f>
        <v>0</v>
      </c>
      <c r="CS81" s="67" t="str">
        <f ca="1">OFFSET(jdu!$J$302,0,$A81)</f>
        <v/>
      </c>
      <c r="CU81" s="54">
        <f t="shared" ca="1" si="24"/>
        <v>0</v>
      </c>
      <c r="CV81" s="62">
        <f ca="1">OFFSET(jdu!$J$305,0,$A81)</f>
        <v>0</v>
      </c>
      <c r="CW81" s="67" t="str">
        <f ca="1">OFFSET(jdu!$J$314,0,$A81)</f>
        <v/>
      </c>
      <c r="CY81" s="54">
        <f t="shared" ca="1" si="25"/>
        <v>0</v>
      </c>
      <c r="CZ81" s="62">
        <f ca="1">OFFSET(jdu!$J$317,0,$A81)</f>
        <v>0</v>
      </c>
      <c r="DA81" s="67" t="str">
        <f ca="1">OFFSET(jdu!$J$326,0,$A81)</f>
        <v/>
      </c>
      <c r="DC81" s="54">
        <f t="shared" ca="1" si="26"/>
        <v>0</v>
      </c>
      <c r="DD81" s="62">
        <f ca="1">OFFSET(jdu!$J$329,0,$A81)</f>
        <v>0</v>
      </c>
      <c r="DE81" s="67" t="str">
        <f ca="1">OFFSET(jdu!$J$338,0,$A81)</f>
        <v/>
      </c>
      <c r="DG81" s="54">
        <f t="shared" ca="1" si="27"/>
        <v>0</v>
      </c>
      <c r="DH81" s="62">
        <f ca="1">OFFSET(jdu!$J$341,0,$A81)</f>
        <v>0</v>
      </c>
      <c r="DI81" s="67" t="str">
        <f ca="1">OFFSET(jdu!$J$350,0,$A81)</f>
        <v/>
      </c>
      <c r="DK81" s="54">
        <f t="shared" ca="1" si="28"/>
        <v>0</v>
      </c>
      <c r="DL81" s="62">
        <f ca="1">OFFSET(jdu!$J$353,0,$A81)</f>
        <v>0</v>
      </c>
      <c r="DM81" s="67" t="str">
        <f ca="1">OFFSET(jdu!$J$362,0,$A81)</f>
        <v/>
      </c>
      <c r="DO81" s="54">
        <f t="shared" ca="1" si="29"/>
        <v>0</v>
      </c>
      <c r="DP81" s="62">
        <f ca="1">OFFSET(jdu!$J$365,0,$A81)</f>
        <v>0</v>
      </c>
      <c r="DQ81" s="67" t="str">
        <f ca="1">OFFSET(jdu!$J$374,0,$A81)</f>
        <v/>
      </c>
      <c r="DS81" s="54">
        <f t="shared" ca="1" si="30"/>
        <v>0</v>
      </c>
      <c r="DT81" s="62">
        <f ca="1">OFFSET(jdu!$J$377,0,$A81)</f>
        <v>0</v>
      </c>
      <c r="DU81" s="67" t="str">
        <f ca="1">OFFSET(jdu!$J$386,0,$A81)</f>
        <v/>
      </c>
      <c r="DW81" s="54">
        <f t="shared" ca="1" si="31"/>
        <v>0</v>
      </c>
      <c r="DX81" s="62">
        <f ca="1">OFFSET(jdu!$J$389,0,$A81)</f>
        <v>0</v>
      </c>
      <c r="DY81" s="67" t="str">
        <f ca="1">OFFSET(jdu!$J$398,0,$A81)</f>
        <v/>
      </c>
      <c r="EA81" s="54">
        <f t="shared" ca="1" si="32"/>
        <v>0</v>
      </c>
      <c r="EB81" s="62">
        <f ca="1">OFFSET(jdu!$J$401,0,$A81)</f>
        <v>0</v>
      </c>
      <c r="EC81" s="67" t="str">
        <f ca="1">OFFSET(jdu!$J$410,0,$A81)</f>
        <v/>
      </c>
    </row>
    <row r="82" spans="1:133" x14ac:dyDescent="0.25">
      <c r="A82">
        <v>56</v>
      </c>
      <c r="C82" s="54">
        <f t="shared" ca="1" si="0"/>
        <v>0</v>
      </c>
      <c r="D82" s="62">
        <f ca="1">OFFSET(jdu!J$17,0,A82)</f>
        <v>0</v>
      </c>
      <c r="E82" s="67" t="str">
        <f ca="1">OFFSET(jdu!J$26,0,A82)</f>
        <v/>
      </c>
      <c r="G82" s="54">
        <f t="shared" ca="1" si="1"/>
        <v>0</v>
      </c>
      <c r="H82" s="62">
        <f ca="1">OFFSET(jdu!$J$29,0,$A82)</f>
        <v>0</v>
      </c>
      <c r="I82" s="67" t="str">
        <f ca="1">OFFSET(jdu!$J$38,0,$A82)</f>
        <v/>
      </c>
      <c r="K82" s="54">
        <f t="shared" ca="1" si="2"/>
        <v>0</v>
      </c>
      <c r="L82" s="62">
        <f ca="1">OFFSET(jdu!$J$41,0,$A82)</f>
        <v>0</v>
      </c>
      <c r="M82" s="67" t="str">
        <f ca="1">OFFSET(jdu!$J$50,0,$A82)</f>
        <v/>
      </c>
      <c r="O82" s="54">
        <f t="shared" ca="1" si="3"/>
        <v>0</v>
      </c>
      <c r="P82" s="62">
        <f ca="1">OFFSET(jdu!$J$53,0,$A82)</f>
        <v>0</v>
      </c>
      <c r="Q82" s="67" t="str">
        <f ca="1">OFFSET(jdu!$J$62,0,$A82)</f>
        <v/>
      </c>
      <c r="S82" s="54">
        <f t="shared" ca="1" si="4"/>
        <v>0</v>
      </c>
      <c r="T82" s="62">
        <f ca="1">OFFSET(jdu!$J$65,0,$A82)</f>
        <v>0</v>
      </c>
      <c r="U82" s="67" t="str">
        <f ca="1">OFFSET(jdu!$J$74,0,$A82)</f>
        <v/>
      </c>
      <c r="W82" s="54">
        <f t="shared" ca="1" si="5"/>
        <v>0</v>
      </c>
      <c r="X82" s="62">
        <f ca="1">OFFSET(jdu!$J$77,0,$A82)</f>
        <v>0</v>
      </c>
      <c r="Y82" s="67" t="str">
        <f ca="1">OFFSET(jdu!$J$86,0,$A82)</f>
        <v/>
      </c>
      <c r="AA82" s="54">
        <f t="shared" ca="1" si="6"/>
        <v>0</v>
      </c>
      <c r="AB82" s="62">
        <f ca="1">OFFSET(jdu!$J$89,0,$A82)</f>
        <v>0</v>
      </c>
      <c r="AC82" s="67" t="str">
        <f ca="1">OFFSET(jdu!$J$98,0,$A82)</f>
        <v/>
      </c>
      <c r="AE82" s="54">
        <f t="shared" ca="1" si="7"/>
        <v>0</v>
      </c>
      <c r="AF82" s="62">
        <f ca="1">OFFSET(jdu!$J$101,0,$A82)</f>
        <v>0</v>
      </c>
      <c r="AG82" s="67" t="str">
        <f ca="1">OFFSET(jdu!$J$110,0,$A82)</f>
        <v/>
      </c>
      <c r="AI82" s="54">
        <f t="shared" ca="1" si="8"/>
        <v>0</v>
      </c>
      <c r="AJ82" s="62">
        <f ca="1">OFFSET(jdu!$J$113,0,$A82)</f>
        <v>0</v>
      </c>
      <c r="AK82" s="67" t="str">
        <f ca="1">OFFSET(jdu!$J$122,0,$A82)</f>
        <v/>
      </c>
      <c r="AM82" s="54">
        <f t="shared" ca="1" si="9"/>
        <v>0</v>
      </c>
      <c r="AN82" s="62">
        <f ca="1">OFFSET(jdu!$J$125,0,$A82)</f>
        <v>0</v>
      </c>
      <c r="AO82" s="67" t="str">
        <f ca="1">OFFSET(jdu!$J$134,0,$A82)</f>
        <v/>
      </c>
      <c r="AQ82" s="54">
        <f t="shared" ca="1" si="10"/>
        <v>0</v>
      </c>
      <c r="AR82" s="62">
        <f ca="1">OFFSET(jdu!$J$137,0,$A82)</f>
        <v>0</v>
      </c>
      <c r="AS82" s="67" t="str">
        <f ca="1">OFFSET(jdu!$J$146,0,$A82)</f>
        <v/>
      </c>
      <c r="AU82" s="54">
        <f t="shared" ca="1" si="11"/>
        <v>0</v>
      </c>
      <c r="AV82" s="62">
        <f ca="1">OFFSET(jdu!$J$149,0,$A82)</f>
        <v>0</v>
      </c>
      <c r="AW82" s="67" t="str">
        <f ca="1">OFFSET(jdu!$J$158,0,$A82)</f>
        <v/>
      </c>
      <c r="AY82" s="54">
        <f t="shared" ca="1" si="12"/>
        <v>0</v>
      </c>
      <c r="AZ82" s="62">
        <f ca="1">OFFSET(jdu!$J$161,0,$A82)</f>
        <v>0</v>
      </c>
      <c r="BA82" s="67" t="str">
        <f ca="1">OFFSET(jdu!$J$170,0,$A82)</f>
        <v/>
      </c>
      <c r="BC82" s="54">
        <f t="shared" ca="1" si="13"/>
        <v>0</v>
      </c>
      <c r="BD82" s="62">
        <f ca="1">OFFSET(jdu!$J$173,0,$A82)</f>
        <v>0</v>
      </c>
      <c r="BE82" s="67" t="str">
        <f ca="1">OFFSET(jdu!$J$182,0,$A82)</f>
        <v/>
      </c>
      <c r="BG82" s="54">
        <f t="shared" ca="1" si="14"/>
        <v>0</v>
      </c>
      <c r="BH82" s="62">
        <f ca="1">OFFSET(jdu!$J$185,0,$A82)</f>
        <v>0</v>
      </c>
      <c r="BI82" s="67" t="str">
        <f ca="1">OFFSET(jdu!$J$194,0,$A82)</f>
        <v/>
      </c>
      <c r="BK82" s="54">
        <f t="shared" ca="1" si="15"/>
        <v>0</v>
      </c>
      <c r="BL82" s="62">
        <f ca="1">OFFSET(jdu!$J$197,0,$A82)</f>
        <v>0</v>
      </c>
      <c r="BM82" s="67" t="str">
        <f ca="1">OFFSET(jdu!$J$206,0,$A82)</f>
        <v/>
      </c>
      <c r="BO82" s="54">
        <f t="shared" ca="1" si="16"/>
        <v>0</v>
      </c>
      <c r="BP82" s="62">
        <f ca="1">OFFSET(jdu!$J$209,0,$A82)</f>
        <v>0</v>
      </c>
      <c r="BQ82" s="67" t="str">
        <f ca="1">OFFSET(jdu!$J$218,0,$A82)</f>
        <v/>
      </c>
      <c r="BS82" s="54">
        <f t="shared" ca="1" si="17"/>
        <v>0</v>
      </c>
      <c r="BT82" s="62">
        <f ca="1">OFFSET(jdu!$J$221,0,$A82)</f>
        <v>0</v>
      </c>
      <c r="BU82" s="67" t="str">
        <f ca="1">OFFSET(jdu!$J$230,0,$A82)</f>
        <v/>
      </c>
      <c r="BW82" s="54">
        <f t="shared" ca="1" si="18"/>
        <v>0</v>
      </c>
      <c r="BX82" s="62">
        <f ca="1">OFFSET(jdu!$J$233,0,$A82)</f>
        <v>0</v>
      </c>
      <c r="BY82" s="67" t="str">
        <f ca="1">OFFSET(jdu!$J$242,0,$A82)</f>
        <v/>
      </c>
      <c r="CA82" s="54">
        <f t="shared" ca="1" si="19"/>
        <v>0</v>
      </c>
      <c r="CB82" s="62">
        <f ca="1">OFFSET(jdu!$J$245,0,$A82)</f>
        <v>0</v>
      </c>
      <c r="CC82" s="67" t="str">
        <f ca="1">OFFSET(jdu!$J$254,0,$A82)</f>
        <v/>
      </c>
      <c r="CE82" s="54">
        <f t="shared" ca="1" si="20"/>
        <v>0</v>
      </c>
      <c r="CF82" s="62">
        <f ca="1">OFFSET(jdu!$J$257,0,$A82)</f>
        <v>0</v>
      </c>
      <c r="CG82" s="67" t="str">
        <f ca="1">OFFSET(jdu!$J$266,0,$A82)</f>
        <v/>
      </c>
      <c r="CI82" s="54">
        <f t="shared" ca="1" si="21"/>
        <v>0</v>
      </c>
      <c r="CJ82" s="62">
        <f ca="1">OFFSET(jdu!$J$269,0,$A82)</f>
        <v>0</v>
      </c>
      <c r="CK82" s="67" t="str">
        <f ca="1">OFFSET(jdu!$J$278,0,$A82)</f>
        <v/>
      </c>
      <c r="CM82" s="54">
        <f t="shared" ca="1" si="22"/>
        <v>0</v>
      </c>
      <c r="CN82" s="62">
        <f ca="1">OFFSET(jdu!$J$281,0,$A82)</f>
        <v>0</v>
      </c>
      <c r="CO82" s="67" t="str">
        <f ca="1">OFFSET(jdu!$J$290,0,$A82)</f>
        <v/>
      </c>
      <c r="CQ82" s="54">
        <f t="shared" ca="1" si="23"/>
        <v>0</v>
      </c>
      <c r="CR82" s="62">
        <f ca="1">OFFSET(jdu!$J$293,0,$A82)</f>
        <v>0</v>
      </c>
      <c r="CS82" s="67" t="str">
        <f ca="1">OFFSET(jdu!$J$302,0,$A82)</f>
        <v/>
      </c>
      <c r="CU82" s="54">
        <f t="shared" ca="1" si="24"/>
        <v>0</v>
      </c>
      <c r="CV82" s="62">
        <f ca="1">OFFSET(jdu!$J$305,0,$A82)</f>
        <v>0</v>
      </c>
      <c r="CW82" s="67" t="str">
        <f ca="1">OFFSET(jdu!$J$314,0,$A82)</f>
        <v/>
      </c>
      <c r="CY82" s="54">
        <f t="shared" ca="1" si="25"/>
        <v>0</v>
      </c>
      <c r="CZ82" s="62">
        <f ca="1">OFFSET(jdu!$J$317,0,$A82)</f>
        <v>0</v>
      </c>
      <c r="DA82" s="67" t="str">
        <f ca="1">OFFSET(jdu!$J$326,0,$A82)</f>
        <v/>
      </c>
      <c r="DC82" s="54">
        <f t="shared" ca="1" si="26"/>
        <v>0</v>
      </c>
      <c r="DD82" s="62">
        <f ca="1">OFFSET(jdu!$J$329,0,$A82)</f>
        <v>0</v>
      </c>
      <c r="DE82" s="67" t="str">
        <f ca="1">OFFSET(jdu!$J$338,0,$A82)</f>
        <v/>
      </c>
      <c r="DG82" s="54">
        <f t="shared" ca="1" si="27"/>
        <v>0</v>
      </c>
      <c r="DH82" s="62">
        <f ca="1">OFFSET(jdu!$J$341,0,$A82)</f>
        <v>0</v>
      </c>
      <c r="DI82" s="67" t="str">
        <f ca="1">OFFSET(jdu!$J$350,0,$A82)</f>
        <v/>
      </c>
      <c r="DK82" s="54">
        <f t="shared" ca="1" si="28"/>
        <v>0</v>
      </c>
      <c r="DL82" s="62">
        <f ca="1">OFFSET(jdu!$J$353,0,$A82)</f>
        <v>0</v>
      </c>
      <c r="DM82" s="67" t="str">
        <f ca="1">OFFSET(jdu!$J$362,0,$A82)</f>
        <v/>
      </c>
      <c r="DO82" s="54">
        <f t="shared" ca="1" si="29"/>
        <v>0</v>
      </c>
      <c r="DP82" s="62">
        <f ca="1">OFFSET(jdu!$J$365,0,$A82)</f>
        <v>0</v>
      </c>
      <c r="DQ82" s="67" t="str">
        <f ca="1">OFFSET(jdu!$J$374,0,$A82)</f>
        <v/>
      </c>
      <c r="DS82" s="54">
        <f t="shared" ca="1" si="30"/>
        <v>0</v>
      </c>
      <c r="DT82" s="62">
        <f ca="1">OFFSET(jdu!$J$377,0,$A82)</f>
        <v>0</v>
      </c>
      <c r="DU82" s="67" t="str">
        <f ca="1">OFFSET(jdu!$J$386,0,$A82)</f>
        <v/>
      </c>
      <c r="DW82" s="54">
        <f t="shared" ca="1" si="31"/>
        <v>0</v>
      </c>
      <c r="DX82" s="62">
        <f ca="1">OFFSET(jdu!$J$389,0,$A82)</f>
        <v>0</v>
      </c>
      <c r="DY82" s="67" t="str">
        <f ca="1">OFFSET(jdu!$J$398,0,$A82)</f>
        <v/>
      </c>
      <c r="EA82" s="54">
        <f t="shared" ca="1" si="32"/>
        <v>0</v>
      </c>
      <c r="EB82" s="62">
        <f ca="1">OFFSET(jdu!$J$401,0,$A82)</f>
        <v>0</v>
      </c>
      <c r="EC82" s="67" t="str">
        <f ca="1">OFFSET(jdu!$J$410,0,$A82)</f>
        <v/>
      </c>
    </row>
    <row r="83" spans="1:133" x14ac:dyDescent="0.25">
      <c r="A83">
        <v>57</v>
      </c>
      <c r="C83" s="54">
        <f t="shared" ca="1" si="0"/>
        <v>0</v>
      </c>
      <c r="D83" s="62">
        <f ca="1">OFFSET(jdu!J$17,0,A83)</f>
        <v>0</v>
      </c>
      <c r="E83" s="67" t="str">
        <f ca="1">OFFSET(jdu!J$26,0,A83)</f>
        <v/>
      </c>
      <c r="G83" s="54">
        <f t="shared" ca="1" si="1"/>
        <v>0</v>
      </c>
      <c r="H83" s="62">
        <f ca="1">OFFSET(jdu!$J$29,0,$A83)</f>
        <v>0</v>
      </c>
      <c r="I83" s="67" t="str">
        <f ca="1">OFFSET(jdu!$J$38,0,$A83)</f>
        <v/>
      </c>
      <c r="K83" s="54">
        <f t="shared" ca="1" si="2"/>
        <v>0</v>
      </c>
      <c r="L83" s="62">
        <f ca="1">OFFSET(jdu!$J$41,0,$A83)</f>
        <v>0</v>
      </c>
      <c r="M83" s="67" t="str">
        <f ca="1">OFFSET(jdu!$J$50,0,$A83)</f>
        <v/>
      </c>
      <c r="O83" s="54">
        <f t="shared" ca="1" si="3"/>
        <v>0</v>
      </c>
      <c r="P83" s="62">
        <f ca="1">OFFSET(jdu!$J$53,0,$A83)</f>
        <v>0</v>
      </c>
      <c r="Q83" s="67" t="str">
        <f ca="1">OFFSET(jdu!$J$62,0,$A83)</f>
        <v/>
      </c>
      <c r="S83" s="54">
        <f t="shared" ca="1" si="4"/>
        <v>0</v>
      </c>
      <c r="T83" s="62">
        <f ca="1">OFFSET(jdu!$J$65,0,$A83)</f>
        <v>0</v>
      </c>
      <c r="U83" s="67" t="str">
        <f ca="1">OFFSET(jdu!$J$74,0,$A83)</f>
        <v/>
      </c>
      <c r="W83" s="54">
        <f t="shared" ca="1" si="5"/>
        <v>0</v>
      </c>
      <c r="X83" s="62">
        <f ca="1">OFFSET(jdu!$J$77,0,$A83)</f>
        <v>0</v>
      </c>
      <c r="Y83" s="67" t="str">
        <f ca="1">OFFSET(jdu!$J$86,0,$A83)</f>
        <v/>
      </c>
      <c r="AA83" s="54">
        <f t="shared" ca="1" si="6"/>
        <v>0</v>
      </c>
      <c r="AB83" s="62">
        <f ca="1">OFFSET(jdu!$J$89,0,$A83)</f>
        <v>0</v>
      </c>
      <c r="AC83" s="67" t="str">
        <f ca="1">OFFSET(jdu!$J$98,0,$A83)</f>
        <v/>
      </c>
      <c r="AE83" s="54">
        <f t="shared" ca="1" si="7"/>
        <v>0</v>
      </c>
      <c r="AF83" s="62">
        <f ca="1">OFFSET(jdu!$J$101,0,$A83)</f>
        <v>0</v>
      </c>
      <c r="AG83" s="67" t="str">
        <f ca="1">OFFSET(jdu!$J$110,0,$A83)</f>
        <v/>
      </c>
      <c r="AI83" s="54">
        <f t="shared" ca="1" si="8"/>
        <v>0</v>
      </c>
      <c r="AJ83" s="62">
        <f ca="1">OFFSET(jdu!$J$113,0,$A83)</f>
        <v>0</v>
      </c>
      <c r="AK83" s="67" t="str">
        <f ca="1">OFFSET(jdu!$J$122,0,$A83)</f>
        <v/>
      </c>
      <c r="AM83" s="54">
        <f t="shared" ca="1" si="9"/>
        <v>0</v>
      </c>
      <c r="AN83" s="62">
        <f ca="1">OFFSET(jdu!$J$125,0,$A83)</f>
        <v>0</v>
      </c>
      <c r="AO83" s="67" t="str">
        <f ca="1">OFFSET(jdu!$J$134,0,$A83)</f>
        <v/>
      </c>
      <c r="AQ83" s="54">
        <f t="shared" ca="1" si="10"/>
        <v>0</v>
      </c>
      <c r="AR83" s="62">
        <f ca="1">OFFSET(jdu!$J$137,0,$A83)</f>
        <v>0</v>
      </c>
      <c r="AS83" s="67" t="str">
        <f ca="1">OFFSET(jdu!$J$146,0,$A83)</f>
        <v/>
      </c>
      <c r="AU83" s="54">
        <f t="shared" ca="1" si="11"/>
        <v>0</v>
      </c>
      <c r="AV83" s="62">
        <f ca="1">OFFSET(jdu!$J$149,0,$A83)</f>
        <v>0</v>
      </c>
      <c r="AW83" s="67" t="str">
        <f ca="1">OFFSET(jdu!$J$158,0,$A83)</f>
        <v/>
      </c>
      <c r="AY83" s="54">
        <f t="shared" ca="1" si="12"/>
        <v>0</v>
      </c>
      <c r="AZ83" s="62">
        <f ca="1">OFFSET(jdu!$J$161,0,$A83)</f>
        <v>0</v>
      </c>
      <c r="BA83" s="67" t="str">
        <f ca="1">OFFSET(jdu!$J$170,0,$A83)</f>
        <v/>
      </c>
      <c r="BC83" s="54">
        <f t="shared" ca="1" si="13"/>
        <v>0</v>
      </c>
      <c r="BD83" s="62">
        <f ca="1">OFFSET(jdu!$J$173,0,$A83)</f>
        <v>0</v>
      </c>
      <c r="BE83" s="67" t="str">
        <f ca="1">OFFSET(jdu!$J$182,0,$A83)</f>
        <v/>
      </c>
      <c r="BG83" s="54">
        <f t="shared" ca="1" si="14"/>
        <v>0</v>
      </c>
      <c r="BH83" s="62">
        <f ca="1">OFFSET(jdu!$J$185,0,$A83)</f>
        <v>0</v>
      </c>
      <c r="BI83" s="67" t="str">
        <f ca="1">OFFSET(jdu!$J$194,0,$A83)</f>
        <v/>
      </c>
      <c r="BK83" s="54">
        <f t="shared" ca="1" si="15"/>
        <v>0</v>
      </c>
      <c r="BL83" s="62">
        <f ca="1">OFFSET(jdu!$J$197,0,$A83)</f>
        <v>0</v>
      </c>
      <c r="BM83" s="67" t="str">
        <f ca="1">OFFSET(jdu!$J$206,0,$A83)</f>
        <v/>
      </c>
      <c r="BO83" s="54">
        <f t="shared" ca="1" si="16"/>
        <v>0</v>
      </c>
      <c r="BP83" s="62">
        <f ca="1">OFFSET(jdu!$J$209,0,$A83)</f>
        <v>0</v>
      </c>
      <c r="BQ83" s="67" t="str">
        <f ca="1">OFFSET(jdu!$J$218,0,$A83)</f>
        <v/>
      </c>
      <c r="BS83" s="54">
        <f t="shared" ca="1" si="17"/>
        <v>0</v>
      </c>
      <c r="BT83" s="62">
        <f ca="1">OFFSET(jdu!$J$221,0,$A83)</f>
        <v>0</v>
      </c>
      <c r="BU83" s="67" t="str">
        <f ca="1">OFFSET(jdu!$J$230,0,$A83)</f>
        <v/>
      </c>
      <c r="BW83" s="54">
        <f t="shared" ca="1" si="18"/>
        <v>0</v>
      </c>
      <c r="BX83" s="62">
        <f ca="1">OFFSET(jdu!$J$233,0,$A83)</f>
        <v>0</v>
      </c>
      <c r="BY83" s="67" t="str">
        <f ca="1">OFFSET(jdu!$J$242,0,$A83)</f>
        <v/>
      </c>
      <c r="CA83" s="54">
        <f t="shared" ca="1" si="19"/>
        <v>0</v>
      </c>
      <c r="CB83" s="62">
        <f ca="1">OFFSET(jdu!$J$245,0,$A83)</f>
        <v>0</v>
      </c>
      <c r="CC83" s="67" t="str">
        <f ca="1">OFFSET(jdu!$J$254,0,$A83)</f>
        <v/>
      </c>
      <c r="CE83" s="54">
        <f t="shared" ca="1" si="20"/>
        <v>0</v>
      </c>
      <c r="CF83" s="62">
        <f ca="1">OFFSET(jdu!$J$257,0,$A83)</f>
        <v>0</v>
      </c>
      <c r="CG83" s="67" t="str">
        <f ca="1">OFFSET(jdu!$J$266,0,$A83)</f>
        <v/>
      </c>
      <c r="CI83" s="54">
        <f t="shared" ca="1" si="21"/>
        <v>0</v>
      </c>
      <c r="CJ83" s="62">
        <f ca="1">OFFSET(jdu!$J$269,0,$A83)</f>
        <v>0</v>
      </c>
      <c r="CK83" s="67" t="str">
        <f ca="1">OFFSET(jdu!$J$278,0,$A83)</f>
        <v/>
      </c>
      <c r="CM83" s="54">
        <f t="shared" ca="1" si="22"/>
        <v>0</v>
      </c>
      <c r="CN83" s="62">
        <f ca="1">OFFSET(jdu!$J$281,0,$A83)</f>
        <v>0</v>
      </c>
      <c r="CO83" s="67" t="str">
        <f ca="1">OFFSET(jdu!$J$290,0,$A83)</f>
        <v/>
      </c>
      <c r="CQ83" s="54">
        <f t="shared" ca="1" si="23"/>
        <v>0</v>
      </c>
      <c r="CR83" s="62">
        <f ca="1">OFFSET(jdu!$J$293,0,$A83)</f>
        <v>0</v>
      </c>
      <c r="CS83" s="67" t="str">
        <f ca="1">OFFSET(jdu!$J$302,0,$A83)</f>
        <v/>
      </c>
      <c r="CU83" s="54">
        <f t="shared" ca="1" si="24"/>
        <v>0</v>
      </c>
      <c r="CV83" s="62">
        <f ca="1">OFFSET(jdu!$J$305,0,$A83)</f>
        <v>0</v>
      </c>
      <c r="CW83" s="67" t="str">
        <f ca="1">OFFSET(jdu!$J$314,0,$A83)</f>
        <v/>
      </c>
      <c r="CY83" s="54">
        <f t="shared" ca="1" si="25"/>
        <v>0</v>
      </c>
      <c r="CZ83" s="62">
        <f ca="1">OFFSET(jdu!$J$317,0,$A83)</f>
        <v>0</v>
      </c>
      <c r="DA83" s="67" t="str">
        <f ca="1">OFFSET(jdu!$J$326,0,$A83)</f>
        <v/>
      </c>
      <c r="DC83" s="54">
        <f t="shared" ca="1" si="26"/>
        <v>0</v>
      </c>
      <c r="DD83" s="62">
        <f ca="1">OFFSET(jdu!$J$329,0,$A83)</f>
        <v>0</v>
      </c>
      <c r="DE83" s="67" t="str">
        <f ca="1">OFFSET(jdu!$J$338,0,$A83)</f>
        <v/>
      </c>
      <c r="DG83" s="54">
        <f t="shared" ca="1" si="27"/>
        <v>0</v>
      </c>
      <c r="DH83" s="62">
        <f ca="1">OFFSET(jdu!$J$341,0,$A83)</f>
        <v>0</v>
      </c>
      <c r="DI83" s="67" t="str">
        <f ca="1">OFFSET(jdu!$J$350,0,$A83)</f>
        <v/>
      </c>
      <c r="DK83" s="54">
        <f t="shared" ca="1" si="28"/>
        <v>0</v>
      </c>
      <c r="DL83" s="62">
        <f ca="1">OFFSET(jdu!$J$353,0,$A83)</f>
        <v>0</v>
      </c>
      <c r="DM83" s="67" t="str">
        <f ca="1">OFFSET(jdu!$J$362,0,$A83)</f>
        <v/>
      </c>
      <c r="DO83" s="54">
        <f t="shared" ca="1" si="29"/>
        <v>0</v>
      </c>
      <c r="DP83" s="62">
        <f ca="1">OFFSET(jdu!$J$365,0,$A83)</f>
        <v>0</v>
      </c>
      <c r="DQ83" s="67" t="str">
        <f ca="1">OFFSET(jdu!$J$374,0,$A83)</f>
        <v/>
      </c>
      <c r="DS83" s="54">
        <f t="shared" ca="1" si="30"/>
        <v>0</v>
      </c>
      <c r="DT83" s="62">
        <f ca="1">OFFSET(jdu!$J$377,0,$A83)</f>
        <v>0</v>
      </c>
      <c r="DU83" s="67" t="str">
        <f ca="1">OFFSET(jdu!$J$386,0,$A83)</f>
        <v/>
      </c>
      <c r="DW83" s="54">
        <f t="shared" ca="1" si="31"/>
        <v>0</v>
      </c>
      <c r="DX83" s="62">
        <f ca="1">OFFSET(jdu!$J$389,0,$A83)</f>
        <v>0</v>
      </c>
      <c r="DY83" s="67" t="str">
        <f ca="1">OFFSET(jdu!$J$398,0,$A83)</f>
        <v/>
      </c>
      <c r="EA83" s="54">
        <f t="shared" ca="1" si="32"/>
        <v>0</v>
      </c>
      <c r="EB83" s="62">
        <f ca="1">OFFSET(jdu!$J$401,0,$A83)</f>
        <v>0</v>
      </c>
      <c r="EC83" s="67" t="str">
        <f ca="1">OFFSET(jdu!$J$410,0,$A83)</f>
        <v/>
      </c>
    </row>
    <row r="84" spans="1:133" x14ac:dyDescent="0.25">
      <c r="A84">
        <v>58</v>
      </c>
      <c r="C84" s="54">
        <f t="shared" ca="1" si="0"/>
        <v>0</v>
      </c>
      <c r="D84" s="62">
        <f ca="1">OFFSET(jdu!J$17,0,A84)</f>
        <v>0</v>
      </c>
      <c r="E84" s="67" t="str">
        <f ca="1">OFFSET(jdu!J$26,0,A84)</f>
        <v/>
      </c>
      <c r="G84" s="54">
        <f t="shared" ca="1" si="1"/>
        <v>0</v>
      </c>
      <c r="H84" s="62">
        <f ca="1">OFFSET(jdu!$J$29,0,$A84)</f>
        <v>0</v>
      </c>
      <c r="I84" s="67" t="str">
        <f ca="1">OFFSET(jdu!$J$38,0,$A84)</f>
        <v/>
      </c>
      <c r="K84" s="54">
        <f t="shared" ca="1" si="2"/>
        <v>0</v>
      </c>
      <c r="L84" s="62">
        <f ca="1">OFFSET(jdu!$J$41,0,$A84)</f>
        <v>0</v>
      </c>
      <c r="M84" s="67" t="str">
        <f ca="1">OFFSET(jdu!$J$50,0,$A84)</f>
        <v/>
      </c>
      <c r="O84" s="54">
        <f t="shared" ca="1" si="3"/>
        <v>0</v>
      </c>
      <c r="P84" s="62">
        <f ca="1">OFFSET(jdu!$J$53,0,$A84)</f>
        <v>0</v>
      </c>
      <c r="Q84" s="67" t="str">
        <f ca="1">OFFSET(jdu!$J$62,0,$A84)</f>
        <v/>
      </c>
      <c r="S84" s="54">
        <f t="shared" ca="1" si="4"/>
        <v>0</v>
      </c>
      <c r="T84" s="62">
        <f ca="1">OFFSET(jdu!$J$65,0,$A84)</f>
        <v>0</v>
      </c>
      <c r="U84" s="67" t="str">
        <f ca="1">OFFSET(jdu!$J$74,0,$A84)</f>
        <v/>
      </c>
      <c r="W84" s="54">
        <f t="shared" ca="1" si="5"/>
        <v>0</v>
      </c>
      <c r="X84" s="62">
        <f ca="1">OFFSET(jdu!$J$77,0,$A84)</f>
        <v>0</v>
      </c>
      <c r="Y84" s="67" t="str">
        <f ca="1">OFFSET(jdu!$J$86,0,$A84)</f>
        <v/>
      </c>
      <c r="AA84" s="54">
        <f t="shared" ca="1" si="6"/>
        <v>0</v>
      </c>
      <c r="AB84" s="62">
        <f ca="1">OFFSET(jdu!$J$89,0,$A84)</f>
        <v>0</v>
      </c>
      <c r="AC84" s="67" t="str">
        <f ca="1">OFFSET(jdu!$J$98,0,$A84)</f>
        <v/>
      </c>
      <c r="AE84" s="54">
        <f t="shared" ca="1" si="7"/>
        <v>0</v>
      </c>
      <c r="AF84" s="62">
        <f ca="1">OFFSET(jdu!$J$101,0,$A84)</f>
        <v>0</v>
      </c>
      <c r="AG84" s="67" t="str">
        <f ca="1">OFFSET(jdu!$J$110,0,$A84)</f>
        <v/>
      </c>
      <c r="AI84" s="54">
        <f t="shared" ca="1" si="8"/>
        <v>0</v>
      </c>
      <c r="AJ84" s="62">
        <f ca="1">OFFSET(jdu!$J$113,0,$A84)</f>
        <v>0</v>
      </c>
      <c r="AK84" s="67" t="str">
        <f ca="1">OFFSET(jdu!$J$122,0,$A84)</f>
        <v/>
      </c>
      <c r="AM84" s="54">
        <f t="shared" ca="1" si="9"/>
        <v>0</v>
      </c>
      <c r="AN84" s="62">
        <f ca="1">OFFSET(jdu!$J$125,0,$A84)</f>
        <v>0</v>
      </c>
      <c r="AO84" s="67" t="str">
        <f ca="1">OFFSET(jdu!$J$134,0,$A84)</f>
        <v/>
      </c>
      <c r="AQ84" s="54">
        <f t="shared" ca="1" si="10"/>
        <v>0</v>
      </c>
      <c r="AR84" s="62">
        <f ca="1">OFFSET(jdu!$J$137,0,$A84)</f>
        <v>0</v>
      </c>
      <c r="AS84" s="67" t="str">
        <f ca="1">OFFSET(jdu!$J$146,0,$A84)</f>
        <v/>
      </c>
      <c r="AU84" s="54">
        <f t="shared" ca="1" si="11"/>
        <v>0</v>
      </c>
      <c r="AV84" s="62">
        <f ca="1">OFFSET(jdu!$J$149,0,$A84)</f>
        <v>0</v>
      </c>
      <c r="AW84" s="67" t="str">
        <f ca="1">OFFSET(jdu!$J$158,0,$A84)</f>
        <v/>
      </c>
      <c r="AY84" s="54">
        <f t="shared" ca="1" si="12"/>
        <v>0</v>
      </c>
      <c r="AZ84" s="62">
        <f ca="1">OFFSET(jdu!$J$161,0,$A84)</f>
        <v>0</v>
      </c>
      <c r="BA84" s="67" t="str">
        <f ca="1">OFFSET(jdu!$J$170,0,$A84)</f>
        <v/>
      </c>
      <c r="BC84" s="54">
        <f t="shared" ca="1" si="13"/>
        <v>0</v>
      </c>
      <c r="BD84" s="62">
        <f ca="1">OFFSET(jdu!$J$173,0,$A84)</f>
        <v>0</v>
      </c>
      <c r="BE84" s="67" t="str">
        <f ca="1">OFFSET(jdu!$J$182,0,$A84)</f>
        <v/>
      </c>
      <c r="BG84" s="54">
        <f t="shared" ca="1" si="14"/>
        <v>0</v>
      </c>
      <c r="BH84" s="62">
        <f ca="1">OFFSET(jdu!$J$185,0,$A84)</f>
        <v>0</v>
      </c>
      <c r="BI84" s="67" t="str">
        <f ca="1">OFFSET(jdu!$J$194,0,$A84)</f>
        <v/>
      </c>
      <c r="BK84" s="54">
        <f t="shared" ca="1" si="15"/>
        <v>0</v>
      </c>
      <c r="BL84" s="62">
        <f ca="1">OFFSET(jdu!$J$197,0,$A84)</f>
        <v>0</v>
      </c>
      <c r="BM84" s="67" t="str">
        <f ca="1">OFFSET(jdu!$J$206,0,$A84)</f>
        <v/>
      </c>
      <c r="BO84" s="54">
        <f t="shared" ca="1" si="16"/>
        <v>0</v>
      </c>
      <c r="BP84" s="62">
        <f ca="1">OFFSET(jdu!$J$209,0,$A84)</f>
        <v>0</v>
      </c>
      <c r="BQ84" s="67" t="str">
        <f ca="1">OFFSET(jdu!$J$218,0,$A84)</f>
        <v/>
      </c>
      <c r="BS84" s="54">
        <f t="shared" ca="1" si="17"/>
        <v>0</v>
      </c>
      <c r="BT84" s="62">
        <f ca="1">OFFSET(jdu!$J$221,0,$A84)</f>
        <v>0</v>
      </c>
      <c r="BU84" s="67" t="str">
        <f ca="1">OFFSET(jdu!$J$230,0,$A84)</f>
        <v/>
      </c>
      <c r="BW84" s="54">
        <f t="shared" ca="1" si="18"/>
        <v>0</v>
      </c>
      <c r="BX84" s="62">
        <f ca="1">OFFSET(jdu!$J$233,0,$A84)</f>
        <v>0</v>
      </c>
      <c r="BY84" s="67" t="str">
        <f ca="1">OFFSET(jdu!$J$242,0,$A84)</f>
        <v/>
      </c>
      <c r="CA84" s="54">
        <f t="shared" ca="1" si="19"/>
        <v>0</v>
      </c>
      <c r="CB84" s="62">
        <f ca="1">OFFSET(jdu!$J$245,0,$A84)</f>
        <v>0</v>
      </c>
      <c r="CC84" s="67" t="str">
        <f ca="1">OFFSET(jdu!$J$254,0,$A84)</f>
        <v/>
      </c>
      <c r="CE84" s="54">
        <f t="shared" ca="1" si="20"/>
        <v>0</v>
      </c>
      <c r="CF84" s="62">
        <f ca="1">OFFSET(jdu!$J$257,0,$A84)</f>
        <v>0</v>
      </c>
      <c r="CG84" s="67" t="str">
        <f ca="1">OFFSET(jdu!$J$266,0,$A84)</f>
        <v/>
      </c>
      <c r="CI84" s="54">
        <f t="shared" ca="1" si="21"/>
        <v>0</v>
      </c>
      <c r="CJ84" s="62">
        <f ca="1">OFFSET(jdu!$J$269,0,$A84)</f>
        <v>0</v>
      </c>
      <c r="CK84" s="67" t="str">
        <f ca="1">OFFSET(jdu!$J$278,0,$A84)</f>
        <v/>
      </c>
      <c r="CM84" s="54">
        <f t="shared" ca="1" si="22"/>
        <v>0</v>
      </c>
      <c r="CN84" s="62">
        <f ca="1">OFFSET(jdu!$J$281,0,$A84)</f>
        <v>0</v>
      </c>
      <c r="CO84" s="67" t="str">
        <f ca="1">OFFSET(jdu!$J$290,0,$A84)</f>
        <v/>
      </c>
      <c r="CQ84" s="54">
        <f t="shared" ca="1" si="23"/>
        <v>0</v>
      </c>
      <c r="CR84" s="62">
        <f ca="1">OFFSET(jdu!$J$293,0,$A84)</f>
        <v>0</v>
      </c>
      <c r="CS84" s="67" t="str">
        <f ca="1">OFFSET(jdu!$J$302,0,$A84)</f>
        <v/>
      </c>
      <c r="CU84" s="54">
        <f t="shared" ca="1" si="24"/>
        <v>0</v>
      </c>
      <c r="CV84" s="62">
        <f ca="1">OFFSET(jdu!$J$305,0,$A84)</f>
        <v>0</v>
      </c>
      <c r="CW84" s="67" t="str">
        <f ca="1">OFFSET(jdu!$J$314,0,$A84)</f>
        <v/>
      </c>
      <c r="CY84" s="54">
        <f t="shared" ca="1" si="25"/>
        <v>0</v>
      </c>
      <c r="CZ84" s="62">
        <f ca="1">OFFSET(jdu!$J$317,0,$A84)</f>
        <v>0</v>
      </c>
      <c r="DA84" s="67" t="str">
        <f ca="1">OFFSET(jdu!$J$326,0,$A84)</f>
        <v/>
      </c>
      <c r="DC84" s="54">
        <f t="shared" ca="1" si="26"/>
        <v>0</v>
      </c>
      <c r="DD84" s="62">
        <f ca="1">OFFSET(jdu!$J$329,0,$A84)</f>
        <v>0</v>
      </c>
      <c r="DE84" s="67" t="str">
        <f ca="1">OFFSET(jdu!$J$338,0,$A84)</f>
        <v/>
      </c>
      <c r="DG84" s="54">
        <f t="shared" ca="1" si="27"/>
        <v>0</v>
      </c>
      <c r="DH84" s="62">
        <f ca="1">OFFSET(jdu!$J$341,0,$A84)</f>
        <v>0</v>
      </c>
      <c r="DI84" s="67" t="str">
        <f ca="1">OFFSET(jdu!$J$350,0,$A84)</f>
        <v/>
      </c>
      <c r="DK84" s="54">
        <f t="shared" ca="1" si="28"/>
        <v>0</v>
      </c>
      <c r="DL84" s="62">
        <f ca="1">OFFSET(jdu!$J$353,0,$A84)</f>
        <v>0</v>
      </c>
      <c r="DM84" s="67" t="str">
        <f ca="1">OFFSET(jdu!$J$362,0,$A84)</f>
        <v/>
      </c>
      <c r="DO84" s="54">
        <f t="shared" ca="1" si="29"/>
        <v>0</v>
      </c>
      <c r="DP84" s="62">
        <f ca="1">OFFSET(jdu!$J$365,0,$A84)</f>
        <v>0</v>
      </c>
      <c r="DQ84" s="67" t="str">
        <f ca="1">OFFSET(jdu!$J$374,0,$A84)</f>
        <v/>
      </c>
      <c r="DS84" s="54">
        <f t="shared" ca="1" si="30"/>
        <v>0</v>
      </c>
      <c r="DT84" s="62">
        <f ca="1">OFFSET(jdu!$J$377,0,$A84)</f>
        <v>0</v>
      </c>
      <c r="DU84" s="67" t="str">
        <f ca="1">OFFSET(jdu!$J$386,0,$A84)</f>
        <v/>
      </c>
      <c r="DW84" s="54">
        <f t="shared" ca="1" si="31"/>
        <v>0</v>
      </c>
      <c r="DX84" s="62">
        <f ca="1">OFFSET(jdu!$J$389,0,$A84)</f>
        <v>0</v>
      </c>
      <c r="DY84" s="67" t="str">
        <f ca="1">OFFSET(jdu!$J$398,0,$A84)</f>
        <v/>
      </c>
      <c r="EA84" s="54">
        <f t="shared" ca="1" si="32"/>
        <v>0</v>
      </c>
      <c r="EB84" s="62">
        <f ca="1">OFFSET(jdu!$J$401,0,$A84)</f>
        <v>0</v>
      </c>
      <c r="EC84" s="67" t="str">
        <f ca="1">OFFSET(jdu!$J$410,0,$A84)</f>
        <v/>
      </c>
    </row>
    <row r="85" spans="1:133" x14ac:dyDescent="0.25">
      <c r="A85">
        <v>59</v>
      </c>
      <c r="C85" s="54">
        <f t="shared" ca="1" si="0"/>
        <v>0</v>
      </c>
      <c r="D85" s="62">
        <f ca="1">OFFSET(jdu!J$17,0,A85)</f>
        <v>0</v>
      </c>
      <c r="E85" s="67" t="str">
        <f ca="1">OFFSET(jdu!J$26,0,A85)</f>
        <v/>
      </c>
      <c r="G85" s="54">
        <f t="shared" ca="1" si="1"/>
        <v>0</v>
      </c>
      <c r="H85" s="62">
        <f ca="1">OFFSET(jdu!$J$29,0,$A85)</f>
        <v>0</v>
      </c>
      <c r="I85" s="67" t="str">
        <f ca="1">OFFSET(jdu!$J$38,0,$A85)</f>
        <v/>
      </c>
      <c r="K85" s="54">
        <f t="shared" ca="1" si="2"/>
        <v>0</v>
      </c>
      <c r="L85" s="62">
        <f ca="1">OFFSET(jdu!$J$41,0,$A85)</f>
        <v>0</v>
      </c>
      <c r="M85" s="67" t="str">
        <f ca="1">OFFSET(jdu!$J$50,0,$A85)</f>
        <v/>
      </c>
      <c r="O85" s="54">
        <f t="shared" ca="1" si="3"/>
        <v>0</v>
      </c>
      <c r="P85" s="62">
        <f ca="1">OFFSET(jdu!$J$53,0,$A85)</f>
        <v>0</v>
      </c>
      <c r="Q85" s="67" t="str">
        <f ca="1">OFFSET(jdu!$J$62,0,$A85)</f>
        <v/>
      </c>
      <c r="S85" s="54">
        <f t="shared" ca="1" si="4"/>
        <v>0</v>
      </c>
      <c r="T85" s="62">
        <f ca="1">OFFSET(jdu!$J$65,0,$A85)</f>
        <v>0</v>
      </c>
      <c r="U85" s="67" t="str">
        <f ca="1">OFFSET(jdu!$J$74,0,$A85)</f>
        <v/>
      </c>
      <c r="W85" s="54">
        <f t="shared" ca="1" si="5"/>
        <v>0</v>
      </c>
      <c r="X85" s="62">
        <f ca="1">OFFSET(jdu!$J$77,0,$A85)</f>
        <v>0</v>
      </c>
      <c r="Y85" s="67" t="str">
        <f ca="1">OFFSET(jdu!$J$86,0,$A85)</f>
        <v/>
      </c>
      <c r="AA85" s="54">
        <f t="shared" ca="1" si="6"/>
        <v>0</v>
      </c>
      <c r="AB85" s="62">
        <f ca="1">OFFSET(jdu!$J$89,0,$A85)</f>
        <v>0</v>
      </c>
      <c r="AC85" s="67" t="str">
        <f ca="1">OFFSET(jdu!$J$98,0,$A85)</f>
        <v/>
      </c>
      <c r="AE85" s="54">
        <f t="shared" ca="1" si="7"/>
        <v>0</v>
      </c>
      <c r="AF85" s="62">
        <f ca="1">OFFSET(jdu!$J$101,0,$A85)</f>
        <v>0</v>
      </c>
      <c r="AG85" s="67" t="str">
        <f ca="1">OFFSET(jdu!$J$110,0,$A85)</f>
        <v/>
      </c>
      <c r="AI85" s="54">
        <f t="shared" ca="1" si="8"/>
        <v>0</v>
      </c>
      <c r="AJ85" s="62">
        <f ca="1">OFFSET(jdu!$J$113,0,$A85)</f>
        <v>0</v>
      </c>
      <c r="AK85" s="67" t="str">
        <f ca="1">OFFSET(jdu!$J$122,0,$A85)</f>
        <v/>
      </c>
      <c r="AM85" s="54">
        <f t="shared" ca="1" si="9"/>
        <v>0</v>
      </c>
      <c r="AN85" s="62">
        <f ca="1">OFFSET(jdu!$J$125,0,$A85)</f>
        <v>0</v>
      </c>
      <c r="AO85" s="67" t="str">
        <f ca="1">OFFSET(jdu!$J$134,0,$A85)</f>
        <v/>
      </c>
      <c r="AQ85" s="54">
        <f t="shared" ca="1" si="10"/>
        <v>0</v>
      </c>
      <c r="AR85" s="62">
        <f ca="1">OFFSET(jdu!$J$137,0,$A85)</f>
        <v>0</v>
      </c>
      <c r="AS85" s="67" t="str">
        <f ca="1">OFFSET(jdu!$J$146,0,$A85)</f>
        <v/>
      </c>
      <c r="AU85" s="54">
        <f t="shared" ca="1" si="11"/>
        <v>0</v>
      </c>
      <c r="AV85" s="62">
        <f ca="1">OFFSET(jdu!$J$149,0,$A85)</f>
        <v>0</v>
      </c>
      <c r="AW85" s="67" t="str">
        <f ca="1">OFFSET(jdu!$J$158,0,$A85)</f>
        <v/>
      </c>
      <c r="AY85" s="54">
        <f t="shared" ca="1" si="12"/>
        <v>0</v>
      </c>
      <c r="AZ85" s="62">
        <f ca="1">OFFSET(jdu!$J$161,0,$A85)</f>
        <v>0</v>
      </c>
      <c r="BA85" s="67" t="str">
        <f ca="1">OFFSET(jdu!$J$170,0,$A85)</f>
        <v/>
      </c>
      <c r="BC85" s="54">
        <f t="shared" ca="1" si="13"/>
        <v>0</v>
      </c>
      <c r="BD85" s="62">
        <f ca="1">OFFSET(jdu!$J$173,0,$A85)</f>
        <v>0</v>
      </c>
      <c r="BE85" s="67" t="str">
        <f ca="1">OFFSET(jdu!$J$182,0,$A85)</f>
        <v/>
      </c>
      <c r="BG85" s="54">
        <f t="shared" ca="1" si="14"/>
        <v>0</v>
      </c>
      <c r="BH85" s="62">
        <f ca="1">OFFSET(jdu!$J$185,0,$A85)</f>
        <v>0</v>
      </c>
      <c r="BI85" s="67" t="str">
        <f ca="1">OFFSET(jdu!$J$194,0,$A85)</f>
        <v/>
      </c>
      <c r="BK85" s="54">
        <f t="shared" ca="1" si="15"/>
        <v>0</v>
      </c>
      <c r="BL85" s="62">
        <f ca="1">OFFSET(jdu!$J$197,0,$A85)</f>
        <v>0</v>
      </c>
      <c r="BM85" s="67" t="str">
        <f ca="1">OFFSET(jdu!$J$206,0,$A85)</f>
        <v/>
      </c>
      <c r="BO85" s="54">
        <f t="shared" ca="1" si="16"/>
        <v>0</v>
      </c>
      <c r="BP85" s="62">
        <f ca="1">OFFSET(jdu!$J$209,0,$A85)</f>
        <v>0</v>
      </c>
      <c r="BQ85" s="67" t="str">
        <f ca="1">OFFSET(jdu!$J$218,0,$A85)</f>
        <v/>
      </c>
      <c r="BS85" s="54">
        <f t="shared" ca="1" si="17"/>
        <v>0</v>
      </c>
      <c r="BT85" s="62">
        <f ca="1">OFFSET(jdu!$J$221,0,$A85)</f>
        <v>0</v>
      </c>
      <c r="BU85" s="67" t="str">
        <f ca="1">OFFSET(jdu!$J$230,0,$A85)</f>
        <v/>
      </c>
      <c r="BW85" s="54">
        <f t="shared" ca="1" si="18"/>
        <v>0</v>
      </c>
      <c r="BX85" s="62">
        <f ca="1">OFFSET(jdu!$J$233,0,$A85)</f>
        <v>0</v>
      </c>
      <c r="BY85" s="67" t="str">
        <f ca="1">OFFSET(jdu!$J$242,0,$A85)</f>
        <v/>
      </c>
      <c r="CA85" s="54">
        <f t="shared" ca="1" si="19"/>
        <v>0</v>
      </c>
      <c r="CB85" s="62">
        <f ca="1">OFFSET(jdu!$J$245,0,$A85)</f>
        <v>0</v>
      </c>
      <c r="CC85" s="67" t="str">
        <f ca="1">OFFSET(jdu!$J$254,0,$A85)</f>
        <v/>
      </c>
      <c r="CE85" s="54">
        <f t="shared" ca="1" si="20"/>
        <v>0</v>
      </c>
      <c r="CF85" s="62">
        <f ca="1">OFFSET(jdu!$J$257,0,$A85)</f>
        <v>0</v>
      </c>
      <c r="CG85" s="67" t="str">
        <f ca="1">OFFSET(jdu!$J$266,0,$A85)</f>
        <v/>
      </c>
      <c r="CI85" s="54">
        <f t="shared" ca="1" si="21"/>
        <v>0</v>
      </c>
      <c r="CJ85" s="62">
        <f ca="1">OFFSET(jdu!$J$269,0,$A85)</f>
        <v>0</v>
      </c>
      <c r="CK85" s="67" t="str">
        <f ca="1">OFFSET(jdu!$J$278,0,$A85)</f>
        <v/>
      </c>
      <c r="CM85" s="54">
        <f t="shared" ca="1" si="22"/>
        <v>0</v>
      </c>
      <c r="CN85" s="62">
        <f ca="1">OFFSET(jdu!$J$281,0,$A85)</f>
        <v>0</v>
      </c>
      <c r="CO85" s="67" t="str">
        <f ca="1">OFFSET(jdu!$J$290,0,$A85)</f>
        <v/>
      </c>
      <c r="CQ85" s="54">
        <f t="shared" ca="1" si="23"/>
        <v>0</v>
      </c>
      <c r="CR85" s="62">
        <f ca="1">OFFSET(jdu!$J$293,0,$A85)</f>
        <v>0</v>
      </c>
      <c r="CS85" s="67" t="str">
        <f ca="1">OFFSET(jdu!$J$302,0,$A85)</f>
        <v/>
      </c>
      <c r="CU85" s="54">
        <f t="shared" ca="1" si="24"/>
        <v>0</v>
      </c>
      <c r="CV85" s="62">
        <f ca="1">OFFSET(jdu!$J$305,0,$A85)</f>
        <v>0</v>
      </c>
      <c r="CW85" s="67" t="str">
        <f ca="1">OFFSET(jdu!$J$314,0,$A85)</f>
        <v/>
      </c>
      <c r="CY85" s="54">
        <f t="shared" ca="1" si="25"/>
        <v>0</v>
      </c>
      <c r="CZ85" s="62">
        <f ca="1">OFFSET(jdu!$J$317,0,$A85)</f>
        <v>0</v>
      </c>
      <c r="DA85" s="67" t="str">
        <f ca="1">OFFSET(jdu!$J$326,0,$A85)</f>
        <v/>
      </c>
      <c r="DC85" s="54">
        <f t="shared" ca="1" si="26"/>
        <v>0</v>
      </c>
      <c r="DD85" s="62">
        <f ca="1">OFFSET(jdu!$J$329,0,$A85)</f>
        <v>0</v>
      </c>
      <c r="DE85" s="67" t="str">
        <f ca="1">OFFSET(jdu!$J$338,0,$A85)</f>
        <v/>
      </c>
      <c r="DG85" s="54">
        <f t="shared" ca="1" si="27"/>
        <v>0</v>
      </c>
      <c r="DH85" s="62">
        <f ca="1">OFFSET(jdu!$J$341,0,$A85)</f>
        <v>0</v>
      </c>
      <c r="DI85" s="67" t="str">
        <f ca="1">OFFSET(jdu!$J$350,0,$A85)</f>
        <v/>
      </c>
      <c r="DK85" s="54">
        <f t="shared" ca="1" si="28"/>
        <v>0</v>
      </c>
      <c r="DL85" s="62">
        <f ca="1">OFFSET(jdu!$J$353,0,$A85)</f>
        <v>0</v>
      </c>
      <c r="DM85" s="67" t="str">
        <f ca="1">OFFSET(jdu!$J$362,0,$A85)</f>
        <v/>
      </c>
      <c r="DO85" s="54">
        <f t="shared" ca="1" si="29"/>
        <v>0</v>
      </c>
      <c r="DP85" s="62">
        <f ca="1">OFFSET(jdu!$J$365,0,$A85)</f>
        <v>0</v>
      </c>
      <c r="DQ85" s="67" t="str">
        <f ca="1">OFFSET(jdu!$J$374,0,$A85)</f>
        <v/>
      </c>
      <c r="DS85" s="54">
        <f t="shared" ca="1" si="30"/>
        <v>0</v>
      </c>
      <c r="DT85" s="62">
        <f ca="1">OFFSET(jdu!$J$377,0,$A85)</f>
        <v>0</v>
      </c>
      <c r="DU85" s="67" t="str">
        <f ca="1">OFFSET(jdu!$J$386,0,$A85)</f>
        <v/>
      </c>
      <c r="DW85" s="54">
        <f t="shared" ca="1" si="31"/>
        <v>0</v>
      </c>
      <c r="DX85" s="62">
        <f ca="1">OFFSET(jdu!$J$389,0,$A85)</f>
        <v>0</v>
      </c>
      <c r="DY85" s="67" t="str">
        <f ca="1">OFFSET(jdu!$J$398,0,$A85)</f>
        <v/>
      </c>
      <c r="EA85" s="54">
        <f t="shared" ca="1" si="32"/>
        <v>0</v>
      </c>
      <c r="EB85" s="62">
        <f ca="1">OFFSET(jdu!$J$401,0,$A85)</f>
        <v>0</v>
      </c>
      <c r="EC85" s="67" t="str">
        <f ca="1">OFFSET(jdu!$J$410,0,$A85)</f>
        <v/>
      </c>
    </row>
    <row r="86" spans="1:133" x14ac:dyDescent="0.25">
      <c r="A86">
        <v>60</v>
      </c>
      <c r="C86" s="54">
        <f t="shared" ca="1" si="0"/>
        <v>0</v>
      </c>
      <c r="D86" s="62">
        <f ca="1">OFFSET(jdu!J$17,0,A86)</f>
        <v>0</v>
      </c>
      <c r="E86" s="67" t="str">
        <f ca="1">OFFSET(jdu!J$26,0,A86)</f>
        <v/>
      </c>
      <c r="G86" s="54">
        <f t="shared" ca="1" si="1"/>
        <v>0</v>
      </c>
      <c r="H86" s="62">
        <f ca="1">OFFSET(jdu!$J$29,0,$A86)</f>
        <v>0</v>
      </c>
      <c r="I86" s="67" t="str">
        <f ca="1">OFFSET(jdu!$J$38,0,$A86)</f>
        <v/>
      </c>
      <c r="K86" s="54">
        <f t="shared" ca="1" si="2"/>
        <v>0</v>
      </c>
      <c r="L86" s="62">
        <f ca="1">OFFSET(jdu!$J$41,0,$A86)</f>
        <v>0</v>
      </c>
      <c r="M86" s="67" t="str">
        <f ca="1">OFFSET(jdu!$J$50,0,$A86)</f>
        <v/>
      </c>
      <c r="O86" s="54">
        <f t="shared" ca="1" si="3"/>
        <v>0</v>
      </c>
      <c r="P86" s="62">
        <f ca="1">OFFSET(jdu!$J$53,0,$A86)</f>
        <v>0</v>
      </c>
      <c r="Q86" s="67" t="str">
        <f ca="1">OFFSET(jdu!$J$62,0,$A86)</f>
        <v/>
      </c>
      <c r="S86" s="54">
        <f t="shared" ca="1" si="4"/>
        <v>0</v>
      </c>
      <c r="T86" s="62">
        <f ca="1">OFFSET(jdu!$J$65,0,$A86)</f>
        <v>0</v>
      </c>
      <c r="U86" s="67" t="str">
        <f ca="1">OFFSET(jdu!$J$74,0,$A86)</f>
        <v/>
      </c>
      <c r="W86" s="54">
        <f t="shared" ca="1" si="5"/>
        <v>0</v>
      </c>
      <c r="X86" s="62">
        <f ca="1">OFFSET(jdu!$J$77,0,$A86)</f>
        <v>0</v>
      </c>
      <c r="Y86" s="67" t="str">
        <f ca="1">OFFSET(jdu!$J$86,0,$A86)</f>
        <v/>
      </c>
      <c r="AA86" s="54">
        <f t="shared" ca="1" si="6"/>
        <v>0</v>
      </c>
      <c r="AB86" s="62">
        <f ca="1">OFFSET(jdu!$J$89,0,$A86)</f>
        <v>0</v>
      </c>
      <c r="AC86" s="67" t="str">
        <f ca="1">OFFSET(jdu!$J$98,0,$A86)</f>
        <v/>
      </c>
      <c r="AE86" s="54">
        <f t="shared" ca="1" si="7"/>
        <v>0</v>
      </c>
      <c r="AF86" s="62">
        <f ca="1">OFFSET(jdu!$J$101,0,$A86)</f>
        <v>0</v>
      </c>
      <c r="AG86" s="67" t="str">
        <f ca="1">OFFSET(jdu!$J$110,0,$A86)</f>
        <v/>
      </c>
      <c r="AI86" s="54">
        <f t="shared" ca="1" si="8"/>
        <v>0</v>
      </c>
      <c r="AJ86" s="62">
        <f ca="1">OFFSET(jdu!$J$113,0,$A86)</f>
        <v>0</v>
      </c>
      <c r="AK86" s="67" t="str">
        <f ca="1">OFFSET(jdu!$J$122,0,$A86)</f>
        <v/>
      </c>
      <c r="AM86" s="54">
        <f t="shared" ca="1" si="9"/>
        <v>0</v>
      </c>
      <c r="AN86" s="62">
        <f ca="1">OFFSET(jdu!$J$125,0,$A86)</f>
        <v>0</v>
      </c>
      <c r="AO86" s="67" t="str">
        <f ca="1">OFFSET(jdu!$J$134,0,$A86)</f>
        <v/>
      </c>
      <c r="AQ86" s="54">
        <f t="shared" ca="1" si="10"/>
        <v>0</v>
      </c>
      <c r="AR86" s="62">
        <f ca="1">OFFSET(jdu!$J$137,0,$A86)</f>
        <v>0</v>
      </c>
      <c r="AS86" s="67" t="str">
        <f ca="1">OFFSET(jdu!$J$146,0,$A86)</f>
        <v/>
      </c>
      <c r="AU86" s="54">
        <f t="shared" ca="1" si="11"/>
        <v>0</v>
      </c>
      <c r="AV86" s="62">
        <f ca="1">OFFSET(jdu!$J$149,0,$A86)</f>
        <v>0</v>
      </c>
      <c r="AW86" s="67" t="str">
        <f ca="1">OFFSET(jdu!$J$158,0,$A86)</f>
        <v/>
      </c>
      <c r="AY86" s="54">
        <f t="shared" ca="1" si="12"/>
        <v>0</v>
      </c>
      <c r="AZ86" s="62">
        <f ca="1">OFFSET(jdu!$J$161,0,$A86)</f>
        <v>0</v>
      </c>
      <c r="BA86" s="67" t="str">
        <f ca="1">OFFSET(jdu!$J$170,0,$A86)</f>
        <v/>
      </c>
      <c r="BC86" s="54">
        <f t="shared" ca="1" si="13"/>
        <v>0</v>
      </c>
      <c r="BD86" s="62">
        <f ca="1">OFFSET(jdu!$J$173,0,$A86)</f>
        <v>0</v>
      </c>
      <c r="BE86" s="67" t="str">
        <f ca="1">OFFSET(jdu!$J$182,0,$A86)</f>
        <v/>
      </c>
      <c r="BG86" s="54">
        <f t="shared" ca="1" si="14"/>
        <v>0</v>
      </c>
      <c r="BH86" s="62">
        <f ca="1">OFFSET(jdu!$J$185,0,$A86)</f>
        <v>0</v>
      </c>
      <c r="BI86" s="67" t="str">
        <f ca="1">OFFSET(jdu!$J$194,0,$A86)</f>
        <v/>
      </c>
      <c r="BK86" s="54">
        <f t="shared" ca="1" si="15"/>
        <v>0</v>
      </c>
      <c r="BL86" s="62">
        <f ca="1">OFFSET(jdu!$J$197,0,$A86)</f>
        <v>0</v>
      </c>
      <c r="BM86" s="67" t="str">
        <f ca="1">OFFSET(jdu!$J$206,0,$A86)</f>
        <v/>
      </c>
      <c r="BO86" s="54">
        <f t="shared" ca="1" si="16"/>
        <v>0</v>
      </c>
      <c r="BP86" s="62">
        <f ca="1">OFFSET(jdu!$J$209,0,$A86)</f>
        <v>0</v>
      </c>
      <c r="BQ86" s="67" t="str">
        <f ca="1">OFFSET(jdu!$J$218,0,$A86)</f>
        <v/>
      </c>
      <c r="BS86" s="54">
        <f t="shared" ca="1" si="17"/>
        <v>0</v>
      </c>
      <c r="BT86" s="62">
        <f ca="1">OFFSET(jdu!$J$221,0,$A86)</f>
        <v>0</v>
      </c>
      <c r="BU86" s="67" t="str">
        <f ca="1">OFFSET(jdu!$J$230,0,$A86)</f>
        <v/>
      </c>
      <c r="BW86" s="54">
        <f t="shared" ca="1" si="18"/>
        <v>0</v>
      </c>
      <c r="BX86" s="62">
        <f ca="1">OFFSET(jdu!$J$233,0,$A86)</f>
        <v>0</v>
      </c>
      <c r="BY86" s="67" t="str">
        <f ca="1">OFFSET(jdu!$J$242,0,$A86)</f>
        <v/>
      </c>
      <c r="CA86" s="54">
        <f t="shared" ca="1" si="19"/>
        <v>0</v>
      </c>
      <c r="CB86" s="62">
        <f ca="1">OFFSET(jdu!$J$245,0,$A86)</f>
        <v>0</v>
      </c>
      <c r="CC86" s="67" t="str">
        <f ca="1">OFFSET(jdu!$J$254,0,$A86)</f>
        <v/>
      </c>
      <c r="CE86" s="54">
        <f t="shared" ca="1" si="20"/>
        <v>0</v>
      </c>
      <c r="CF86" s="62">
        <f ca="1">OFFSET(jdu!$J$257,0,$A86)</f>
        <v>0</v>
      </c>
      <c r="CG86" s="67" t="str">
        <f ca="1">OFFSET(jdu!$J$266,0,$A86)</f>
        <v/>
      </c>
      <c r="CI86" s="54">
        <f t="shared" ca="1" si="21"/>
        <v>0</v>
      </c>
      <c r="CJ86" s="62">
        <f ca="1">OFFSET(jdu!$J$269,0,$A86)</f>
        <v>0</v>
      </c>
      <c r="CK86" s="67" t="str">
        <f ca="1">OFFSET(jdu!$J$278,0,$A86)</f>
        <v/>
      </c>
      <c r="CM86" s="54">
        <f t="shared" ca="1" si="22"/>
        <v>0</v>
      </c>
      <c r="CN86" s="62">
        <f ca="1">OFFSET(jdu!$J$281,0,$A86)</f>
        <v>0</v>
      </c>
      <c r="CO86" s="67" t="str">
        <f ca="1">OFFSET(jdu!$J$290,0,$A86)</f>
        <v/>
      </c>
      <c r="CQ86" s="54">
        <f t="shared" ca="1" si="23"/>
        <v>0</v>
      </c>
      <c r="CR86" s="62">
        <f ca="1">OFFSET(jdu!$J$293,0,$A86)</f>
        <v>0</v>
      </c>
      <c r="CS86" s="67" t="str">
        <f ca="1">OFFSET(jdu!$J$302,0,$A86)</f>
        <v/>
      </c>
      <c r="CU86" s="54">
        <f t="shared" ca="1" si="24"/>
        <v>0</v>
      </c>
      <c r="CV86" s="62">
        <f ca="1">OFFSET(jdu!$J$305,0,$A86)</f>
        <v>0</v>
      </c>
      <c r="CW86" s="67" t="str">
        <f ca="1">OFFSET(jdu!$J$314,0,$A86)</f>
        <v/>
      </c>
      <c r="CY86" s="54">
        <f t="shared" ca="1" si="25"/>
        <v>0</v>
      </c>
      <c r="CZ86" s="62">
        <f ca="1">OFFSET(jdu!$J$317,0,$A86)</f>
        <v>0</v>
      </c>
      <c r="DA86" s="67" t="str">
        <f ca="1">OFFSET(jdu!$J$326,0,$A86)</f>
        <v/>
      </c>
      <c r="DC86" s="54">
        <f t="shared" ca="1" si="26"/>
        <v>0</v>
      </c>
      <c r="DD86" s="62">
        <f ca="1">OFFSET(jdu!$J$329,0,$A86)</f>
        <v>0</v>
      </c>
      <c r="DE86" s="67" t="str">
        <f ca="1">OFFSET(jdu!$J$338,0,$A86)</f>
        <v/>
      </c>
      <c r="DG86" s="54">
        <f t="shared" ca="1" si="27"/>
        <v>0</v>
      </c>
      <c r="DH86" s="62">
        <f ca="1">OFFSET(jdu!$J$341,0,$A86)</f>
        <v>0</v>
      </c>
      <c r="DI86" s="67" t="str">
        <f ca="1">OFFSET(jdu!$J$350,0,$A86)</f>
        <v/>
      </c>
      <c r="DK86" s="54">
        <f t="shared" ca="1" si="28"/>
        <v>0</v>
      </c>
      <c r="DL86" s="62">
        <f ca="1">OFFSET(jdu!$J$353,0,$A86)</f>
        <v>0</v>
      </c>
      <c r="DM86" s="67" t="str">
        <f ca="1">OFFSET(jdu!$J$362,0,$A86)</f>
        <v/>
      </c>
      <c r="DO86" s="54">
        <f t="shared" ca="1" si="29"/>
        <v>0</v>
      </c>
      <c r="DP86" s="62">
        <f ca="1">OFFSET(jdu!$J$365,0,$A86)</f>
        <v>0</v>
      </c>
      <c r="DQ86" s="67" t="str">
        <f ca="1">OFFSET(jdu!$J$374,0,$A86)</f>
        <v/>
      </c>
      <c r="DS86" s="54">
        <f t="shared" ca="1" si="30"/>
        <v>0</v>
      </c>
      <c r="DT86" s="62">
        <f ca="1">OFFSET(jdu!$J$377,0,$A86)</f>
        <v>0</v>
      </c>
      <c r="DU86" s="67" t="str">
        <f ca="1">OFFSET(jdu!$J$386,0,$A86)</f>
        <v/>
      </c>
      <c r="DW86" s="54">
        <f t="shared" ca="1" si="31"/>
        <v>0</v>
      </c>
      <c r="DX86" s="62">
        <f ca="1">OFFSET(jdu!$J$389,0,$A86)</f>
        <v>0</v>
      </c>
      <c r="DY86" s="67" t="str">
        <f ca="1">OFFSET(jdu!$J$398,0,$A86)</f>
        <v/>
      </c>
      <c r="EA86" s="54">
        <f t="shared" ca="1" si="32"/>
        <v>0</v>
      </c>
      <c r="EB86" s="62">
        <f ca="1">OFFSET(jdu!$J$401,0,$A86)</f>
        <v>0</v>
      </c>
      <c r="EC86" s="67" t="str">
        <f ca="1">OFFSET(jdu!$J$410,0,$A86)</f>
        <v/>
      </c>
    </row>
    <row r="87" spans="1:133" x14ac:dyDescent="0.25">
      <c r="A87">
        <v>61</v>
      </c>
      <c r="C87" s="54">
        <f t="shared" ca="1" si="0"/>
        <v>0</v>
      </c>
      <c r="D87" s="62">
        <f ca="1">OFFSET(jdu!J$17,0,A87)</f>
        <v>0</v>
      </c>
      <c r="E87" s="67" t="str">
        <f ca="1">OFFSET(jdu!J$26,0,A87)</f>
        <v/>
      </c>
      <c r="G87" s="54">
        <f t="shared" ca="1" si="1"/>
        <v>0</v>
      </c>
      <c r="H87" s="62">
        <f ca="1">OFFSET(jdu!$J$29,0,$A87)</f>
        <v>0</v>
      </c>
      <c r="I87" s="67" t="str">
        <f ca="1">OFFSET(jdu!$J$38,0,$A87)</f>
        <v/>
      </c>
      <c r="K87" s="54">
        <f t="shared" ca="1" si="2"/>
        <v>0</v>
      </c>
      <c r="L87" s="62">
        <f ca="1">OFFSET(jdu!$J$41,0,$A87)</f>
        <v>0</v>
      </c>
      <c r="M87" s="67" t="str">
        <f ca="1">OFFSET(jdu!$J$50,0,$A87)</f>
        <v/>
      </c>
      <c r="O87" s="54">
        <f t="shared" ca="1" si="3"/>
        <v>0</v>
      </c>
      <c r="P87" s="62">
        <f ca="1">OFFSET(jdu!$J$53,0,$A87)</f>
        <v>0</v>
      </c>
      <c r="Q87" s="67" t="str">
        <f ca="1">OFFSET(jdu!$J$62,0,$A87)</f>
        <v/>
      </c>
      <c r="S87" s="54">
        <f t="shared" ca="1" si="4"/>
        <v>0</v>
      </c>
      <c r="T87" s="62">
        <f ca="1">OFFSET(jdu!$J$65,0,$A87)</f>
        <v>0</v>
      </c>
      <c r="U87" s="67" t="str">
        <f ca="1">OFFSET(jdu!$J$74,0,$A87)</f>
        <v/>
      </c>
      <c r="W87" s="54">
        <f t="shared" ca="1" si="5"/>
        <v>0</v>
      </c>
      <c r="X87" s="62">
        <f ca="1">OFFSET(jdu!$J$77,0,$A87)</f>
        <v>0</v>
      </c>
      <c r="Y87" s="67" t="str">
        <f ca="1">OFFSET(jdu!$J$86,0,$A87)</f>
        <v/>
      </c>
      <c r="AA87" s="54">
        <f t="shared" ca="1" si="6"/>
        <v>0</v>
      </c>
      <c r="AB87" s="62">
        <f ca="1">OFFSET(jdu!$J$89,0,$A87)</f>
        <v>0</v>
      </c>
      <c r="AC87" s="67" t="str">
        <f ca="1">OFFSET(jdu!$J$98,0,$A87)</f>
        <v/>
      </c>
      <c r="AE87" s="54">
        <f t="shared" ca="1" si="7"/>
        <v>0</v>
      </c>
      <c r="AF87" s="62">
        <f ca="1">OFFSET(jdu!$J$101,0,$A87)</f>
        <v>0</v>
      </c>
      <c r="AG87" s="67" t="str">
        <f ca="1">OFFSET(jdu!$J$110,0,$A87)</f>
        <v/>
      </c>
      <c r="AI87" s="54">
        <f t="shared" ca="1" si="8"/>
        <v>0</v>
      </c>
      <c r="AJ87" s="62">
        <f ca="1">OFFSET(jdu!$J$113,0,$A87)</f>
        <v>0</v>
      </c>
      <c r="AK87" s="67" t="str">
        <f ca="1">OFFSET(jdu!$J$122,0,$A87)</f>
        <v/>
      </c>
      <c r="AM87" s="54">
        <f t="shared" ca="1" si="9"/>
        <v>0</v>
      </c>
      <c r="AN87" s="62">
        <f ca="1">OFFSET(jdu!$J$125,0,$A87)</f>
        <v>0</v>
      </c>
      <c r="AO87" s="67" t="str">
        <f ca="1">OFFSET(jdu!$J$134,0,$A87)</f>
        <v/>
      </c>
      <c r="AQ87" s="54">
        <f t="shared" ca="1" si="10"/>
        <v>0</v>
      </c>
      <c r="AR87" s="62">
        <f ca="1">OFFSET(jdu!$J$137,0,$A87)</f>
        <v>0</v>
      </c>
      <c r="AS87" s="67" t="str">
        <f ca="1">OFFSET(jdu!$J$146,0,$A87)</f>
        <v/>
      </c>
      <c r="AU87" s="54">
        <f t="shared" ca="1" si="11"/>
        <v>0</v>
      </c>
      <c r="AV87" s="62">
        <f ca="1">OFFSET(jdu!$J$149,0,$A87)</f>
        <v>0</v>
      </c>
      <c r="AW87" s="67" t="str">
        <f ca="1">OFFSET(jdu!$J$158,0,$A87)</f>
        <v/>
      </c>
      <c r="AY87" s="54">
        <f t="shared" ca="1" si="12"/>
        <v>0</v>
      </c>
      <c r="AZ87" s="62">
        <f ca="1">OFFSET(jdu!$J$161,0,$A87)</f>
        <v>0</v>
      </c>
      <c r="BA87" s="67" t="str">
        <f ca="1">OFFSET(jdu!$J$170,0,$A87)</f>
        <v/>
      </c>
      <c r="BC87" s="54">
        <f t="shared" ca="1" si="13"/>
        <v>0</v>
      </c>
      <c r="BD87" s="62">
        <f ca="1">OFFSET(jdu!$J$173,0,$A87)</f>
        <v>0</v>
      </c>
      <c r="BE87" s="67" t="str">
        <f ca="1">OFFSET(jdu!$J$182,0,$A87)</f>
        <v/>
      </c>
      <c r="BG87" s="54">
        <f t="shared" ca="1" si="14"/>
        <v>0</v>
      </c>
      <c r="BH87" s="62">
        <f ca="1">OFFSET(jdu!$J$185,0,$A87)</f>
        <v>0</v>
      </c>
      <c r="BI87" s="67" t="str">
        <f ca="1">OFFSET(jdu!$J$194,0,$A87)</f>
        <v/>
      </c>
      <c r="BK87" s="54">
        <f t="shared" ca="1" si="15"/>
        <v>0</v>
      </c>
      <c r="BL87" s="62">
        <f ca="1">OFFSET(jdu!$J$197,0,$A87)</f>
        <v>0</v>
      </c>
      <c r="BM87" s="67" t="str">
        <f ca="1">OFFSET(jdu!$J$206,0,$A87)</f>
        <v/>
      </c>
      <c r="BO87" s="54">
        <f t="shared" ca="1" si="16"/>
        <v>0</v>
      </c>
      <c r="BP87" s="62">
        <f ca="1">OFFSET(jdu!$J$209,0,$A87)</f>
        <v>0</v>
      </c>
      <c r="BQ87" s="67" t="str">
        <f ca="1">OFFSET(jdu!$J$218,0,$A87)</f>
        <v/>
      </c>
      <c r="BS87" s="54">
        <f t="shared" ca="1" si="17"/>
        <v>0</v>
      </c>
      <c r="BT87" s="62">
        <f ca="1">OFFSET(jdu!$J$221,0,$A87)</f>
        <v>0</v>
      </c>
      <c r="BU87" s="67" t="str">
        <f ca="1">OFFSET(jdu!$J$230,0,$A87)</f>
        <v/>
      </c>
      <c r="BW87" s="54">
        <f t="shared" ca="1" si="18"/>
        <v>0</v>
      </c>
      <c r="BX87" s="62">
        <f ca="1">OFFSET(jdu!$J$233,0,$A87)</f>
        <v>0</v>
      </c>
      <c r="BY87" s="67" t="str">
        <f ca="1">OFFSET(jdu!$J$242,0,$A87)</f>
        <v/>
      </c>
      <c r="CA87" s="54">
        <f t="shared" ca="1" si="19"/>
        <v>0</v>
      </c>
      <c r="CB87" s="62">
        <f ca="1">OFFSET(jdu!$J$245,0,$A87)</f>
        <v>0</v>
      </c>
      <c r="CC87" s="67" t="str">
        <f ca="1">OFFSET(jdu!$J$254,0,$A87)</f>
        <v/>
      </c>
      <c r="CE87" s="54">
        <f t="shared" ca="1" si="20"/>
        <v>0</v>
      </c>
      <c r="CF87" s="62">
        <f ca="1">OFFSET(jdu!$J$257,0,$A87)</f>
        <v>0</v>
      </c>
      <c r="CG87" s="67" t="str">
        <f ca="1">OFFSET(jdu!$J$266,0,$A87)</f>
        <v/>
      </c>
      <c r="CI87" s="54">
        <f t="shared" ca="1" si="21"/>
        <v>0</v>
      </c>
      <c r="CJ87" s="62">
        <f ca="1">OFFSET(jdu!$J$269,0,$A87)</f>
        <v>0</v>
      </c>
      <c r="CK87" s="67" t="str">
        <f ca="1">OFFSET(jdu!$J$278,0,$A87)</f>
        <v/>
      </c>
      <c r="CM87" s="54">
        <f t="shared" ca="1" si="22"/>
        <v>0</v>
      </c>
      <c r="CN87" s="62">
        <f ca="1">OFFSET(jdu!$J$281,0,$A87)</f>
        <v>0</v>
      </c>
      <c r="CO87" s="67" t="str">
        <f ca="1">OFFSET(jdu!$J$290,0,$A87)</f>
        <v/>
      </c>
      <c r="CQ87" s="54">
        <f t="shared" ca="1" si="23"/>
        <v>0</v>
      </c>
      <c r="CR87" s="62">
        <f ca="1">OFFSET(jdu!$J$293,0,$A87)</f>
        <v>0</v>
      </c>
      <c r="CS87" s="67" t="str">
        <f ca="1">OFFSET(jdu!$J$302,0,$A87)</f>
        <v/>
      </c>
      <c r="CU87" s="54">
        <f t="shared" ca="1" si="24"/>
        <v>0</v>
      </c>
      <c r="CV87" s="62">
        <f ca="1">OFFSET(jdu!$J$305,0,$A87)</f>
        <v>0</v>
      </c>
      <c r="CW87" s="67" t="str">
        <f ca="1">OFFSET(jdu!$J$314,0,$A87)</f>
        <v/>
      </c>
      <c r="CY87" s="54">
        <f t="shared" ca="1" si="25"/>
        <v>0</v>
      </c>
      <c r="CZ87" s="62">
        <f ca="1">OFFSET(jdu!$J$317,0,$A87)</f>
        <v>0</v>
      </c>
      <c r="DA87" s="67" t="str">
        <f ca="1">OFFSET(jdu!$J$326,0,$A87)</f>
        <v/>
      </c>
      <c r="DC87" s="54">
        <f t="shared" ca="1" si="26"/>
        <v>0</v>
      </c>
      <c r="DD87" s="62">
        <f ca="1">OFFSET(jdu!$J$329,0,$A87)</f>
        <v>0</v>
      </c>
      <c r="DE87" s="67" t="str">
        <f ca="1">OFFSET(jdu!$J$338,0,$A87)</f>
        <v/>
      </c>
      <c r="DG87" s="54">
        <f t="shared" ca="1" si="27"/>
        <v>0</v>
      </c>
      <c r="DH87" s="62">
        <f ca="1">OFFSET(jdu!$J$341,0,$A87)</f>
        <v>0</v>
      </c>
      <c r="DI87" s="67" t="str">
        <f ca="1">OFFSET(jdu!$J$350,0,$A87)</f>
        <v/>
      </c>
      <c r="DK87" s="54">
        <f t="shared" ca="1" si="28"/>
        <v>0</v>
      </c>
      <c r="DL87" s="62">
        <f ca="1">OFFSET(jdu!$J$353,0,$A87)</f>
        <v>0</v>
      </c>
      <c r="DM87" s="67" t="str">
        <f ca="1">OFFSET(jdu!$J$362,0,$A87)</f>
        <v/>
      </c>
      <c r="DO87" s="54">
        <f t="shared" ca="1" si="29"/>
        <v>0</v>
      </c>
      <c r="DP87" s="62">
        <f ca="1">OFFSET(jdu!$J$365,0,$A87)</f>
        <v>0</v>
      </c>
      <c r="DQ87" s="67" t="str">
        <f ca="1">OFFSET(jdu!$J$374,0,$A87)</f>
        <v/>
      </c>
      <c r="DS87" s="54">
        <f t="shared" ca="1" si="30"/>
        <v>0</v>
      </c>
      <c r="DT87" s="62">
        <f ca="1">OFFSET(jdu!$J$377,0,$A87)</f>
        <v>0</v>
      </c>
      <c r="DU87" s="67" t="str">
        <f ca="1">OFFSET(jdu!$J$386,0,$A87)</f>
        <v/>
      </c>
      <c r="DW87" s="54">
        <f t="shared" ca="1" si="31"/>
        <v>0</v>
      </c>
      <c r="DX87" s="62">
        <f ca="1">OFFSET(jdu!$J$389,0,$A87)</f>
        <v>0</v>
      </c>
      <c r="DY87" s="67" t="str">
        <f ca="1">OFFSET(jdu!$J$398,0,$A87)</f>
        <v/>
      </c>
      <c r="EA87" s="54">
        <f t="shared" ca="1" si="32"/>
        <v>0</v>
      </c>
      <c r="EB87" s="62">
        <f ca="1">OFFSET(jdu!$J$401,0,$A87)</f>
        <v>0</v>
      </c>
      <c r="EC87" s="67" t="str">
        <f ca="1">OFFSET(jdu!$J$410,0,$A87)</f>
        <v/>
      </c>
    </row>
    <row r="88" spans="1:133" x14ac:dyDescent="0.25">
      <c r="A88">
        <v>62</v>
      </c>
      <c r="C88" s="54">
        <f t="shared" ca="1" si="0"/>
        <v>0</v>
      </c>
      <c r="D88" s="62">
        <f ca="1">OFFSET(jdu!J$17,0,A88)</f>
        <v>0</v>
      </c>
      <c r="E88" s="67" t="str">
        <f ca="1">OFFSET(jdu!J$26,0,A88)</f>
        <v/>
      </c>
      <c r="G88" s="54">
        <f t="shared" ca="1" si="1"/>
        <v>0</v>
      </c>
      <c r="H88" s="62">
        <f ca="1">OFFSET(jdu!$J$29,0,$A88)</f>
        <v>0</v>
      </c>
      <c r="I88" s="67" t="str">
        <f ca="1">OFFSET(jdu!$J$38,0,$A88)</f>
        <v/>
      </c>
      <c r="K88" s="54">
        <f t="shared" ca="1" si="2"/>
        <v>0</v>
      </c>
      <c r="L88" s="62">
        <f ca="1">OFFSET(jdu!$J$41,0,$A88)</f>
        <v>0</v>
      </c>
      <c r="M88" s="67" t="str">
        <f ca="1">OFFSET(jdu!$J$50,0,$A88)</f>
        <v/>
      </c>
      <c r="O88" s="54">
        <f t="shared" ca="1" si="3"/>
        <v>0</v>
      </c>
      <c r="P88" s="62">
        <f ca="1">OFFSET(jdu!$J$53,0,$A88)</f>
        <v>0</v>
      </c>
      <c r="Q88" s="67" t="str">
        <f ca="1">OFFSET(jdu!$J$62,0,$A88)</f>
        <v/>
      </c>
      <c r="S88" s="54">
        <f t="shared" ca="1" si="4"/>
        <v>0</v>
      </c>
      <c r="T88" s="62">
        <f ca="1">OFFSET(jdu!$J$65,0,$A88)</f>
        <v>0</v>
      </c>
      <c r="U88" s="67" t="str">
        <f ca="1">OFFSET(jdu!$J$74,0,$A88)</f>
        <v/>
      </c>
      <c r="W88" s="54">
        <f t="shared" ca="1" si="5"/>
        <v>0</v>
      </c>
      <c r="X88" s="62">
        <f ca="1">OFFSET(jdu!$J$77,0,$A88)</f>
        <v>0</v>
      </c>
      <c r="Y88" s="67" t="str">
        <f ca="1">OFFSET(jdu!$J$86,0,$A88)</f>
        <v/>
      </c>
      <c r="AA88" s="54">
        <f t="shared" ca="1" si="6"/>
        <v>0</v>
      </c>
      <c r="AB88" s="62">
        <f ca="1">OFFSET(jdu!$J$89,0,$A88)</f>
        <v>0</v>
      </c>
      <c r="AC88" s="67" t="str">
        <f ca="1">OFFSET(jdu!$J$98,0,$A88)</f>
        <v/>
      </c>
      <c r="AE88" s="54">
        <f t="shared" ca="1" si="7"/>
        <v>0</v>
      </c>
      <c r="AF88" s="62">
        <f ca="1">OFFSET(jdu!$J$101,0,$A88)</f>
        <v>0</v>
      </c>
      <c r="AG88" s="67" t="str">
        <f ca="1">OFFSET(jdu!$J$110,0,$A88)</f>
        <v/>
      </c>
      <c r="AI88" s="54">
        <f t="shared" ca="1" si="8"/>
        <v>0</v>
      </c>
      <c r="AJ88" s="62">
        <f ca="1">OFFSET(jdu!$J$113,0,$A88)</f>
        <v>0</v>
      </c>
      <c r="AK88" s="67" t="str">
        <f ca="1">OFFSET(jdu!$J$122,0,$A88)</f>
        <v/>
      </c>
      <c r="AM88" s="54">
        <f t="shared" ca="1" si="9"/>
        <v>0</v>
      </c>
      <c r="AN88" s="62">
        <f ca="1">OFFSET(jdu!$J$125,0,$A88)</f>
        <v>0</v>
      </c>
      <c r="AO88" s="67" t="str">
        <f ca="1">OFFSET(jdu!$J$134,0,$A88)</f>
        <v/>
      </c>
      <c r="AQ88" s="54">
        <f t="shared" ca="1" si="10"/>
        <v>0</v>
      </c>
      <c r="AR88" s="62">
        <f ca="1">OFFSET(jdu!$J$137,0,$A88)</f>
        <v>0</v>
      </c>
      <c r="AS88" s="67" t="str">
        <f ca="1">OFFSET(jdu!$J$146,0,$A88)</f>
        <v/>
      </c>
      <c r="AU88" s="54">
        <f t="shared" ca="1" si="11"/>
        <v>0</v>
      </c>
      <c r="AV88" s="62">
        <f ca="1">OFFSET(jdu!$J$149,0,$A88)</f>
        <v>0</v>
      </c>
      <c r="AW88" s="67" t="str">
        <f ca="1">OFFSET(jdu!$J$158,0,$A88)</f>
        <v/>
      </c>
      <c r="AY88" s="54">
        <f t="shared" ca="1" si="12"/>
        <v>0</v>
      </c>
      <c r="AZ88" s="62">
        <f ca="1">OFFSET(jdu!$J$161,0,$A88)</f>
        <v>0</v>
      </c>
      <c r="BA88" s="67" t="str">
        <f ca="1">OFFSET(jdu!$J$170,0,$A88)</f>
        <v/>
      </c>
      <c r="BC88" s="54">
        <f t="shared" ca="1" si="13"/>
        <v>0</v>
      </c>
      <c r="BD88" s="62">
        <f ca="1">OFFSET(jdu!$J$173,0,$A88)</f>
        <v>0</v>
      </c>
      <c r="BE88" s="67" t="str">
        <f ca="1">OFFSET(jdu!$J$182,0,$A88)</f>
        <v/>
      </c>
      <c r="BG88" s="54">
        <f t="shared" ca="1" si="14"/>
        <v>0</v>
      </c>
      <c r="BH88" s="62">
        <f ca="1">OFFSET(jdu!$J$185,0,$A88)</f>
        <v>0</v>
      </c>
      <c r="BI88" s="67" t="str">
        <f ca="1">OFFSET(jdu!$J$194,0,$A88)</f>
        <v/>
      </c>
      <c r="BK88" s="54">
        <f t="shared" ca="1" si="15"/>
        <v>0</v>
      </c>
      <c r="BL88" s="62">
        <f ca="1">OFFSET(jdu!$J$197,0,$A88)</f>
        <v>0</v>
      </c>
      <c r="BM88" s="67" t="str">
        <f ca="1">OFFSET(jdu!$J$206,0,$A88)</f>
        <v/>
      </c>
      <c r="BO88" s="54">
        <f t="shared" ca="1" si="16"/>
        <v>0</v>
      </c>
      <c r="BP88" s="62">
        <f ca="1">OFFSET(jdu!$J$209,0,$A88)</f>
        <v>0</v>
      </c>
      <c r="BQ88" s="67" t="str">
        <f ca="1">OFFSET(jdu!$J$218,0,$A88)</f>
        <v/>
      </c>
      <c r="BS88" s="54">
        <f t="shared" ca="1" si="17"/>
        <v>0</v>
      </c>
      <c r="BT88" s="62">
        <f ca="1">OFFSET(jdu!$J$221,0,$A88)</f>
        <v>0</v>
      </c>
      <c r="BU88" s="67" t="str">
        <f ca="1">OFFSET(jdu!$J$230,0,$A88)</f>
        <v/>
      </c>
      <c r="BW88" s="54">
        <f t="shared" ca="1" si="18"/>
        <v>0</v>
      </c>
      <c r="BX88" s="62">
        <f ca="1">OFFSET(jdu!$J$233,0,$A88)</f>
        <v>0</v>
      </c>
      <c r="BY88" s="67" t="str">
        <f ca="1">OFFSET(jdu!$J$242,0,$A88)</f>
        <v/>
      </c>
      <c r="CA88" s="54">
        <f t="shared" ca="1" si="19"/>
        <v>0</v>
      </c>
      <c r="CB88" s="62">
        <f ca="1">OFFSET(jdu!$J$245,0,$A88)</f>
        <v>0</v>
      </c>
      <c r="CC88" s="67" t="str">
        <f ca="1">OFFSET(jdu!$J$254,0,$A88)</f>
        <v/>
      </c>
      <c r="CE88" s="54">
        <f t="shared" ca="1" si="20"/>
        <v>0</v>
      </c>
      <c r="CF88" s="62">
        <f ca="1">OFFSET(jdu!$J$257,0,$A88)</f>
        <v>0</v>
      </c>
      <c r="CG88" s="67" t="str">
        <f ca="1">OFFSET(jdu!$J$266,0,$A88)</f>
        <v/>
      </c>
      <c r="CI88" s="54">
        <f t="shared" ca="1" si="21"/>
        <v>0</v>
      </c>
      <c r="CJ88" s="62">
        <f ca="1">OFFSET(jdu!$J$269,0,$A88)</f>
        <v>0</v>
      </c>
      <c r="CK88" s="67" t="str">
        <f ca="1">OFFSET(jdu!$J$278,0,$A88)</f>
        <v/>
      </c>
      <c r="CM88" s="54">
        <f t="shared" ca="1" si="22"/>
        <v>0</v>
      </c>
      <c r="CN88" s="62">
        <f ca="1">OFFSET(jdu!$J$281,0,$A88)</f>
        <v>0</v>
      </c>
      <c r="CO88" s="67" t="str">
        <f ca="1">OFFSET(jdu!$J$290,0,$A88)</f>
        <v/>
      </c>
      <c r="CQ88" s="54">
        <f t="shared" ca="1" si="23"/>
        <v>0</v>
      </c>
      <c r="CR88" s="62">
        <f ca="1">OFFSET(jdu!$J$293,0,$A88)</f>
        <v>0</v>
      </c>
      <c r="CS88" s="67" t="str">
        <f ca="1">OFFSET(jdu!$J$302,0,$A88)</f>
        <v/>
      </c>
      <c r="CU88" s="54">
        <f t="shared" ca="1" si="24"/>
        <v>0</v>
      </c>
      <c r="CV88" s="62">
        <f ca="1">OFFSET(jdu!$J$305,0,$A88)</f>
        <v>0</v>
      </c>
      <c r="CW88" s="67" t="str">
        <f ca="1">OFFSET(jdu!$J$314,0,$A88)</f>
        <v/>
      </c>
      <c r="CY88" s="54">
        <f t="shared" ca="1" si="25"/>
        <v>0</v>
      </c>
      <c r="CZ88" s="62">
        <f ca="1">OFFSET(jdu!$J$317,0,$A88)</f>
        <v>0</v>
      </c>
      <c r="DA88" s="67" t="str">
        <f ca="1">OFFSET(jdu!$J$326,0,$A88)</f>
        <v/>
      </c>
      <c r="DC88" s="54">
        <f t="shared" ca="1" si="26"/>
        <v>0</v>
      </c>
      <c r="DD88" s="62">
        <f ca="1">OFFSET(jdu!$J$329,0,$A88)</f>
        <v>0</v>
      </c>
      <c r="DE88" s="67" t="str">
        <f ca="1">OFFSET(jdu!$J$338,0,$A88)</f>
        <v/>
      </c>
      <c r="DG88" s="54">
        <f t="shared" ca="1" si="27"/>
        <v>0</v>
      </c>
      <c r="DH88" s="62">
        <f ca="1">OFFSET(jdu!$J$341,0,$A88)</f>
        <v>0</v>
      </c>
      <c r="DI88" s="67" t="str">
        <f ca="1">OFFSET(jdu!$J$350,0,$A88)</f>
        <v/>
      </c>
      <c r="DK88" s="54">
        <f t="shared" ca="1" si="28"/>
        <v>0</v>
      </c>
      <c r="DL88" s="62">
        <f ca="1">OFFSET(jdu!$J$353,0,$A88)</f>
        <v>0</v>
      </c>
      <c r="DM88" s="67" t="str">
        <f ca="1">OFFSET(jdu!$J$362,0,$A88)</f>
        <v/>
      </c>
      <c r="DO88" s="54">
        <f t="shared" ca="1" si="29"/>
        <v>0</v>
      </c>
      <c r="DP88" s="62">
        <f ca="1">OFFSET(jdu!$J$365,0,$A88)</f>
        <v>0</v>
      </c>
      <c r="DQ88" s="67" t="str">
        <f ca="1">OFFSET(jdu!$J$374,0,$A88)</f>
        <v/>
      </c>
      <c r="DS88" s="54">
        <f t="shared" ca="1" si="30"/>
        <v>0</v>
      </c>
      <c r="DT88" s="62">
        <f ca="1">OFFSET(jdu!$J$377,0,$A88)</f>
        <v>0</v>
      </c>
      <c r="DU88" s="67" t="str">
        <f ca="1">OFFSET(jdu!$J$386,0,$A88)</f>
        <v/>
      </c>
      <c r="DW88" s="54">
        <f t="shared" ca="1" si="31"/>
        <v>0</v>
      </c>
      <c r="DX88" s="62">
        <f ca="1">OFFSET(jdu!$J$389,0,$A88)</f>
        <v>0</v>
      </c>
      <c r="DY88" s="67" t="str">
        <f ca="1">OFFSET(jdu!$J$398,0,$A88)</f>
        <v/>
      </c>
      <c r="EA88" s="54">
        <f t="shared" ca="1" si="32"/>
        <v>0</v>
      </c>
      <c r="EB88" s="62">
        <f ca="1">OFFSET(jdu!$J$401,0,$A88)</f>
        <v>0</v>
      </c>
      <c r="EC88" s="67" t="str">
        <f ca="1">OFFSET(jdu!$J$410,0,$A88)</f>
        <v/>
      </c>
    </row>
    <row r="89" spans="1:133" x14ac:dyDescent="0.25">
      <c r="D89" s="64"/>
      <c r="E89" s="68"/>
      <c r="H89" s="64"/>
      <c r="I89" s="68"/>
      <c r="L89" s="64"/>
      <c r="M89" s="68"/>
      <c r="P89" s="64"/>
      <c r="Q89" s="68"/>
      <c r="T89" s="64"/>
      <c r="U89" s="68"/>
      <c r="X89" s="64"/>
      <c r="Y89" s="68"/>
      <c r="AB89" s="64"/>
      <c r="AC89" s="68"/>
      <c r="AF89" s="64"/>
      <c r="AG89" s="68"/>
      <c r="AJ89" s="64"/>
      <c r="AK89" s="68"/>
      <c r="AN89" s="64"/>
      <c r="AO89" s="68"/>
      <c r="AR89" s="64"/>
      <c r="AS89" s="68"/>
      <c r="AV89" s="64"/>
      <c r="AW89" s="68"/>
      <c r="AZ89" s="64"/>
      <c r="BA89" s="68"/>
      <c r="BD89" s="64"/>
      <c r="BE89" s="68"/>
      <c r="BH89" s="64"/>
      <c r="BI89" s="68"/>
      <c r="BL89" s="64"/>
      <c r="BM89" s="68"/>
      <c r="BP89" s="64"/>
      <c r="BQ89" s="68"/>
      <c r="BT89" s="64"/>
      <c r="BU89" s="68"/>
      <c r="BX89" s="64"/>
      <c r="BY89" s="68"/>
      <c r="CB89" s="64"/>
      <c r="CC89" s="68"/>
      <c r="CF89" s="64"/>
      <c r="CG89" s="68"/>
      <c r="CJ89" s="64"/>
      <c r="CK89" s="68"/>
      <c r="CN89" s="64"/>
      <c r="CO89" s="68"/>
      <c r="CR89" s="64"/>
      <c r="CS89" s="68"/>
      <c r="CV89" s="64"/>
      <c r="CW89" s="68"/>
      <c r="CZ89" s="64"/>
      <c r="DA89" s="68"/>
      <c r="DD89" s="64"/>
      <c r="DE89" s="68"/>
      <c r="DH89" s="64"/>
      <c r="DI89" s="68"/>
      <c r="DL89" s="64"/>
      <c r="DM89" s="68"/>
      <c r="DP89" s="64"/>
      <c r="DQ89" s="68"/>
      <c r="DT89" s="64"/>
      <c r="DU89" s="68"/>
      <c r="DX89" s="64"/>
      <c r="DY89" s="68"/>
      <c r="EB89" s="64"/>
      <c r="EC89" s="68"/>
    </row>
    <row r="90" spans="1:133" x14ac:dyDescent="0.25">
      <c r="E90" s="68"/>
      <c r="I90" s="68"/>
      <c r="M90" s="68"/>
      <c r="Q90" s="68"/>
      <c r="U90" s="68"/>
      <c r="Y90" s="68"/>
      <c r="AC90" s="68"/>
      <c r="AG90" s="68"/>
      <c r="AK90" s="68"/>
      <c r="AO90" s="68"/>
      <c r="AS90" s="68"/>
      <c r="AW90" s="68"/>
      <c r="BA90" s="68"/>
      <c r="BE90" s="68"/>
      <c r="BI90" s="68"/>
      <c r="BM90" s="68"/>
      <c r="BQ90" s="68"/>
      <c r="BU90" s="68"/>
      <c r="BY90" s="68"/>
      <c r="CC90" s="68"/>
      <c r="CG90" s="68"/>
      <c r="CK90" s="68"/>
      <c r="CO90" s="68"/>
      <c r="CS90" s="68"/>
      <c r="CW90" s="68"/>
      <c r="DA90" s="68"/>
      <c r="DE90" s="68"/>
      <c r="DI90" s="68"/>
      <c r="DM90" s="68"/>
      <c r="DQ90" s="68"/>
      <c r="DU90" s="68"/>
      <c r="DY90" s="68"/>
      <c r="EC90" s="68"/>
    </row>
  </sheetData>
  <sheetProtection sheet="1" objects="1" scenarios="1"/>
  <mergeCells count="231">
    <mergeCell ref="L10:M10"/>
    <mergeCell ref="L13:M13"/>
    <mergeCell ref="K15:L18"/>
    <mergeCell ref="M15:M18"/>
    <mergeCell ref="K19:L20"/>
    <mergeCell ref="D4:E4"/>
    <mergeCell ref="C15:D18"/>
    <mergeCell ref="E15:E18"/>
    <mergeCell ref="D10:E10"/>
    <mergeCell ref="C19:D20"/>
    <mergeCell ref="E19:E20"/>
    <mergeCell ref="D13:E13"/>
    <mergeCell ref="M19:M20"/>
    <mergeCell ref="H4:I4"/>
    <mergeCell ref="H10:I10"/>
    <mergeCell ref="H13:I13"/>
    <mergeCell ref="G15:H18"/>
    <mergeCell ref="I15:I18"/>
    <mergeCell ref="G19:H20"/>
    <mergeCell ref="I19:I20"/>
    <mergeCell ref="L4:M4"/>
    <mergeCell ref="T10:U10"/>
    <mergeCell ref="T13:U13"/>
    <mergeCell ref="S15:T18"/>
    <mergeCell ref="U15:U18"/>
    <mergeCell ref="S19:T20"/>
    <mergeCell ref="U19:U20"/>
    <mergeCell ref="T4:U4"/>
    <mergeCell ref="P4:Q4"/>
    <mergeCell ref="P10:Q10"/>
    <mergeCell ref="P13:Q13"/>
    <mergeCell ref="O15:P18"/>
    <mergeCell ref="Q15:Q18"/>
    <mergeCell ref="O19:P20"/>
    <mergeCell ref="Q19:Q20"/>
    <mergeCell ref="AC19:AC20"/>
    <mergeCell ref="X4:Y4"/>
    <mergeCell ref="X10:Y10"/>
    <mergeCell ref="X13:Y13"/>
    <mergeCell ref="W15:X18"/>
    <mergeCell ref="Y15:Y18"/>
    <mergeCell ref="W19:X20"/>
    <mergeCell ref="Y19:Y20"/>
    <mergeCell ref="AF13:AG13"/>
    <mergeCell ref="AE15:AF18"/>
    <mergeCell ref="AG15:AG18"/>
    <mergeCell ref="AE19:AF20"/>
    <mergeCell ref="AG19:AG20"/>
    <mergeCell ref="AB10:AC10"/>
    <mergeCell ref="AB13:AC13"/>
    <mergeCell ref="AA15:AB18"/>
    <mergeCell ref="AC15:AC18"/>
    <mergeCell ref="AA19:AB20"/>
    <mergeCell ref="AB4:AC4"/>
    <mergeCell ref="AJ10:AK10"/>
    <mergeCell ref="AJ13:AK13"/>
    <mergeCell ref="AI15:AJ18"/>
    <mergeCell ref="AK15:AK18"/>
    <mergeCell ref="AI19:AJ20"/>
    <mergeCell ref="AK19:AK20"/>
    <mergeCell ref="AJ4:AK4"/>
    <mergeCell ref="AF4:AG4"/>
    <mergeCell ref="AF10:AG10"/>
    <mergeCell ref="AS19:AS20"/>
    <mergeCell ref="AN4:AO4"/>
    <mergeCell ref="AN10:AO10"/>
    <mergeCell ref="AN13:AO13"/>
    <mergeCell ref="AM15:AN18"/>
    <mergeCell ref="AO15:AO18"/>
    <mergeCell ref="AM19:AN20"/>
    <mergeCell ref="AO19:AO20"/>
    <mergeCell ref="AV13:AW13"/>
    <mergeCell ref="AU15:AV18"/>
    <mergeCell ref="AW15:AW18"/>
    <mergeCell ref="AU19:AV20"/>
    <mergeCell ref="AW19:AW20"/>
    <mergeCell ref="AR10:AS10"/>
    <mergeCell ref="AR13:AS13"/>
    <mergeCell ref="AQ15:AR18"/>
    <mergeCell ref="AS15:AS18"/>
    <mergeCell ref="AQ19:AR20"/>
    <mergeCell ref="AR4:AS4"/>
    <mergeCell ref="AZ10:BA10"/>
    <mergeCell ref="AZ13:BA13"/>
    <mergeCell ref="AY15:AZ18"/>
    <mergeCell ref="BA15:BA18"/>
    <mergeCell ref="AY19:AZ20"/>
    <mergeCell ref="BA19:BA20"/>
    <mergeCell ref="AZ4:BA4"/>
    <mergeCell ref="AV4:AW4"/>
    <mergeCell ref="AV10:AW10"/>
    <mergeCell ref="BI19:BI20"/>
    <mergeCell ref="BD4:BE4"/>
    <mergeCell ref="BD10:BE10"/>
    <mergeCell ref="BD13:BE13"/>
    <mergeCell ref="BC15:BD18"/>
    <mergeCell ref="BE15:BE18"/>
    <mergeCell ref="BC19:BD20"/>
    <mergeCell ref="BE19:BE20"/>
    <mergeCell ref="BL13:BM13"/>
    <mergeCell ref="BK15:BL18"/>
    <mergeCell ref="BM15:BM18"/>
    <mergeCell ref="BK19:BL20"/>
    <mergeCell ref="BM19:BM20"/>
    <mergeCell ref="BH10:BI10"/>
    <mergeCell ref="BH13:BI13"/>
    <mergeCell ref="BG15:BH18"/>
    <mergeCell ref="BI15:BI18"/>
    <mergeCell ref="BG19:BH20"/>
    <mergeCell ref="BH4:BI4"/>
    <mergeCell ref="BP10:BQ10"/>
    <mergeCell ref="BP13:BQ13"/>
    <mergeCell ref="BO15:BP18"/>
    <mergeCell ref="BQ15:BQ18"/>
    <mergeCell ref="BO19:BP20"/>
    <mergeCell ref="BQ19:BQ20"/>
    <mergeCell ref="BP4:BQ4"/>
    <mergeCell ref="BL4:BM4"/>
    <mergeCell ref="BL10:BM10"/>
    <mergeCell ref="BY19:BY20"/>
    <mergeCell ref="BT4:BU4"/>
    <mergeCell ref="BT10:BU10"/>
    <mergeCell ref="BT13:BU13"/>
    <mergeCell ref="BS15:BT18"/>
    <mergeCell ref="BU15:BU18"/>
    <mergeCell ref="BS19:BT20"/>
    <mergeCell ref="BU19:BU20"/>
    <mergeCell ref="CB13:CC13"/>
    <mergeCell ref="CA15:CB18"/>
    <mergeCell ref="CC15:CC18"/>
    <mergeCell ref="CA19:CB20"/>
    <mergeCell ref="CC19:CC20"/>
    <mergeCell ref="BX10:BY10"/>
    <mergeCell ref="BX13:BY13"/>
    <mergeCell ref="BW15:BX18"/>
    <mergeCell ref="BY15:BY18"/>
    <mergeCell ref="BW19:BX20"/>
    <mergeCell ref="BX4:BY4"/>
    <mergeCell ref="CF10:CG10"/>
    <mergeCell ref="CF13:CG13"/>
    <mergeCell ref="CE15:CF18"/>
    <mergeCell ref="CG15:CG18"/>
    <mergeCell ref="CE19:CF20"/>
    <mergeCell ref="CG19:CG20"/>
    <mergeCell ref="CF4:CG4"/>
    <mergeCell ref="CB4:CC4"/>
    <mergeCell ref="CB10:CC10"/>
    <mergeCell ref="CO19:CO20"/>
    <mergeCell ref="CJ4:CK4"/>
    <mergeCell ref="CJ10:CK10"/>
    <mergeCell ref="CJ13:CK13"/>
    <mergeCell ref="CI15:CJ18"/>
    <mergeCell ref="CK15:CK18"/>
    <mergeCell ref="CI19:CJ20"/>
    <mergeCell ref="CK19:CK20"/>
    <mergeCell ref="CR13:CS13"/>
    <mergeCell ref="CQ15:CR18"/>
    <mergeCell ref="CS15:CS18"/>
    <mergeCell ref="CQ19:CR20"/>
    <mergeCell ref="CS19:CS20"/>
    <mergeCell ref="CN10:CO10"/>
    <mergeCell ref="CN13:CO13"/>
    <mergeCell ref="CM15:CN18"/>
    <mergeCell ref="CO15:CO18"/>
    <mergeCell ref="CM19:CN20"/>
    <mergeCell ref="CN4:CO4"/>
    <mergeCell ref="CV10:CW10"/>
    <mergeCell ref="CV13:CW13"/>
    <mergeCell ref="CU15:CV18"/>
    <mergeCell ref="CW15:CW18"/>
    <mergeCell ref="CU19:CV20"/>
    <mergeCell ref="CW19:CW20"/>
    <mergeCell ref="CV4:CW4"/>
    <mergeCell ref="CR4:CS4"/>
    <mergeCell ref="CR10:CS10"/>
    <mergeCell ref="DH4:DI4"/>
    <mergeCell ref="DH10:DI10"/>
    <mergeCell ref="DE19:DE20"/>
    <mergeCell ref="CZ4:DA4"/>
    <mergeCell ref="CZ10:DA10"/>
    <mergeCell ref="CZ13:DA13"/>
    <mergeCell ref="CY15:CZ18"/>
    <mergeCell ref="DA15:DA18"/>
    <mergeCell ref="CY19:CZ20"/>
    <mergeCell ref="DA19:DA20"/>
    <mergeCell ref="DH13:DI13"/>
    <mergeCell ref="DG15:DH18"/>
    <mergeCell ref="DI15:DI18"/>
    <mergeCell ref="DG19:DH20"/>
    <mergeCell ref="DI19:DI20"/>
    <mergeCell ref="DD10:DE10"/>
    <mergeCell ref="DD13:DE13"/>
    <mergeCell ref="DC15:DD18"/>
    <mergeCell ref="DE15:DE18"/>
    <mergeCell ref="DC19:DD20"/>
    <mergeCell ref="DD4:DE4"/>
    <mergeCell ref="DS19:DT20"/>
    <mergeCell ref="DT4:DU4"/>
    <mergeCell ref="DX4:DY4"/>
    <mergeCell ref="DX10:DY10"/>
    <mergeCell ref="DL10:DM10"/>
    <mergeCell ref="DL13:DM13"/>
    <mergeCell ref="DK15:DL18"/>
    <mergeCell ref="DM15:DM18"/>
    <mergeCell ref="DK19:DL20"/>
    <mergeCell ref="DM19:DM20"/>
    <mergeCell ref="DL4:DM4"/>
    <mergeCell ref="EA19:EB20"/>
    <mergeCell ref="EC19:EC20"/>
    <mergeCell ref="EB4:EC4"/>
    <mergeCell ref="EB10:EC10"/>
    <mergeCell ref="EB13:EC13"/>
    <mergeCell ref="EA15:EB18"/>
    <mergeCell ref="EC15:EC18"/>
    <mergeCell ref="DU19:DU20"/>
    <mergeCell ref="DP4:DQ4"/>
    <mergeCell ref="DP10:DQ10"/>
    <mergeCell ref="DP13:DQ13"/>
    <mergeCell ref="DO15:DP18"/>
    <mergeCell ref="DQ15:DQ18"/>
    <mergeCell ref="DO19:DP20"/>
    <mergeCell ref="DQ19:DQ20"/>
    <mergeCell ref="DX13:DY13"/>
    <mergeCell ref="DW15:DX18"/>
    <mergeCell ref="DY15:DY18"/>
    <mergeCell ref="DW19:DX20"/>
    <mergeCell ref="DY19:DY20"/>
    <mergeCell ref="DT10:DU10"/>
    <mergeCell ref="DT13:DU13"/>
    <mergeCell ref="DS15:DT18"/>
    <mergeCell ref="DU15:DU18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baz</vt:lpstr>
      <vt:lpstr>wyd</vt:lpstr>
      <vt:lpstr>jst</vt:lpstr>
      <vt:lpstr>jdu</vt:lpstr>
      <vt:lpstr>pomoc</vt:lpstr>
      <vt:lpstr>men</vt:lpstr>
      <vt:lpstr>listy</vt:lpstr>
      <vt:lpstr>jdu!Obszar_wydruku</vt:lpstr>
    </vt:vector>
  </TitlesOfParts>
  <Company>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Krzysiek_2</dc:creator>
  <cp:lastModifiedBy>e.insadowska</cp:lastModifiedBy>
  <cp:lastPrinted>2014-01-28T07:06:48Z</cp:lastPrinted>
  <dcterms:created xsi:type="dcterms:W3CDTF">2009-08-17T19:40:24Z</dcterms:created>
  <dcterms:modified xsi:type="dcterms:W3CDTF">2014-01-31T09:16:45Z</dcterms:modified>
</cp:coreProperties>
</file>