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040" windowHeight="9465" activeTab="4"/>
  </bookViews>
  <sheets>
    <sheet name="zb.statys.2 MEN" sheetId="1" r:id="rId1"/>
    <sheet name="zb.stażysta men" sheetId="2" r:id="rId2"/>
    <sheet name="zb.kontrakt.men" sheetId="3" r:id="rId3"/>
    <sheet name="zb.mian.men" sheetId="4" r:id="rId4"/>
    <sheet name="zb.dypl.men" sheetId="5" r:id="rId5"/>
    <sheet name="Arkusz3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<sst xmlns="http://schemas.openxmlformats.org/spreadsheetml/2006/main" count="185" uniqueCount="75">
  <si>
    <t>Nazwa JST:</t>
  </si>
  <si>
    <t>Data:</t>
  </si>
  <si>
    <t>Analiza wydatków poniesionych na wynagrodzenia nauczycieli</t>
  </si>
  <si>
    <t>Obliczenie jednorazowego dodatku uzupełniającego</t>
  </si>
  <si>
    <t>Arkusz zbiorczy porównania i prezentacji danych</t>
  </si>
  <si>
    <t>Nauczyciele na wszystkich stopniach awansu zawodowego</t>
  </si>
  <si>
    <t>grupa awansu zawodowego</t>
  </si>
  <si>
    <t>Razem</t>
  </si>
  <si>
    <t>stażyści</t>
  </si>
  <si>
    <t>kontraktowi</t>
  </si>
  <si>
    <t>mianowani</t>
  </si>
  <si>
    <t>dyplomowani</t>
  </si>
  <si>
    <t>L. p.</t>
  </si>
  <si>
    <t>Nazwa obliczanej wartości</t>
  </si>
  <si>
    <t>[zł.]</t>
  </si>
  <si>
    <t>Średnie (miesięczne) wydatki faktycznie poniesione na wynagrodzenia</t>
  </si>
  <si>
    <t>Roczne wydatki faktycznie poniesione na wynagrodzenia</t>
  </si>
  <si>
    <t>Suma średnich (miesięcznych) wynagrodzeń zasadniczych (faktycznych)</t>
  </si>
  <si>
    <t>Suma rocznych wynagrodzeń zasadniczych (faktycznych)</t>
  </si>
  <si>
    <t>Średnioroczna liczba nauczycieli</t>
  </si>
  <si>
    <t>Iloczyn średnioroczn. liczby nauczycieli i średniej wynagrodzeń (art. 30 ust. 3) - śr. mies.</t>
  </si>
  <si>
    <t>Iloczyn średnioroczn. liczby nauczycieli i średniej wynagrodzeń (art. 30 ust. 3) - rocznie</t>
  </si>
  <si>
    <t>Różnica (1-6) - śr. miesięczna</t>
  </si>
  <si>
    <t>Różnica (2-7) - roczna</t>
  </si>
  <si>
    <t>Wykres 01.</t>
  </si>
  <si>
    <t>Roczna różnica między wydatkami faktycznie poniesionymi na wynagrodzenia a iloczynem średniorocznej liczny zatrudnionych nauczycieli i średniej wynagrodzeń w rozumieniu art. 30 ust. 3 ustawy KN</t>
  </si>
  <si>
    <t>Wykres 02.</t>
  </si>
  <si>
    <t>Średnia miesięczna różnica między wydatkami faktycznie poniesionymi na wynagrodzenia a iloczynem średniorocznej liczny zatrudnionych nauczycieli i średniej wynagrodzeń w rozumieniu art. 30 ust. 3 ustawy KN</t>
  </si>
  <si>
    <t>Arkusz obliczenia Różnicy (art.. 30a ust. 2) i kwot do podziału na poszczególne podmioty</t>
  </si>
  <si>
    <t>Nauczyciele dyplomowani</t>
  </si>
  <si>
    <t>wartość</t>
  </si>
  <si>
    <t>Wydatki faktycznie poniesione</t>
  </si>
  <si>
    <t>Średnie (miesięczne) wydatki faktycznie poniesione</t>
  </si>
  <si>
    <t>Średnioroczna liczba etatów nauczycieli [średnioroczna struktura zatrudnienia]</t>
  </si>
  <si>
    <r>
      <t>Róznica roczna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>(art. 30a ust. 2; różnica średniomiesięczna x12)</t>
    </r>
  </si>
  <si>
    <t>Iloczyn średniorocz. liczby etatów nauczycieli i średn. wynagr. (art. 30 ust. 3)</t>
  </si>
  <si>
    <t>Różnica średniomiesięczna</t>
  </si>
  <si>
    <t>Średni (miesięczny) dodatek uzupełniający</t>
  </si>
  <si>
    <t>Podział wartości dodatków na podmioty</t>
  </si>
  <si>
    <t>Symbol pliku (Symbol podmiotu)</t>
  </si>
  <si>
    <t>Udział sumy osob. st. wynagr. zasadn. podmiotu w sumie osob. st.  wynagr. zasadn. [%]</t>
  </si>
  <si>
    <t>Proporcjonalna do udziału średniomiesięczna część róznicy (5) dla danego podmiotu [zł.]</t>
  </si>
  <si>
    <t>Proporcjonalna do udziału roczna część róznicy dla danego podmiotu [zł.]</t>
  </si>
  <si>
    <t>Razem:</t>
  </si>
  <si>
    <t>Nauczyciele kontraktowi</t>
  </si>
  <si>
    <t>Nauczyciele mianowani</t>
  </si>
  <si>
    <t>Nauczyciele stażyści</t>
  </si>
  <si>
    <t>10,16/4,45 [8,25]</t>
  </si>
  <si>
    <t>28,63/28,19  [28,47]</t>
  </si>
  <si>
    <t>39,30/43,36  [40,64]</t>
  </si>
  <si>
    <t>52,41/53,62  [52,82]</t>
  </si>
  <si>
    <t xml:space="preserve">powiat włocławski </t>
  </si>
  <si>
    <t>za 2011 rok</t>
  </si>
  <si>
    <t>stażysta</t>
  </si>
  <si>
    <t>kontraktowy</t>
  </si>
  <si>
    <t>mianowany</t>
  </si>
  <si>
    <t>dyplom.</t>
  </si>
  <si>
    <t>średnie wynag. wg MEN</t>
  </si>
  <si>
    <t>Średnie ) wydatki faktycznie poniesione</t>
  </si>
  <si>
    <t>WPOW Brzezie</t>
  </si>
  <si>
    <t>ZSS Brzezie</t>
  </si>
  <si>
    <t>ZS Chodecz</t>
  </si>
  <si>
    <t>ZS Lubraniec</t>
  </si>
  <si>
    <t>PPP Lubraniec</t>
  </si>
  <si>
    <t>ZS Izbica Kuj.</t>
  </si>
  <si>
    <t>LO Kowal</t>
  </si>
  <si>
    <t>LO dd Kowal</t>
  </si>
  <si>
    <t>DD Lubień Kuj.</t>
  </si>
  <si>
    <t>ZS Lubraniec-Marysin</t>
  </si>
  <si>
    <t>PPP Lubień Kuj.</t>
  </si>
  <si>
    <t>Suma osobistych stawek wynagrodzenia zasadniczego</t>
  </si>
  <si>
    <t>Suma  osobistych stawek wynagrodzenia zasadniczego</t>
  </si>
  <si>
    <t>39,30/43,36 [40,64]</t>
  </si>
  <si>
    <t>3.01.12 r.</t>
  </si>
  <si>
    <t>13.01.2012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</si>
</sst>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2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52">
      <alignment/>
      <protection/>
    </xf>
    <xf numFmtId="0" fontId="3" fillId="33" borderId="10" xfId="52" applyFont="1" applyFill="1" applyBorder="1">
      <alignment/>
      <protection/>
    </xf>
    <xf numFmtId="0" fontId="4" fillId="33" borderId="0" xfId="52" applyFont="1" applyFill="1" applyBorder="1">
      <alignment/>
      <protection/>
    </xf>
    <xf numFmtId="0" fontId="3" fillId="33" borderId="0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3" fillId="34" borderId="0" xfId="52" applyFont="1" applyFill="1">
      <alignment/>
      <protection/>
    </xf>
    <xf numFmtId="0" fontId="5" fillId="34" borderId="0" xfId="52" applyFont="1" applyFill="1">
      <alignment/>
      <protection/>
    </xf>
    <xf numFmtId="0" fontId="6" fillId="35" borderId="0" xfId="52" applyFont="1" applyFill="1">
      <alignment/>
      <protection/>
    </xf>
    <xf numFmtId="0" fontId="7" fillId="35" borderId="0" xfId="52" applyFont="1" applyFill="1">
      <alignment/>
      <protection/>
    </xf>
    <xf numFmtId="0" fontId="3" fillId="36" borderId="12" xfId="52" applyFont="1" applyFill="1" applyBorder="1">
      <alignment/>
      <protection/>
    </xf>
    <xf numFmtId="0" fontId="3" fillId="36" borderId="13" xfId="52" applyFont="1" applyFill="1" applyBorder="1">
      <alignment/>
      <protection/>
    </xf>
    <xf numFmtId="0" fontId="3" fillId="36" borderId="14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3" fillId="36" borderId="15" xfId="52" applyFont="1" applyFill="1" applyBorder="1">
      <alignment/>
      <protection/>
    </xf>
    <xf numFmtId="0" fontId="10" fillId="0" borderId="0" xfId="52" applyFont="1">
      <alignment/>
      <protection/>
    </xf>
    <xf numFmtId="0" fontId="3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3" fillId="36" borderId="12" xfId="0" applyFont="1" applyFill="1" applyBorder="1" applyAlignment="1">
      <alignment/>
    </xf>
    <xf numFmtId="0" fontId="3" fillId="36" borderId="22" xfId="0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7" borderId="24" xfId="0" applyNumberFormat="1" applyFont="1" applyFill="1" applyBorder="1" applyAlignment="1">
      <alignment horizontal="right"/>
    </xf>
    <xf numFmtId="4" fontId="5" fillId="37" borderId="25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4" fontId="8" fillId="33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33" borderId="27" xfId="0" applyNumberFormat="1" applyFont="1" applyFill="1" applyBorder="1" applyAlignment="1">
      <alignment/>
    </xf>
    <xf numFmtId="0" fontId="2" fillId="38" borderId="0" xfId="52" applyFill="1">
      <alignment/>
      <protection/>
    </xf>
    <xf numFmtId="0" fontId="3" fillId="38" borderId="13" xfId="52" applyFont="1" applyFill="1" applyBorder="1" applyAlignment="1">
      <alignment horizontal="center"/>
      <protection/>
    </xf>
    <xf numFmtId="0" fontId="3" fillId="38" borderId="28" xfId="52" applyFont="1" applyFill="1" applyBorder="1" applyAlignment="1">
      <alignment horizontal="center"/>
      <protection/>
    </xf>
    <xf numFmtId="0" fontId="3" fillId="38" borderId="29" xfId="52" applyFont="1" applyFill="1" applyBorder="1" applyAlignment="1">
      <alignment horizontal="center"/>
      <protection/>
    </xf>
    <xf numFmtId="0" fontId="3" fillId="38" borderId="30" xfId="52" applyFont="1" applyFill="1" applyBorder="1" applyAlignment="1">
      <alignment horizontal="center"/>
      <protection/>
    </xf>
    <xf numFmtId="0" fontId="3" fillId="38" borderId="16" xfId="52" applyFont="1" applyFill="1" applyBorder="1" applyAlignment="1">
      <alignment horizontal="center"/>
      <protection/>
    </xf>
    <xf numFmtId="0" fontId="3" fillId="38" borderId="31" xfId="52" applyFont="1" applyFill="1" applyBorder="1" applyAlignment="1">
      <alignment horizontal="center"/>
      <protection/>
    </xf>
    <xf numFmtId="4" fontId="3" fillId="38" borderId="32" xfId="52" applyNumberFormat="1" applyFont="1" applyFill="1" applyBorder="1">
      <alignment/>
      <protection/>
    </xf>
    <xf numFmtId="4" fontId="3" fillId="38" borderId="33" xfId="52" applyNumberFormat="1" applyFont="1" applyFill="1" applyBorder="1">
      <alignment/>
      <protection/>
    </xf>
    <xf numFmtId="0" fontId="3" fillId="38" borderId="34" xfId="52" applyFont="1" applyFill="1" applyBorder="1">
      <alignment/>
      <protection/>
    </xf>
    <xf numFmtId="0" fontId="13" fillId="38" borderId="29" xfId="52" applyFont="1" applyFill="1" applyBorder="1" applyAlignment="1">
      <alignment horizontal="left"/>
      <protection/>
    </xf>
    <xf numFmtId="0" fontId="13" fillId="38" borderId="35" xfId="52" applyFont="1" applyFill="1" applyBorder="1" applyAlignment="1">
      <alignment horizontal="left"/>
      <protection/>
    </xf>
    <xf numFmtId="4" fontId="5" fillId="38" borderId="28" xfId="52" applyNumberFormat="1" applyFont="1" applyFill="1" applyBorder="1">
      <alignment/>
      <protection/>
    </xf>
    <xf numFmtId="4" fontId="5" fillId="38" borderId="29" xfId="52" applyNumberFormat="1" applyFont="1" applyFill="1" applyBorder="1">
      <alignment/>
      <protection/>
    </xf>
    <xf numFmtId="4" fontId="5" fillId="38" borderId="36" xfId="52" applyNumberFormat="1" applyFont="1" applyFill="1" applyBorder="1">
      <alignment/>
      <protection/>
    </xf>
    <xf numFmtId="4" fontId="3" fillId="38" borderId="28" xfId="52" applyNumberFormat="1" applyFont="1" applyFill="1" applyBorder="1">
      <alignment/>
      <protection/>
    </xf>
    <xf numFmtId="4" fontId="3" fillId="38" borderId="29" xfId="52" applyNumberFormat="1" applyFont="1" applyFill="1" applyBorder="1">
      <alignment/>
      <protection/>
    </xf>
    <xf numFmtId="0" fontId="3" fillId="38" borderId="36" xfId="52" applyFont="1" applyFill="1" applyBorder="1">
      <alignment/>
      <protection/>
    </xf>
    <xf numFmtId="4" fontId="3" fillId="38" borderId="36" xfId="52" applyNumberFormat="1" applyFont="1" applyFill="1" applyBorder="1">
      <alignment/>
      <protection/>
    </xf>
    <xf numFmtId="4" fontId="5" fillId="38" borderId="28" xfId="52" applyNumberFormat="1" applyFont="1" applyFill="1" applyBorder="1" applyAlignment="1">
      <alignment horizontal="center"/>
      <protection/>
    </xf>
    <xf numFmtId="4" fontId="5" fillId="38" borderId="29" xfId="52" applyNumberFormat="1" applyFont="1" applyFill="1" applyBorder="1" applyAlignment="1">
      <alignment horizontal="center"/>
      <protection/>
    </xf>
    <xf numFmtId="0" fontId="3" fillId="38" borderId="10" xfId="52" applyFont="1" applyFill="1" applyBorder="1">
      <alignment/>
      <protection/>
    </xf>
    <xf numFmtId="0" fontId="3" fillId="38" borderId="17" xfId="52" applyFont="1" applyFill="1" applyBorder="1">
      <alignment/>
      <protection/>
    </xf>
    <xf numFmtId="0" fontId="3" fillId="38" borderId="0" xfId="52" applyFont="1" applyFill="1" applyBorder="1">
      <alignment/>
      <protection/>
    </xf>
    <xf numFmtId="0" fontId="3" fillId="38" borderId="19" xfId="52" applyFont="1" applyFill="1" applyBorder="1">
      <alignment/>
      <protection/>
    </xf>
    <xf numFmtId="0" fontId="3" fillId="38" borderId="11" xfId="52" applyFont="1" applyFill="1" applyBorder="1">
      <alignment/>
      <protection/>
    </xf>
    <xf numFmtId="0" fontId="3" fillId="38" borderId="21" xfId="52" applyFont="1" applyFill="1" applyBorder="1">
      <alignment/>
      <protection/>
    </xf>
    <xf numFmtId="8" fontId="43" fillId="0" borderId="0" xfId="0" applyNumberFormat="1" applyFont="1" applyAlignment="1">
      <alignment/>
    </xf>
    <xf numFmtId="43" fontId="43" fillId="0" borderId="0" xfId="42" applyFont="1" applyAlignment="1">
      <alignment/>
    </xf>
    <xf numFmtId="4" fontId="48" fillId="38" borderId="37" xfId="52" applyNumberFormat="1" applyFont="1" applyFill="1" applyBorder="1">
      <alignment/>
      <protection/>
    </xf>
    <xf numFmtId="4" fontId="48" fillId="38" borderId="38" xfId="52" applyNumberFormat="1" applyFont="1" applyFill="1" applyBorder="1">
      <alignment/>
      <protection/>
    </xf>
    <xf numFmtId="0" fontId="45" fillId="0" borderId="0" xfId="0" applyFont="1" applyAlignment="1">
      <alignment/>
    </xf>
    <xf numFmtId="4" fontId="48" fillId="38" borderId="39" xfId="52" applyNumberFormat="1" applyFont="1" applyFill="1" applyBorder="1">
      <alignment/>
      <protection/>
    </xf>
    <xf numFmtId="0" fontId="3" fillId="38" borderId="12" xfId="0" applyFont="1" applyFill="1" applyBorder="1" applyAlignment="1">
      <alignment/>
    </xf>
    <xf numFmtId="0" fontId="3" fillId="38" borderId="22" xfId="0" applyFont="1" applyFill="1" applyBorder="1" applyAlignment="1">
      <alignment horizontal="center"/>
    </xf>
    <xf numFmtId="0" fontId="3" fillId="38" borderId="13" xfId="0" applyFont="1" applyFill="1" applyBorder="1" applyAlignment="1">
      <alignment/>
    </xf>
    <xf numFmtId="4" fontId="3" fillId="38" borderId="23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4" fontId="3" fillId="38" borderId="24" xfId="0" applyNumberFormat="1" applyFont="1" applyFill="1" applyBorder="1" applyAlignment="1">
      <alignment horizontal="right"/>
    </xf>
    <xf numFmtId="4" fontId="5" fillId="38" borderId="25" xfId="0" applyNumberFormat="1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4" fontId="49" fillId="38" borderId="27" xfId="0" applyNumberFormat="1" applyFont="1" applyFill="1" applyBorder="1" applyAlignment="1">
      <alignment/>
    </xf>
    <xf numFmtId="4" fontId="49" fillId="38" borderId="26" xfId="0" applyNumberFormat="1" applyFont="1" applyFill="1" applyBorder="1" applyAlignment="1">
      <alignment/>
    </xf>
    <xf numFmtId="4" fontId="9" fillId="38" borderId="27" xfId="0" applyNumberFormat="1" applyFont="1" applyFill="1" applyBorder="1" applyAlignment="1">
      <alignment/>
    </xf>
    <xf numFmtId="4" fontId="8" fillId="38" borderId="26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3" fontId="0" fillId="0" borderId="43" xfId="42" applyFont="1" applyBorder="1" applyAlignment="1">
      <alignment/>
    </xf>
    <xf numFmtId="43" fontId="0" fillId="0" borderId="44" xfId="42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3" fontId="0" fillId="0" borderId="47" xfId="42" applyFont="1" applyBorder="1" applyAlignment="1">
      <alignment/>
    </xf>
    <xf numFmtId="0" fontId="10" fillId="0" borderId="0" xfId="52" applyFont="1" applyAlignment="1">
      <alignment horizontal="left"/>
      <protection/>
    </xf>
    <xf numFmtId="0" fontId="3" fillId="34" borderId="0" xfId="52" applyFont="1" applyFill="1" applyAlignment="1">
      <alignment horizontal="right"/>
      <protection/>
    </xf>
    <xf numFmtId="0" fontId="3" fillId="0" borderId="29" xfId="52" applyFont="1" applyBorder="1" applyAlignment="1" applyProtection="1">
      <alignment horizontal="center"/>
      <protection locked="0"/>
    </xf>
    <xf numFmtId="0" fontId="3" fillId="0" borderId="35" xfId="52" applyFont="1" applyBorder="1" applyAlignment="1" applyProtection="1">
      <alignment horizontal="center"/>
      <protection locked="0"/>
    </xf>
    <xf numFmtId="0" fontId="3" fillId="0" borderId="48" xfId="52" applyFont="1" applyBorder="1" applyAlignment="1" applyProtection="1">
      <alignment horizontal="center"/>
      <protection locked="0"/>
    </xf>
    <xf numFmtId="0" fontId="3" fillId="0" borderId="20" xfId="52" applyFont="1" applyBorder="1" applyAlignment="1" applyProtection="1">
      <alignment horizontal="center"/>
      <protection locked="0"/>
    </xf>
    <xf numFmtId="0" fontId="3" fillId="0" borderId="21" xfId="52" applyFont="1" applyBorder="1" applyAlignment="1" applyProtection="1">
      <alignment horizontal="center"/>
      <protection locked="0"/>
    </xf>
    <xf numFmtId="0" fontId="12" fillId="38" borderId="29" xfId="52" applyFont="1" applyFill="1" applyBorder="1" applyAlignment="1">
      <alignment horizontal="left"/>
      <protection/>
    </xf>
    <xf numFmtId="0" fontId="12" fillId="38" borderId="35" xfId="52" applyFont="1" applyFill="1" applyBorder="1" applyAlignment="1">
      <alignment horizontal="left"/>
      <protection/>
    </xf>
    <xf numFmtId="0" fontId="13" fillId="38" borderId="38" xfId="52" applyFont="1" applyFill="1" applyBorder="1" applyAlignment="1">
      <alignment horizontal="left"/>
      <protection/>
    </xf>
    <xf numFmtId="0" fontId="13" fillId="38" borderId="49" xfId="52" applyFont="1" applyFill="1" applyBorder="1" applyAlignment="1">
      <alignment horizontal="left"/>
      <protection/>
    </xf>
    <xf numFmtId="0" fontId="13" fillId="38" borderId="29" xfId="52" applyFont="1" applyFill="1" applyBorder="1" applyAlignment="1">
      <alignment horizontal="left"/>
      <protection/>
    </xf>
    <xf numFmtId="0" fontId="13" fillId="38" borderId="35" xfId="52" applyFont="1" applyFill="1" applyBorder="1" applyAlignment="1">
      <alignment horizontal="left"/>
      <protection/>
    </xf>
    <xf numFmtId="0" fontId="3" fillId="38" borderId="50" xfId="52" applyFont="1" applyFill="1" applyBorder="1" applyAlignment="1">
      <alignment horizontal="center"/>
      <protection/>
    </xf>
    <xf numFmtId="0" fontId="3" fillId="38" borderId="51" xfId="52" applyFont="1" applyFill="1" applyBorder="1" applyAlignment="1">
      <alignment horizontal="center"/>
      <protection/>
    </xf>
    <xf numFmtId="0" fontId="12" fillId="38" borderId="32" xfId="52" applyFont="1" applyFill="1" applyBorder="1" applyAlignment="1">
      <alignment horizontal="left"/>
      <protection/>
    </xf>
    <xf numFmtId="0" fontId="12" fillId="38" borderId="33" xfId="52" applyFont="1" applyFill="1" applyBorder="1" applyAlignment="1">
      <alignment horizontal="left"/>
      <protection/>
    </xf>
    <xf numFmtId="0" fontId="3" fillId="38" borderId="34" xfId="52" applyFont="1" applyFill="1" applyBorder="1" applyAlignment="1">
      <alignment horizontal="center"/>
      <protection/>
    </xf>
    <xf numFmtId="0" fontId="3" fillId="38" borderId="36" xfId="52" applyFont="1" applyFill="1" applyBorder="1" applyAlignment="1">
      <alignment horizontal="center"/>
      <protection/>
    </xf>
    <xf numFmtId="0" fontId="3" fillId="38" borderId="12" xfId="52" applyFont="1" applyFill="1" applyBorder="1" applyAlignment="1">
      <alignment horizontal="center"/>
      <protection/>
    </xf>
    <xf numFmtId="0" fontId="3" fillId="38" borderId="32" xfId="52" applyFont="1" applyFill="1" applyBorder="1" applyAlignment="1">
      <alignment horizontal="center"/>
      <protection/>
    </xf>
    <xf numFmtId="0" fontId="3" fillId="38" borderId="33" xfId="52" applyFont="1" applyFill="1" applyBorder="1" applyAlignment="1">
      <alignment horizontal="center"/>
      <protection/>
    </xf>
    <xf numFmtId="0" fontId="3" fillId="34" borderId="0" xfId="0" applyFont="1" applyFill="1" applyAlignment="1">
      <alignment horizontal="right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38" borderId="32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0" xfId="0" applyFont="1" applyFill="1" applyAlignment="1">
      <alignment horizontal="center"/>
    </xf>
    <xf numFmtId="0" fontId="8" fillId="38" borderId="28" xfId="0" applyFont="1" applyFill="1" applyBorder="1" applyAlignment="1">
      <alignment horizontal="left"/>
    </xf>
    <xf numFmtId="4" fontId="5" fillId="38" borderId="45" xfId="0" applyNumberFormat="1" applyFont="1" applyFill="1" applyBorder="1" applyAlignment="1">
      <alignment horizontal="right" indent="2"/>
    </xf>
    <xf numFmtId="4" fontId="5" fillId="38" borderId="46" xfId="0" applyNumberFormat="1" applyFont="1" applyFill="1" applyBorder="1" applyAlignment="1">
      <alignment horizontal="right" indent="2"/>
    </xf>
    <xf numFmtId="4" fontId="5" fillId="38" borderId="47" xfId="0" applyNumberFormat="1" applyFont="1" applyFill="1" applyBorder="1" applyAlignment="1">
      <alignment horizontal="right" indent="2"/>
    </xf>
    <xf numFmtId="0" fontId="5" fillId="38" borderId="4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horizontal="center" wrapText="1"/>
    </xf>
    <xf numFmtId="0" fontId="3" fillId="38" borderId="41" xfId="0" applyFont="1" applyFill="1" applyBorder="1" applyAlignment="1">
      <alignment horizontal="center" wrapText="1"/>
    </xf>
    <xf numFmtId="0" fontId="3" fillId="38" borderId="42" xfId="0" applyFont="1" applyFill="1" applyBorder="1" applyAlignment="1">
      <alignment horizontal="center" wrapText="1"/>
    </xf>
    <xf numFmtId="0" fontId="8" fillId="38" borderId="29" xfId="0" applyFont="1" applyFill="1" applyBorder="1" applyAlignment="1">
      <alignment horizontal="left"/>
    </xf>
    <xf numFmtId="4" fontId="48" fillId="38" borderId="45" xfId="0" applyNumberFormat="1" applyFont="1" applyFill="1" applyBorder="1" applyAlignment="1">
      <alignment horizontal="right" indent="2"/>
    </xf>
    <xf numFmtId="4" fontId="48" fillId="38" borderId="46" xfId="0" applyNumberFormat="1" applyFont="1" applyFill="1" applyBorder="1" applyAlignment="1">
      <alignment horizontal="right" indent="2"/>
    </xf>
    <xf numFmtId="4" fontId="48" fillId="38" borderId="47" xfId="0" applyNumberFormat="1" applyFont="1" applyFill="1" applyBorder="1" applyAlignment="1">
      <alignment horizontal="right" indent="2"/>
    </xf>
    <xf numFmtId="0" fontId="8" fillId="38" borderId="37" xfId="0" applyFont="1" applyFill="1" applyBorder="1" applyAlignment="1">
      <alignment horizontal="left"/>
    </xf>
    <xf numFmtId="0" fontId="9" fillId="38" borderId="52" xfId="0" applyFont="1" applyFill="1" applyBorder="1" applyAlignment="1">
      <alignment horizontal="center"/>
    </xf>
    <xf numFmtId="0" fontId="9" fillId="38" borderId="53" xfId="0" applyFont="1" applyFill="1" applyBorder="1" applyAlignment="1">
      <alignment horizontal="center"/>
    </xf>
    <xf numFmtId="0" fontId="9" fillId="38" borderId="54" xfId="0" applyFont="1" applyFill="1" applyBorder="1" applyAlignment="1">
      <alignment horizontal="center"/>
    </xf>
    <xf numFmtId="0" fontId="9" fillId="38" borderId="55" xfId="0" applyFont="1" applyFill="1" applyBorder="1" applyAlignment="1">
      <alignment horizontal="center"/>
    </xf>
    <xf numFmtId="0" fontId="8" fillId="38" borderId="56" xfId="0" applyFont="1" applyFill="1" applyBorder="1" applyAlignment="1">
      <alignment horizontal="center" vertical="center" wrapText="1"/>
    </xf>
    <xf numFmtId="0" fontId="8" fillId="38" borderId="57" xfId="0" applyFont="1" applyFill="1" applyBorder="1" applyAlignment="1">
      <alignment horizontal="center" vertical="center" wrapText="1"/>
    </xf>
    <xf numFmtId="0" fontId="8" fillId="38" borderId="30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50" xfId="0" applyFont="1" applyFill="1" applyBorder="1" applyAlignment="1">
      <alignment horizontal="center" vertical="center" wrapText="1"/>
    </xf>
    <xf numFmtId="0" fontId="8" fillId="38" borderId="58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left" indent="2"/>
    </xf>
    <xf numFmtId="0" fontId="8" fillId="38" borderId="32" xfId="0" applyFont="1" applyFill="1" applyBorder="1" applyAlignment="1">
      <alignment horizontal="left" indent="2"/>
    </xf>
    <xf numFmtId="10" fontId="3" fillId="38" borderId="33" xfId="54" applyNumberFormat="1" applyFont="1" applyFill="1" applyBorder="1" applyAlignment="1">
      <alignment horizontal="right" indent="2"/>
    </xf>
    <xf numFmtId="10" fontId="3" fillId="38" borderId="53" xfId="54" applyNumberFormat="1" applyFont="1" applyFill="1" applyBorder="1" applyAlignment="1">
      <alignment horizontal="right" indent="2"/>
    </xf>
    <xf numFmtId="10" fontId="3" fillId="38" borderId="59" xfId="54" applyNumberFormat="1" applyFont="1" applyFill="1" applyBorder="1" applyAlignment="1">
      <alignment horizontal="right" indent="2"/>
    </xf>
    <xf numFmtId="4" fontId="3" fillId="38" borderId="50" xfId="0" applyNumberFormat="1" applyFont="1" applyFill="1" applyBorder="1" applyAlignment="1">
      <alignment horizontal="right" indent="2"/>
    </xf>
    <xf numFmtId="4" fontId="3" fillId="38" borderId="51" xfId="0" applyNumberFormat="1" applyFont="1" applyFill="1" applyBorder="1" applyAlignment="1">
      <alignment horizontal="right" indent="2"/>
    </xf>
    <xf numFmtId="0" fontId="8" fillId="38" borderId="13" xfId="0" applyFont="1" applyFill="1" applyBorder="1" applyAlignment="1">
      <alignment horizontal="left" indent="2"/>
    </xf>
    <xf numFmtId="0" fontId="8" fillId="38" borderId="28" xfId="0" applyFont="1" applyFill="1" applyBorder="1" applyAlignment="1">
      <alignment horizontal="left" indent="2"/>
    </xf>
    <xf numFmtId="10" fontId="3" fillId="38" borderId="29" xfId="54" applyNumberFormat="1" applyFont="1" applyFill="1" applyBorder="1" applyAlignment="1">
      <alignment horizontal="right" indent="2"/>
    </xf>
    <xf numFmtId="10" fontId="3" fillId="38" borderId="35" xfId="54" applyNumberFormat="1" applyFont="1" applyFill="1" applyBorder="1" applyAlignment="1">
      <alignment horizontal="right" indent="2"/>
    </xf>
    <xf numFmtId="10" fontId="3" fillId="38" borderId="48" xfId="54" applyNumberFormat="1" applyFont="1" applyFill="1" applyBorder="1" applyAlignment="1">
      <alignment horizontal="right" indent="2"/>
    </xf>
    <xf numFmtId="4" fontId="3" fillId="38" borderId="28" xfId="0" applyNumberFormat="1" applyFont="1" applyFill="1" applyBorder="1" applyAlignment="1">
      <alignment horizontal="right" indent="2"/>
    </xf>
    <xf numFmtId="4" fontId="3" fillId="38" borderId="29" xfId="0" applyNumberFormat="1" applyFont="1" applyFill="1" applyBorder="1" applyAlignment="1">
      <alignment horizontal="right" indent="2"/>
    </xf>
    <xf numFmtId="10" fontId="3" fillId="38" borderId="28" xfId="54" applyNumberFormat="1" applyFont="1" applyFill="1" applyBorder="1" applyAlignment="1">
      <alignment horizontal="right" indent="2"/>
    </xf>
    <xf numFmtId="0" fontId="3" fillId="38" borderId="54" xfId="0" applyFont="1" applyFill="1" applyBorder="1" applyAlignment="1">
      <alignment horizontal="right" indent="2"/>
    </xf>
    <xf numFmtId="0" fontId="3" fillId="38" borderId="55" xfId="0" applyFont="1" applyFill="1" applyBorder="1" applyAlignment="1">
      <alignment horizontal="right" indent="2"/>
    </xf>
    <xf numFmtId="4" fontId="5" fillId="38" borderId="60" xfId="0" applyNumberFormat="1" applyFont="1" applyFill="1" applyBorder="1" applyAlignment="1">
      <alignment horizontal="right" indent="2"/>
    </xf>
    <xf numFmtId="4" fontId="5" fillId="38" borderId="61" xfId="0" applyNumberFormat="1" applyFont="1" applyFill="1" applyBorder="1" applyAlignment="1">
      <alignment horizontal="right" indent="2"/>
    </xf>
    <xf numFmtId="4" fontId="5" fillId="38" borderId="62" xfId="0" applyNumberFormat="1" applyFont="1" applyFill="1" applyBorder="1" applyAlignment="1">
      <alignment horizontal="right" indent="2"/>
    </xf>
    <xf numFmtId="0" fontId="12" fillId="38" borderId="13" xfId="0" applyFont="1" applyFill="1" applyBorder="1" applyAlignment="1">
      <alignment horizontal="left" indent="2"/>
    </xf>
    <xf numFmtId="0" fontId="12" fillId="38" borderId="28" xfId="0" applyFont="1" applyFill="1" applyBorder="1" applyAlignment="1">
      <alignment horizontal="left" indent="2"/>
    </xf>
    <xf numFmtId="10" fontId="3" fillId="38" borderId="32" xfId="54" applyNumberFormat="1" applyFont="1" applyFill="1" applyBorder="1" applyAlignment="1">
      <alignment horizontal="right" indent="2"/>
    </xf>
    <xf numFmtId="4" fontId="3" fillId="38" borderId="12" xfId="0" applyNumberFormat="1" applyFont="1" applyFill="1" applyBorder="1" applyAlignment="1">
      <alignment horizontal="right" indent="2"/>
    </xf>
    <xf numFmtId="4" fontId="3" fillId="38" borderId="32" xfId="0" applyNumberFormat="1" applyFont="1" applyFill="1" applyBorder="1" applyAlignment="1">
      <alignment horizontal="right" indent="2"/>
    </xf>
    <xf numFmtId="4" fontId="3" fillId="38" borderId="22" xfId="0" applyNumberFormat="1" applyFont="1" applyFill="1" applyBorder="1" applyAlignment="1">
      <alignment horizontal="right" indent="2"/>
    </xf>
    <xf numFmtId="4" fontId="3" fillId="38" borderId="13" xfId="0" applyNumberFormat="1" applyFont="1" applyFill="1" applyBorder="1" applyAlignment="1">
      <alignment horizontal="right" indent="2"/>
    </xf>
    <xf numFmtId="4" fontId="3" fillId="38" borderId="23" xfId="0" applyNumberFormat="1" applyFont="1" applyFill="1" applyBorder="1" applyAlignment="1">
      <alignment horizontal="right" indent="2"/>
    </xf>
    <xf numFmtId="4" fontId="5" fillId="38" borderId="14" xfId="0" applyNumberFormat="1" applyFont="1" applyFill="1" applyBorder="1" applyAlignment="1">
      <alignment horizontal="right" indent="2"/>
    </xf>
    <xf numFmtId="4" fontId="5" fillId="38" borderId="37" xfId="0" applyNumberFormat="1" applyFont="1" applyFill="1" applyBorder="1" applyAlignment="1">
      <alignment horizontal="right" indent="2"/>
    </xf>
    <xf numFmtId="4" fontId="5" fillId="38" borderId="26" xfId="0" applyNumberFormat="1" applyFont="1" applyFill="1" applyBorder="1" applyAlignment="1">
      <alignment horizontal="right" indent="2"/>
    </xf>
    <xf numFmtId="0" fontId="3" fillId="36" borderId="32" xfId="0" applyFont="1" applyFill="1" applyBorder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0" xfId="0" applyFont="1" applyFill="1" applyAlignment="1">
      <alignment horizontal="center"/>
    </xf>
    <xf numFmtId="0" fontId="8" fillId="36" borderId="28" xfId="0" applyFont="1" applyFill="1" applyBorder="1" applyAlignment="1">
      <alignment horizontal="left"/>
    </xf>
    <xf numFmtId="4" fontId="5" fillId="37" borderId="45" xfId="0" applyNumberFormat="1" applyFont="1" applyFill="1" applyBorder="1" applyAlignment="1">
      <alignment horizontal="right" indent="2"/>
    </xf>
    <xf numFmtId="4" fontId="5" fillId="37" borderId="46" xfId="0" applyNumberFormat="1" applyFont="1" applyFill="1" applyBorder="1" applyAlignment="1">
      <alignment horizontal="right" indent="2"/>
    </xf>
    <xf numFmtId="4" fontId="5" fillId="37" borderId="47" xfId="0" applyNumberFormat="1" applyFont="1" applyFill="1" applyBorder="1" applyAlignment="1">
      <alignment horizontal="right" indent="2"/>
    </xf>
    <xf numFmtId="0" fontId="5" fillId="37" borderId="40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3" fillId="37" borderId="41" xfId="0" applyFont="1" applyFill="1" applyBorder="1" applyAlignment="1">
      <alignment horizontal="center" wrapText="1"/>
    </xf>
    <xf numFmtId="0" fontId="3" fillId="37" borderId="42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left"/>
    </xf>
    <xf numFmtId="0" fontId="8" fillId="37" borderId="29" xfId="0" applyFont="1" applyFill="1" applyBorder="1" applyAlignment="1">
      <alignment horizontal="left"/>
    </xf>
    <xf numFmtId="0" fontId="8" fillId="36" borderId="37" xfId="0" applyFont="1" applyFill="1" applyBorder="1" applyAlignment="1">
      <alignment horizontal="left"/>
    </xf>
    <xf numFmtId="0" fontId="9" fillId="36" borderId="52" xfId="0" applyFont="1" applyFill="1" applyBorder="1" applyAlignment="1">
      <alignment horizontal="center"/>
    </xf>
    <xf numFmtId="0" fontId="9" fillId="36" borderId="53" xfId="0" applyFont="1" applyFill="1" applyBorder="1" applyAlignment="1">
      <alignment horizontal="center"/>
    </xf>
    <xf numFmtId="0" fontId="9" fillId="36" borderId="54" xfId="0" applyFont="1" applyFill="1" applyBorder="1" applyAlignment="1">
      <alignment horizontal="center"/>
    </xf>
    <xf numFmtId="0" fontId="9" fillId="36" borderId="55" xfId="0" applyFont="1" applyFill="1" applyBorder="1" applyAlignment="1">
      <alignment horizontal="center"/>
    </xf>
    <xf numFmtId="0" fontId="8" fillId="36" borderId="56" xfId="0" applyFont="1" applyFill="1" applyBorder="1" applyAlignment="1">
      <alignment horizontal="center" vertical="center" wrapText="1"/>
    </xf>
    <xf numFmtId="0" fontId="8" fillId="36" borderId="57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vertical="center" wrapText="1"/>
    </xf>
    <xf numFmtId="10" fontId="3" fillId="33" borderId="32" xfId="54" applyNumberFormat="1" applyFont="1" applyFill="1" applyBorder="1" applyAlignment="1">
      <alignment horizontal="right" indent="2"/>
    </xf>
    <xf numFmtId="4" fontId="3" fillId="37" borderId="50" xfId="0" applyNumberFormat="1" applyFont="1" applyFill="1" applyBorder="1" applyAlignment="1">
      <alignment horizontal="right" indent="2"/>
    </xf>
    <xf numFmtId="4" fontId="3" fillId="37" borderId="51" xfId="0" applyNumberFormat="1" applyFont="1" applyFill="1" applyBorder="1" applyAlignment="1">
      <alignment horizontal="right" indent="2"/>
    </xf>
    <xf numFmtId="4" fontId="3" fillId="39" borderId="12" xfId="0" applyNumberFormat="1" applyFont="1" applyFill="1" applyBorder="1" applyAlignment="1">
      <alignment horizontal="right" indent="2"/>
    </xf>
    <xf numFmtId="4" fontId="3" fillId="39" borderId="32" xfId="0" applyNumberFormat="1" applyFont="1" applyFill="1" applyBorder="1" applyAlignment="1">
      <alignment horizontal="right" indent="2"/>
    </xf>
    <xf numFmtId="4" fontId="3" fillId="39" borderId="22" xfId="0" applyNumberFormat="1" applyFont="1" applyFill="1" applyBorder="1" applyAlignment="1">
      <alignment horizontal="right" indent="2"/>
    </xf>
    <xf numFmtId="10" fontId="3" fillId="33" borderId="28" xfId="54" applyNumberFormat="1" applyFont="1" applyFill="1" applyBorder="1" applyAlignment="1">
      <alignment horizontal="right" indent="2"/>
    </xf>
    <xf numFmtId="4" fontId="3" fillId="37" borderId="28" xfId="0" applyNumberFormat="1" applyFont="1" applyFill="1" applyBorder="1" applyAlignment="1">
      <alignment horizontal="right" indent="2"/>
    </xf>
    <xf numFmtId="4" fontId="3" fillId="37" borderId="29" xfId="0" applyNumberFormat="1" applyFont="1" applyFill="1" applyBorder="1" applyAlignment="1">
      <alignment horizontal="right" indent="2"/>
    </xf>
    <xf numFmtId="4" fontId="3" fillId="39" borderId="13" xfId="0" applyNumberFormat="1" applyFont="1" applyFill="1" applyBorder="1" applyAlignment="1">
      <alignment horizontal="right" indent="2"/>
    </xf>
    <xf numFmtId="4" fontId="3" fillId="39" borderId="28" xfId="0" applyNumberFormat="1" applyFont="1" applyFill="1" applyBorder="1" applyAlignment="1">
      <alignment horizontal="right" indent="2"/>
    </xf>
    <xf numFmtId="4" fontId="3" fillId="39" borderId="23" xfId="0" applyNumberFormat="1" applyFont="1" applyFill="1" applyBorder="1" applyAlignment="1">
      <alignment horizontal="right" indent="2"/>
    </xf>
    <xf numFmtId="0" fontId="3" fillId="0" borderId="54" xfId="0" applyFont="1" applyBorder="1" applyAlignment="1">
      <alignment horizontal="right" indent="2"/>
    </xf>
    <xf numFmtId="0" fontId="3" fillId="0" borderId="55" xfId="0" applyFont="1" applyBorder="1" applyAlignment="1">
      <alignment horizontal="right" indent="2"/>
    </xf>
    <xf numFmtId="4" fontId="5" fillId="39" borderId="14" xfId="0" applyNumberFormat="1" applyFont="1" applyFill="1" applyBorder="1" applyAlignment="1">
      <alignment horizontal="right" indent="2"/>
    </xf>
    <xf numFmtId="4" fontId="5" fillId="39" borderId="37" xfId="0" applyNumberFormat="1" applyFont="1" applyFill="1" applyBorder="1" applyAlignment="1">
      <alignment horizontal="right" indent="2"/>
    </xf>
    <xf numFmtId="4" fontId="5" fillId="39" borderId="26" xfId="0" applyNumberFormat="1" applyFont="1" applyFill="1" applyBorder="1" applyAlignment="1">
      <alignment horizontal="right" indent="2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N2011wz&#243;r\jd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N2011wz&#243;r\jd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N2011wz&#243;r\jdu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N2011wz&#243;r\jd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3">
        <row r="2">
          <cell r="BW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3">
        <row r="2">
          <cell r="BW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F1">
      <selection activeCell="K9" sqref="K9"/>
    </sheetView>
  </sheetViews>
  <sheetFormatPr defaultColWidth="8.796875" defaultRowHeight="14.25"/>
  <cols>
    <col min="1" max="1" width="3.5" style="0" customWidth="1"/>
    <col min="3" max="3" width="11.09765625" style="0" bestFit="1" customWidth="1"/>
    <col min="8" max="8" width="10.8984375" style="0" customWidth="1"/>
    <col min="9" max="9" width="16.5" style="0" customWidth="1"/>
    <col min="10" max="10" width="18.3984375" style="0" customWidth="1"/>
    <col min="11" max="11" width="17.8984375" style="0" customWidth="1"/>
    <col min="12" max="12" width="18.3984375" style="0" customWidth="1"/>
    <col min="13" max="13" width="17.59765625" style="0" customWidth="1"/>
  </cols>
  <sheetData>
    <row r="2" spans="1:13" ht="14.25">
      <c r="A2" s="97" t="s">
        <v>0</v>
      </c>
      <c r="B2" s="97"/>
      <c r="C2" s="98" t="s">
        <v>51</v>
      </c>
      <c r="D2" s="99"/>
      <c r="E2" s="99"/>
      <c r="F2" s="99"/>
      <c r="G2" s="99"/>
      <c r="H2" s="99"/>
      <c r="I2" s="100"/>
      <c r="J2" s="1"/>
      <c r="K2" s="1"/>
      <c r="L2" s="1"/>
      <c r="M2" s="1"/>
    </row>
    <row r="3" spans="1:13" ht="14.25">
      <c r="A3" s="97" t="s">
        <v>1</v>
      </c>
      <c r="B3" s="97"/>
      <c r="C3" s="101" t="s">
        <v>52</v>
      </c>
      <c r="D3" s="102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2"/>
      <c r="B4" s="2"/>
      <c r="C4" s="62"/>
      <c r="D4" s="62"/>
      <c r="E4" s="62"/>
      <c r="F4" s="62"/>
      <c r="G4" s="62"/>
      <c r="H4" s="62"/>
      <c r="I4" s="63"/>
      <c r="J4" s="1"/>
      <c r="K4" s="1"/>
      <c r="L4" s="1"/>
      <c r="M4" s="1"/>
    </row>
    <row r="5" spans="1:13" ht="15">
      <c r="A5" s="3" t="s">
        <v>2</v>
      </c>
      <c r="B5" s="4"/>
      <c r="C5" s="64"/>
      <c r="D5" s="64"/>
      <c r="E5" s="64"/>
      <c r="F5" s="64"/>
      <c r="G5" s="64"/>
      <c r="H5" s="64"/>
      <c r="I5" s="65"/>
      <c r="J5" s="1"/>
      <c r="K5" s="1"/>
      <c r="L5" s="1"/>
      <c r="M5" s="1"/>
    </row>
    <row r="6" spans="1:13" ht="15">
      <c r="A6" s="3" t="s">
        <v>3</v>
      </c>
      <c r="B6" s="4"/>
      <c r="C6" s="64"/>
      <c r="D6" s="64"/>
      <c r="E6" s="64"/>
      <c r="F6" s="64"/>
      <c r="G6" s="64"/>
      <c r="H6" s="64"/>
      <c r="I6" s="65"/>
      <c r="J6" s="1"/>
      <c r="K6" s="1"/>
      <c r="L6" s="1"/>
      <c r="M6" s="1"/>
    </row>
    <row r="7" spans="1:13" ht="14.25">
      <c r="A7" s="5"/>
      <c r="B7" s="5"/>
      <c r="C7" s="66"/>
      <c r="D7" s="66"/>
      <c r="E7" s="66"/>
      <c r="F7" s="66"/>
      <c r="G7" s="66"/>
      <c r="H7" s="66"/>
      <c r="I7" s="67"/>
      <c r="J7" s="1"/>
      <c r="K7" s="1"/>
      <c r="L7" s="1"/>
      <c r="M7" s="1"/>
    </row>
    <row r="8" spans="1:13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7" t="s">
        <v>4</v>
      </c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</row>
    <row r="10" spans="1:13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9" t="s">
        <v>5</v>
      </c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</row>
    <row r="12" spans="1:13" ht="1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1"/>
      <c r="B13" s="41"/>
      <c r="C13" s="41"/>
      <c r="D13" s="41"/>
      <c r="E13" s="41"/>
      <c r="F13" s="41"/>
      <c r="G13" s="41"/>
      <c r="H13" s="41"/>
      <c r="I13" s="115" t="s">
        <v>6</v>
      </c>
      <c r="J13" s="116"/>
      <c r="K13" s="116"/>
      <c r="L13" s="117"/>
      <c r="M13" s="113" t="s">
        <v>7</v>
      </c>
    </row>
    <row r="14" spans="1:13" ht="15" thickBot="1">
      <c r="A14" s="1"/>
      <c r="B14" s="41"/>
      <c r="C14" s="41"/>
      <c r="D14" s="41"/>
      <c r="E14" s="41"/>
      <c r="F14" s="41"/>
      <c r="G14" s="41"/>
      <c r="H14" s="41"/>
      <c r="I14" s="42" t="s">
        <v>8</v>
      </c>
      <c r="J14" s="43" t="s">
        <v>9</v>
      </c>
      <c r="K14" s="43" t="s">
        <v>10</v>
      </c>
      <c r="L14" s="44" t="s">
        <v>11</v>
      </c>
      <c r="M14" s="114"/>
    </row>
    <row r="15" spans="1:13" ht="15" thickBot="1">
      <c r="A15" s="14" t="s">
        <v>12</v>
      </c>
      <c r="B15" s="109" t="s">
        <v>13</v>
      </c>
      <c r="C15" s="109"/>
      <c r="D15" s="109"/>
      <c r="E15" s="109"/>
      <c r="F15" s="109"/>
      <c r="G15" s="109"/>
      <c r="H15" s="110"/>
      <c r="I15" s="45" t="s">
        <v>14</v>
      </c>
      <c r="J15" s="45" t="s">
        <v>14</v>
      </c>
      <c r="K15" s="45" t="s">
        <v>14</v>
      </c>
      <c r="L15" s="46" t="s">
        <v>14</v>
      </c>
      <c r="M15" s="47" t="s">
        <v>14</v>
      </c>
    </row>
    <row r="16" spans="1:13" ht="14.25">
      <c r="A16" s="10">
        <v>1</v>
      </c>
      <c r="B16" s="111" t="s">
        <v>15</v>
      </c>
      <c r="C16" s="111"/>
      <c r="D16" s="111"/>
      <c r="E16" s="111"/>
      <c r="F16" s="111"/>
      <c r="G16" s="111"/>
      <c r="H16" s="112"/>
      <c r="I16" s="48">
        <v>19117.03</v>
      </c>
      <c r="J16" s="48">
        <v>77317.9</v>
      </c>
      <c r="K16" s="48">
        <v>144288.82</v>
      </c>
      <c r="L16" s="49">
        <v>238033.7</v>
      </c>
      <c r="M16" s="50"/>
    </row>
    <row r="17" spans="1:13" ht="14.25">
      <c r="A17" s="11">
        <v>2</v>
      </c>
      <c r="B17" s="51" t="s">
        <v>16</v>
      </c>
      <c r="C17" s="52"/>
      <c r="D17" s="52"/>
      <c r="E17" s="52"/>
      <c r="F17" s="52"/>
      <c r="G17" s="52"/>
      <c r="H17" s="52"/>
      <c r="I17" s="53">
        <v>229404.37</v>
      </c>
      <c r="J17" s="53">
        <v>927814.89</v>
      </c>
      <c r="K17" s="53">
        <v>1731465.82</v>
      </c>
      <c r="L17" s="54">
        <v>2856404.45</v>
      </c>
      <c r="M17" s="55">
        <f>SUM(I17:L17)</f>
        <v>5745089.53</v>
      </c>
    </row>
    <row r="18" spans="1:13" ht="14.25">
      <c r="A18" s="11">
        <v>3</v>
      </c>
      <c r="B18" s="103" t="s">
        <v>17</v>
      </c>
      <c r="C18" s="104"/>
      <c r="D18" s="104"/>
      <c r="E18" s="104"/>
      <c r="F18" s="104"/>
      <c r="G18" s="104"/>
      <c r="H18" s="104"/>
      <c r="I18" s="56">
        <v>15763.14</v>
      </c>
      <c r="J18" s="56">
        <v>59998.55</v>
      </c>
      <c r="K18" s="56">
        <v>97384.11</v>
      </c>
      <c r="L18" s="57">
        <v>151228.59</v>
      </c>
      <c r="M18" s="58"/>
    </row>
    <row r="19" spans="1:13" ht="14.25">
      <c r="A19" s="11">
        <v>4</v>
      </c>
      <c r="B19" s="103" t="s">
        <v>18</v>
      </c>
      <c r="C19" s="104"/>
      <c r="D19" s="104"/>
      <c r="E19" s="104"/>
      <c r="F19" s="104"/>
      <c r="G19" s="104"/>
      <c r="H19" s="104"/>
      <c r="I19" s="56">
        <v>189157.75</v>
      </c>
      <c r="J19" s="56">
        <v>719982.55</v>
      </c>
      <c r="K19" s="56">
        <v>1168609.65</v>
      </c>
      <c r="L19" s="57">
        <v>1814743.14</v>
      </c>
      <c r="M19" s="59">
        <f>SUM(I19:L19)</f>
        <v>3892493.09</v>
      </c>
    </row>
    <row r="20" spans="1:13" ht="14.25">
      <c r="A20" s="11">
        <v>5</v>
      </c>
      <c r="B20" s="107" t="s">
        <v>19</v>
      </c>
      <c r="C20" s="108"/>
      <c r="D20" s="108"/>
      <c r="E20" s="108"/>
      <c r="F20" s="108"/>
      <c r="G20" s="108"/>
      <c r="H20" s="108"/>
      <c r="I20" s="60" t="s">
        <v>47</v>
      </c>
      <c r="J20" s="60" t="s">
        <v>48</v>
      </c>
      <c r="K20" s="60" t="s">
        <v>49</v>
      </c>
      <c r="L20" s="61" t="s">
        <v>50</v>
      </c>
      <c r="M20" s="59"/>
    </row>
    <row r="21" spans="1:13" ht="14.25">
      <c r="A21" s="11">
        <v>6</v>
      </c>
      <c r="B21" s="103" t="s">
        <v>20</v>
      </c>
      <c r="C21" s="104"/>
      <c r="D21" s="104"/>
      <c r="E21" s="104"/>
      <c r="F21" s="104"/>
      <c r="G21" s="104"/>
      <c r="H21" s="104"/>
      <c r="I21" s="56">
        <v>20657.25</v>
      </c>
      <c r="J21" s="56">
        <v>79127.81</v>
      </c>
      <c r="K21" s="56">
        <v>146532.8</v>
      </c>
      <c r="L21" s="56">
        <v>243352.3</v>
      </c>
      <c r="M21" s="58"/>
    </row>
    <row r="22" spans="1:13" ht="14.25">
      <c r="A22" s="11">
        <v>7</v>
      </c>
      <c r="B22" s="107" t="s">
        <v>21</v>
      </c>
      <c r="C22" s="108"/>
      <c r="D22" s="108"/>
      <c r="E22" s="108"/>
      <c r="F22" s="108"/>
      <c r="G22" s="108"/>
      <c r="H22" s="108"/>
      <c r="I22" s="53">
        <v>247887.09</v>
      </c>
      <c r="J22" s="53">
        <v>949533.72</v>
      </c>
      <c r="K22" s="53">
        <v>1758393.64</v>
      </c>
      <c r="L22" s="54">
        <v>2920227.65</v>
      </c>
      <c r="M22" s="55">
        <f>SUM(I22:L22)</f>
        <v>5876042.1</v>
      </c>
    </row>
    <row r="23" spans="1:13" ht="14.25">
      <c r="A23" s="11">
        <v>8</v>
      </c>
      <c r="B23" s="103" t="s">
        <v>22</v>
      </c>
      <c r="C23" s="104"/>
      <c r="D23" s="104"/>
      <c r="E23" s="104"/>
      <c r="F23" s="104"/>
      <c r="G23" s="104"/>
      <c r="H23" s="104"/>
      <c r="I23" s="56">
        <v>1540.22</v>
      </c>
      <c r="J23" s="56">
        <v>1809.9</v>
      </c>
      <c r="K23" s="56">
        <v>2243.99</v>
      </c>
      <c r="L23" s="57">
        <v>5318.6</v>
      </c>
      <c r="M23" s="55"/>
    </row>
    <row r="24" spans="1:13" ht="15" thickBot="1">
      <c r="A24" s="12">
        <v>9</v>
      </c>
      <c r="B24" s="105" t="s">
        <v>23</v>
      </c>
      <c r="C24" s="106"/>
      <c r="D24" s="106"/>
      <c r="E24" s="106"/>
      <c r="F24" s="106"/>
      <c r="G24" s="106"/>
      <c r="H24" s="106"/>
      <c r="I24" s="70">
        <v>-18482.72</v>
      </c>
      <c r="J24" s="70">
        <v>-21718.83</v>
      </c>
      <c r="K24" s="70">
        <v>-26927.82</v>
      </c>
      <c r="L24" s="71">
        <v>-63823.2</v>
      </c>
      <c r="M24" s="73">
        <f>SUM(I24:L24)</f>
        <v>-130952.56999999999</v>
      </c>
    </row>
    <row r="25" spans="1:13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96" t="s">
        <v>24</v>
      </c>
      <c r="B26" s="96"/>
      <c r="C26" s="15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96" t="s">
        <v>26</v>
      </c>
      <c r="B27" s="96"/>
      <c r="C27" s="15" t="s">
        <v>27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9:12" ht="14.25">
      <c r="I28" s="72">
        <v>-186.69</v>
      </c>
      <c r="J28" s="72">
        <v>-63.57</v>
      </c>
      <c r="K28" s="72">
        <v>-55.22</v>
      </c>
      <c r="L28" s="72">
        <v>-100.69</v>
      </c>
    </row>
    <row r="29" ht="14.25">
      <c r="B29" t="s">
        <v>57</v>
      </c>
    </row>
    <row r="30" spans="2:3" ht="15">
      <c r="B30" t="s">
        <v>53</v>
      </c>
      <c r="C30" s="68">
        <v>2503.91</v>
      </c>
    </row>
    <row r="31" spans="2:3" ht="15">
      <c r="B31" t="s">
        <v>54</v>
      </c>
      <c r="C31" s="69">
        <v>2779.34</v>
      </c>
    </row>
    <row r="32" spans="2:3" ht="15">
      <c r="B32" t="s">
        <v>55</v>
      </c>
      <c r="C32" s="69">
        <v>3605.63</v>
      </c>
    </row>
    <row r="33" spans="2:9" ht="15">
      <c r="B33" t="s">
        <v>56</v>
      </c>
      <c r="C33" s="69">
        <v>4607.2</v>
      </c>
      <c r="I33" t="s">
        <v>74</v>
      </c>
    </row>
  </sheetData>
  <sheetProtection/>
  <mergeCells count="17">
    <mergeCell ref="B16:H16"/>
    <mergeCell ref="B21:H21"/>
    <mergeCell ref="M13:M14"/>
    <mergeCell ref="B18:H18"/>
    <mergeCell ref="B19:H19"/>
    <mergeCell ref="B22:H22"/>
    <mergeCell ref="I13:L13"/>
    <mergeCell ref="A26:B26"/>
    <mergeCell ref="A27:B27"/>
    <mergeCell ref="A2:B2"/>
    <mergeCell ref="C2:I2"/>
    <mergeCell ref="A3:B3"/>
    <mergeCell ref="C3:D3"/>
    <mergeCell ref="B23:H23"/>
    <mergeCell ref="B24:H24"/>
    <mergeCell ref="B20:H20"/>
    <mergeCell ref="B15:H15"/>
  </mergeCells>
  <printOptions/>
  <pageMargins left="0.16" right="0.1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6">
      <selection activeCell="H36" sqref="H36:J36"/>
    </sheetView>
  </sheetViews>
  <sheetFormatPr defaultColWidth="8.796875" defaultRowHeight="14.25"/>
  <cols>
    <col min="1" max="1" width="2.69921875" style="0" customWidth="1"/>
    <col min="2" max="2" width="3.3984375" style="0" customWidth="1"/>
    <col min="8" max="8" width="7.09765625" style="0" customWidth="1"/>
    <col min="9" max="9" width="3" style="0" customWidth="1"/>
    <col min="10" max="10" width="19.69921875" style="0" customWidth="1"/>
    <col min="13" max="13" width="11" style="0" bestFit="1" customWidth="1"/>
  </cols>
  <sheetData>
    <row r="2" spans="1:13" ht="14.25">
      <c r="A2" s="16"/>
      <c r="B2" s="118" t="s">
        <v>0</v>
      </c>
      <c r="C2" s="118"/>
      <c r="D2" s="119"/>
      <c r="E2" s="120"/>
      <c r="F2" s="120"/>
      <c r="G2" s="120"/>
      <c r="H2" s="120"/>
      <c r="I2" s="120"/>
      <c r="J2" s="120"/>
      <c r="K2" s="16"/>
      <c r="L2" s="16"/>
      <c r="M2" s="16"/>
    </row>
    <row r="3" spans="1:13" ht="14.25">
      <c r="A3" s="16"/>
      <c r="B3" s="118" t="s">
        <v>1</v>
      </c>
      <c r="C3" s="118"/>
      <c r="D3" s="121"/>
      <c r="E3" s="122"/>
      <c r="F3" s="16"/>
      <c r="G3" s="16"/>
      <c r="H3" s="16"/>
      <c r="I3" s="16"/>
      <c r="J3" s="16"/>
      <c r="K3" s="16"/>
      <c r="L3" s="16"/>
      <c r="M3" s="16"/>
    </row>
    <row r="4" spans="1:13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4.25">
      <c r="A5" s="17"/>
      <c r="B5" s="18"/>
      <c r="C5" s="18"/>
      <c r="D5" s="18"/>
      <c r="E5" s="18"/>
      <c r="F5" s="18"/>
      <c r="G5" s="18"/>
      <c r="H5" s="18"/>
      <c r="I5" s="18"/>
      <c r="J5" s="19"/>
      <c r="K5" s="16"/>
      <c r="L5" s="16"/>
      <c r="M5" s="16"/>
    </row>
    <row r="6" spans="1:13" ht="15">
      <c r="A6" s="20"/>
      <c r="B6" s="21" t="s">
        <v>2</v>
      </c>
      <c r="C6" s="22"/>
      <c r="D6" s="22"/>
      <c r="E6" s="22"/>
      <c r="F6" s="22"/>
      <c r="G6" s="22"/>
      <c r="H6" s="22"/>
      <c r="I6" s="22"/>
      <c r="J6" s="23"/>
      <c r="K6" s="16"/>
      <c r="L6" s="16"/>
      <c r="M6" s="16"/>
    </row>
    <row r="7" spans="1:13" ht="15">
      <c r="A7" s="20"/>
      <c r="B7" s="21" t="s">
        <v>3</v>
      </c>
      <c r="C7" s="22"/>
      <c r="D7" s="22"/>
      <c r="E7" s="22"/>
      <c r="F7" s="22"/>
      <c r="G7" s="22"/>
      <c r="H7" s="22"/>
      <c r="I7" s="22"/>
      <c r="J7" s="23"/>
      <c r="K7" s="16"/>
      <c r="L7" s="16"/>
      <c r="M7" s="16"/>
    </row>
    <row r="8" spans="1:13" ht="14.25">
      <c r="A8" s="24"/>
      <c r="B8" s="25"/>
      <c r="C8" s="25"/>
      <c r="D8" s="25"/>
      <c r="E8" s="25"/>
      <c r="F8" s="25"/>
      <c r="G8" s="25"/>
      <c r="H8" s="25"/>
      <c r="I8" s="25"/>
      <c r="J8" s="26"/>
      <c r="K8" s="16"/>
      <c r="L8" s="16"/>
      <c r="M8" s="16"/>
    </row>
    <row r="9" spans="1:13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4.25">
      <c r="A10" s="27"/>
      <c r="B10" s="28" t="s">
        <v>28</v>
      </c>
      <c r="C10" s="27"/>
      <c r="D10" s="27"/>
      <c r="E10" s="27"/>
      <c r="F10" s="27"/>
      <c r="G10" s="27"/>
      <c r="H10" s="27"/>
      <c r="I10" s="27"/>
      <c r="J10" s="27"/>
      <c r="K10" s="16"/>
      <c r="L10" s="16"/>
      <c r="M10" s="16"/>
    </row>
    <row r="11" spans="1:13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29"/>
      <c r="B12" s="30" t="s">
        <v>46</v>
      </c>
      <c r="C12" s="29"/>
      <c r="D12" s="29"/>
      <c r="E12" s="29"/>
      <c r="F12" s="29"/>
      <c r="G12" s="29"/>
      <c r="H12" s="29"/>
      <c r="I12" s="29"/>
      <c r="J12" s="29"/>
      <c r="K12" s="16"/>
      <c r="L12" s="16"/>
      <c r="M12" s="16"/>
    </row>
    <row r="13" spans="1:13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" thickBot="1">
      <c r="A16" s="16"/>
      <c r="B16" s="74" t="s">
        <v>12</v>
      </c>
      <c r="C16" s="123" t="s">
        <v>13</v>
      </c>
      <c r="D16" s="123"/>
      <c r="E16" s="123"/>
      <c r="F16" s="123"/>
      <c r="G16" s="123"/>
      <c r="H16" s="123"/>
      <c r="I16" s="123"/>
      <c r="J16" s="75" t="s">
        <v>30</v>
      </c>
      <c r="K16" s="124" t="s">
        <v>31</v>
      </c>
      <c r="L16" s="125"/>
      <c r="M16" s="125"/>
    </row>
    <row r="17" spans="1:13" ht="15" thickBot="1">
      <c r="A17" s="16"/>
      <c r="B17" s="76">
        <v>1</v>
      </c>
      <c r="C17" s="126" t="s">
        <v>32</v>
      </c>
      <c r="D17" s="126"/>
      <c r="E17" s="126"/>
      <c r="F17" s="126"/>
      <c r="G17" s="126"/>
      <c r="H17" s="126"/>
      <c r="I17" s="126"/>
      <c r="J17" s="77">
        <f>'[4]jdu'!BW2</f>
        <v>0</v>
      </c>
      <c r="K17" s="127">
        <v>229404.37</v>
      </c>
      <c r="L17" s="128"/>
      <c r="M17" s="129"/>
    </row>
    <row r="18" spans="1:13" ht="14.25">
      <c r="A18" s="16"/>
      <c r="B18" s="76">
        <v>2</v>
      </c>
      <c r="C18" s="126" t="s">
        <v>70</v>
      </c>
      <c r="D18" s="126"/>
      <c r="E18" s="126"/>
      <c r="F18" s="126"/>
      <c r="G18" s="126"/>
      <c r="H18" s="126"/>
      <c r="I18" s="126"/>
      <c r="J18" s="77">
        <v>189157.75</v>
      </c>
      <c r="K18" s="78"/>
      <c r="L18" s="78"/>
      <c r="M18" s="78"/>
    </row>
    <row r="19" spans="1:13" ht="15" thickBot="1">
      <c r="A19" s="16"/>
      <c r="B19" s="76">
        <v>3</v>
      </c>
      <c r="C19" s="126" t="s">
        <v>33</v>
      </c>
      <c r="D19" s="126"/>
      <c r="E19" s="126"/>
      <c r="F19" s="126"/>
      <c r="G19" s="126"/>
      <c r="H19" s="126"/>
      <c r="I19" s="126"/>
      <c r="J19" s="79" t="s">
        <v>47</v>
      </c>
      <c r="K19" s="130" t="s">
        <v>34</v>
      </c>
      <c r="L19" s="131"/>
      <c r="M19" s="131"/>
    </row>
    <row r="20" spans="1:13" ht="15" thickBot="1">
      <c r="A20" s="16"/>
      <c r="B20" s="76">
        <v>4</v>
      </c>
      <c r="C20" s="126" t="s">
        <v>35</v>
      </c>
      <c r="D20" s="126"/>
      <c r="E20" s="126"/>
      <c r="F20" s="126"/>
      <c r="G20" s="126"/>
      <c r="H20" s="126"/>
      <c r="I20" s="134"/>
      <c r="J20" s="80">
        <v>247887.09</v>
      </c>
      <c r="K20" s="132"/>
      <c r="L20" s="133"/>
      <c r="M20" s="133"/>
    </row>
    <row r="21" spans="1:13" ht="15" thickBot="1">
      <c r="A21" s="16"/>
      <c r="B21" s="76">
        <v>5</v>
      </c>
      <c r="C21" s="126" t="s">
        <v>36</v>
      </c>
      <c r="D21" s="126"/>
      <c r="E21" s="126"/>
      <c r="F21" s="126"/>
      <c r="G21" s="126"/>
      <c r="H21" s="126"/>
      <c r="I21" s="126"/>
      <c r="J21" s="83">
        <v>-1540.22</v>
      </c>
      <c r="K21" s="135">
        <v>-18482.72</v>
      </c>
      <c r="L21" s="136"/>
      <c r="M21" s="137"/>
    </row>
    <row r="22" spans="1:13" ht="15" thickBot="1">
      <c r="A22" s="16"/>
      <c r="B22" s="81">
        <v>6</v>
      </c>
      <c r="C22" s="138" t="s">
        <v>37</v>
      </c>
      <c r="D22" s="138"/>
      <c r="E22" s="138"/>
      <c r="F22" s="138"/>
      <c r="G22" s="138"/>
      <c r="H22" s="138"/>
      <c r="I22" s="138"/>
      <c r="J22" s="84">
        <v>-186.69</v>
      </c>
      <c r="K22" s="78"/>
      <c r="L22" s="78"/>
      <c r="M22" s="78"/>
    </row>
    <row r="23" spans="1:13" ht="15" thickBot="1">
      <c r="A23" s="16"/>
      <c r="B23" s="78"/>
      <c r="C23" s="82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24.75" customHeight="1" thickBot="1">
      <c r="A24" s="16"/>
      <c r="B24" s="78"/>
      <c r="C24" s="139" t="s">
        <v>38</v>
      </c>
      <c r="D24" s="140"/>
      <c r="E24" s="140"/>
      <c r="F24" s="140"/>
      <c r="G24" s="140"/>
      <c r="H24" s="140"/>
      <c r="I24" s="140"/>
      <c r="J24" s="140"/>
      <c r="K24" s="141"/>
      <c r="L24" s="141"/>
      <c r="M24" s="142"/>
    </row>
    <row r="25" spans="1:13" ht="52.5" customHeight="1" thickBot="1">
      <c r="A25" s="16"/>
      <c r="B25" s="78"/>
      <c r="C25" s="143" t="s">
        <v>39</v>
      </c>
      <c r="D25" s="144"/>
      <c r="E25" s="145" t="s">
        <v>40</v>
      </c>
      <c r="F25" s="145"/>
      <c r="G25" s="145"/>
      <c r="H25" s="145" t="s">
        <v>41</v>
      </c>
      <c r="I25" s="145"/>
      <c r="J25" s="146"/>
      <c r="K25" s="147" t="s">
        <v>42</v>
      </c>
      <c r="L25" s="148"/>
      <c r="M25" s="149"/>
    </row>
    <row r="26" spans="1:13" ht="15" thickBot="1">
      <c r="A26" s="16"/>
      <c r="B26" s="78"/>
      <c r="C26" s="150" t="s">
        <v>59</v>
      </c>
      <c r="D26" s="151"/>
      <c r="E26" s="152">
        <f>IF(J$18=0,0,'[4]jdu'!BU20/J$18)</f>
        <v>0</v>
      </c>
      <c r="F26" s="153"/>
      <c r="G26" s="154"/>
      <c r="H26" s="155"/>
      <c r="I26" s="155"/>
      <c r="J26" s="156"/>
      <c r="K26" s="93"/>
      <c r="L26" s="94"/>
      <c r="M26" s="95">
        <v>0</v>
      </c>
    </row>
    <row r="27" spans="1:13" ht="15" thickBot="1">
      <c r="A27" s="16"/>
      <c r="B27" s="78"/>
      <c r="C27" s="157" t="s">
        <v>60</v>
      </c>
      <c r="D27" s="158"/>
      <c r="E27" s="159">
        <v>0.0077</v>
      </c>
      <c r="F27" s="160"/>
      <c r="G27" s="161"/>
      <c r="H27" s="162">
        <v>11.86</v>
      </c>
      <c r="I27" s="162"/>
      <c r="J27" s="163"/>
      <c r="K27" s="87"/>
      <c r="L27" s="88"/>
      <c r="M27" s="91">
        <v>142.32</v>
      </c>
    </row>
    <row r="28" spans="1:13" ht="15" thickBot="1">
      <c r="A28" s="16"/>
      <c r="B28" s="78"/>
      <c r="C28" s="157" t="s">
        <v>61</v>
      </c>
      <c r="D28" s="158"/>
      <c r="E28" s="159">
        <v>0.2649</v>
      </c>
      <c r="F28" s="160"/>
      <c r="G28" s="161"/>
      <c r="H28" s="162">
        <v>408.01</v>
      </c>
      <c r="I28" s="162"/>
      <c r="J28" s="163"/>
      <c r="K28" s="93"/>
      <c r="L28" s="94"/>
      <c r="M28" s="95">
        <v>4896.07</v>
      </c>
    </row>
    <row r="29" spans="1:13" ht="15" thickBot="1">
      <c r="A29" s="16"/>
      <c r="B29" s="78"/>
      <c r="C29" s="157" t="s">
        <v>62</v>
      </c>
      <c r="D29" s="158"/>
      <c r="E29" s="159">
        <v>0.0822</v>
      </c>
      <c r="F29" s="160"/>
      <c r="G29" s="161"/>
      <c r="H29" s="162">
        <v>126.61</v>
      </c>
      <c r="I29" s="162"/>
      <c r="J29" s="163"/>
      <c r="K29" s="93"/>
      <c r="L29" s="94"/>
      <c r="M29" s="95">
        <v>1519.28</v>
      </c>
    </row>
    <row r="30" spans="1:13" ht="15" thickBot="1">
      <c r="A30" s="16"/>
      <c r="B30" s="78"/>
      <c r="C30" s="157" t="s">
        <v>63</v>
      </c>
      <c r="D30" s="158"/>
      <c r="E30" s="159">
        <v>0.0862</v>
      </c>
      <c r="F30" s="160"/>
      <c r="G30" s="161"/>
      <c r="H30" s="162">
        <v>132.77</v>
      </c>
      <c r="I30" s="162"/>
      <c r="J30" s="163"/>
      <c r="K30" s="93"/>
      <c r="L30" s="94"/>
      <c r="M30" s="95">
        <v>1593.21</v>
      </c>
    </row>
    <row r="31" spans="1:13" ht="15" thickBot="1">
      <c r="A31" s="16"/>
      <c r="B31" s="78"/>
      <c r="C31" s="157" t="s">
        <v>64</v>
      </c>
      <c r="D31" s="158"/>
      <c r="E31" s="159">
        <v>0.1196</v>
      </c>
      <c r="F31" s="160"/>
      <c r="G31" s="161"/>
      <c r="H31" s="162">
        <v>184.21</v>
      </c>
      <c r="I31" s="162"/>
      <c r="J31" s="163"/>
      <c r="K31" s="93"/>
      <c r="L31" s="94"/>
      <c r="M31" s="95">
        <v>2210.53</v>
      </c>
    </row>
    <row r="32" spans="1:13" ht="15" thickBot="1">
      <c r="A32" s="16"/>
      <c r="B32" s="78"/>
      <c r="C32" s="157" t="s">
        <v>65</v>
      </c>
      <c r="D32" s="158"/>
      <c r="E32" s="159">
        <v>0.1858</v>
      </c>
      <c r="F32" s="160"/>
      <c r="G32" s="161"/>
      <c r="H32" s="162">
        <v>286.17</v>
      </c>
      <c r="I32" s="162"/>
      <c r="J32" s="163"/>
      <c r="K32" s="93"/>
      <c r="L32" s="94"/>
      <c r="M32" s="95">
        <v>3434.09</v>
      </c>
    </row>
    <row r="33" spans="1:13" ht="15" thickBot="1">
      <c r="A33" s="16"/>
      <c r="B33" s="78"/>
      <c r="C33" s="157" t="s">
        <v>66</v>
      </c>
      <c r="D33" s="158"/>
      <c r="E33" s="159">
        <v>0.0096</v>
      </c>
      <c r="F33" s="160"/>
      <c r="G33" s="161"/>
      <c r="H33" s="162">
        <v>14.79</v>
      </c>
      <c r="I33" s="162"/>
      <c r="J33" s="163"/>
      <c r="K33" s="93"/>
      <c r="L33" s="94"/>
      <c r="M33" s="95">
        <v>177.43</v>
      </c>
    </row>
    <row r="34" spans="1:13" ht="15" thickBot="1">
      <c r="A34" s="16"/>
      <c r="B34" s="78"/>
      <c r="C34" s="157" t="s">
        <v>67</v>
      </c>
      <c r="D34" s="158"/>
      <c r="E34" s="159">
        <f>IF(J$18=0,0,'[4]jdu'!BU116/J$18)</f>
        <v>0</v>
      </c>
      <c r="F34" s="160"/>
      <c r="G34" s="161"/>
      <c r="H34" s="162"/>
      <c r="I34" s="162"/>
      <c r="J34" s="163"/>
      <c r="K34" s="93"/>
      <c r="L34" s="94"/>
      <c r="M34" s="95">
        <v>0</v>
      </c>
    </row>
    <row r="35" spans="1:13" ht="15" thickBot="1">
      <c r="A35" s="16"/>
      <c r="B35" s="78"/>
      <c r="C35" s="170" t="s">
        <v>68</v>
      </c>
      <c r="D35" s="171"/>
      <c r="E35" s="164">
        <v>0.1547</v>
      </c>
      <c r="F35" s="164"/>
      <c r="G35" s="164"/>
      <c r="H35" s="162">
        <v>238.27</v>
      </c>
      <c r="I35" s="162"/>
      <c r="J35" s="163"/>
      <c r="K35" s="93"/>
      <c r="L35" s="94"/>
      <c r="M35" s="95">
        <v>2859.28</v>
      </c>
    </row>
    <row r="36" spans="1:13" ht="15" thickBot="1">
      <c r="A36" s="16"/>
      <c r="B36" s="78"/>
      <c r="C36" s="157" t="s">
        <v>69</v>
      </c>
      <c r="D36" s="158"/>
      <c r="E36" s="164">
        <v>0.0893</v>
      </c>
      <c r="F36" s="164"/>
      <c r="G36" s="164"/>
      <c r="H36" s="162">
        <v>137.54</v>
      </c>
      <c r="I36" s="162"/>
      <c r="J36" s="163"/>
      <c r="K36" s="89"/>
      <c r="L36" s="90"/>
      <c r="M36" s="92">
        <v>1650.51</v>
      </c>
    </row>
    <row r="37" spans="1:13" ht="21" customHeight="1" thickBot="1">
      <c r="A37" s="16"/>
      <c r="B37" s="78"/>
      <c r="C37" s="165" t="s">
        <v>43</v>
      </c>
      <c r="D37" s="165"/>
      <c r="E37" s="165"/>
      <c r="F37" s="165"/>
      <c r="G37" s="165"/>
      <c r="H37" s="165"/>
      <c r="I37" s="165"/>
      <c r="J37" s="166"/>
      <c r="K37" s="167">
        <f>SUM(K26:M36)</f>
        <v>18482.719999999998</v>
      </c>
      <c r="L37" s="168"/>
      <c r="M37" s="169"/>
    </row>
    <row r="38" spans="1:13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</sheetData>
  <sheetProtection/>
  <mergeCells count="55">
    <mergeCell ref="C36:D36"/>
    <mergeCell ref="E36:G36"/>
    <mergeCell ref="H36:J36"/>
    <mergeCell ref="C37:J37"/>
    <mergeCell ref="K37:M37"/>
    <mergeCell ref="C34:D34"/>
    <mergeCell ref="E34:G34"/>
    <mergeCell ref="H34:J34"/>
    <mergeCell ref="C35:D35"/>
    <mergeCell ref="E35:G35"/>
    <mergeCell ref="H35:J35"/>
    <mergeCell ref="C32:D32"/>
    <mergeCell ref="E32:G32"/>
    <mergeCell ref="H32:J32"/>
    <mergeCell ref="C33:D33"/>
    <mergeCell ref="E33:G33"/>
    <mergeCell ref="H33:J33"/>
    <mergeCell ref="C30:D30"/>
    <mergeCell ref="E30:G30"/>
    <mergeCell ref="H30:J30"/>
    <mergeCell ref="C31:D31"/>
    <mergeCell ref="E31:G31"/>
    <mergeCell ref="H31:J31"/>
    <mergeCell ref="C28:D28"/>
    <mergeCell ref="E28:G28"/>
    <mergeCell ref="H28:J28"/>
    <mergeCell ref="C29:D29"/>
    <mergeCell ref="E29:G29"/>
    <mergeCell ref="H29:J29"/>
    <mergeCell ref="C26:D26"/>
    <mergeCell ref="E26:G26"/>
    <mergeCell ref="H26:J26"/>
    <mergeCell ref="C27:D27"/>
    <mergeCell ref="E27:G27"/>
    <mergeCell ref="H27:J27"/>
    <mergeCell ref="C21:I21"/>
    <mergeCell ref="K21:M21"/>
    <mergeCell ref="C22:I22"/>
    <mergeCell ref="C24:M24"/>
    <mergeCell ref="C25:D25"/>
    <mergeCell ref="E25:G25"/>
    <mergeCell ref="H25:J25"/>
    <mergeCell ref="K25:M25"/>
    <mergeCell ref="C17:I17"/>
    <mergeCell ref="K17:M17"/>
    <mergeCell ref="C18:I18"/>
    <mergeCell ref="C19:I19"/>
    <mergeCell ref="K19:M20"/>
    <mergeCell ref="C20:I20"/>
    <mergeCell ref="B2:C2"/>
    <mergeCell ref="D2:J2"/>
    <mergeCell ref="B3:C3"/>
    <mergeCell ref="D3:E3"/>
    <mergeCell ref="C16:I16"/>
    <mergeCell ref="K16:M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1">
      <selection activeCell="N34" sqref="N34"/>
    </sheetView>
  </sheetViews>
  <sheetFormatPr defaultColWidth="8.796875" defaultRowHeight="14.25"/>
  <cols>
    <col min="1" max="1" width="3.69921875" style="0" customWidth="1"/>
    <col min="8" max="8" width="2.5" style="0" customWidth="1"/>
    <col min="9" max="9" width="21.5" style="0" customWidth="1"/>
  </cols>
  <sheetData>
    <row r="2" spans="1:12" ht="14.25">
      <c r="A2" s="118" t="s">
        <v>0</v>
      </c>
      <c r="B2" s="118"/>
      <c r="C2" s="119"/>
      <c r="D2" s="120"/>
      <c r="E2" s="120"/>
      <c r="F2" s="120"/>
      <c r="G2" s="120"/>
      <c r="H2" s="120"/>
      <c r="I2" s="120"/>
      <c r="J2" s="16"/>
      <c r="K2" s="16"/>
      <c r="L2" s="16"/>
    </row>
    <row r="3" spans="1:12" ht="14.25">
      <c r="A3" s="118" t="s">
        <v>1</v>
      </c>
      <c r="B3" s="118"/>
      <c r="C3" s="121"/>
      <c r="D3" s="122"/>
      <c r="E3" s="16"/>
      <c r="F3" s="16"/>
      <c r="G3" s="16"/>
      <c r="H3" s="16"/>
      <c r="I3" s="16"/>
      <c r="J3" s="16"/>
      <c r="K3" s="16"/>
      <c r="L3" s="16"/>
    </row>
    <row r="4" spans="1:12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4.25">
      <c r="A5" s="18"/>
      <c r="B5" s="18"/>
      <c r="C5" s="18"/>
      <c r="D5" s="18"/>
      <c r="E5" s="18"/>
      <c r="F5" s="18"/>
      <c r="G5" s="18"/>
      <c r="H5" s="18"/>
      <c r="I5" s="19"/>
      <c r="J5" s="16"/>
      <c r="K5" s="16"/>
      <c r="L5" s="16"/>
    </row>
    <row r="6" spans="1:12" ht="15">
      <c r="A6" s="21" t="s">
        <v>2</v>
      </c>
      <c r="B6" s="22"/>
      <c r="C6" s="22"/>
      <c r="D6" s="22"/>
      <c r="E6" s="22"/>
      <c r="F6" s="22"/>
      <c r="G6" s="22"/>
      <c r="H6" s="22"/>
      <c r="I6" s="23"/>
      <c r="J6" s="16"/>
      <c r="K6" s="16"/>
      <c r="L6" s="16"/>
    </row>
    <row r="7" spans="1:12" ht="15">
      <c r="A7" s="21" t="s">
        <v>3</v>
      </c>
      <c r="B7" s="22"/>
      <c r="C7" s="22"/>
      <c r="D7" s="22"/>
      <c r="E7" s="22"/>
      <c r="F7" s="22"/>
      <c r="G7" s="22"/>
      <c r="H7" s="22"/>
      <c r="I7" s="23"/>
      <c r="J7" s="16"/>
      <c r="K7" s="16"/>
      <c r="L7" s="16"/>
    </row>
    <row r="8" spans="1:12" ht="14.25">
      <c r="A8" s="25"/>
      <c r="B8" s="25"/>
      <c r="C8" s="25"/>
      <c r="D8" s="25"/>
      <c r="E8" s="25"/>
      <c r="F8" s="25"/>
      <c r="G8" s="25"/>
      <c r="H8" s="25"/>
      <c r="I8" s="26"/>
      <c r="J8" s="16"/>
      <c r="K8" s="16"/>
      <c r="L8" s="16"/>
    </row>
    <row r="9" spans="1:12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4.25">
      <c r="A10" s="28" t="s">
        <v>28</v>
      </c>
      <c r="B10" s="27"/>
      <c r="C10" s="27"/>
      <c r="D10" s="27"/>
      <c r="E10" s="27"/>
      <c r="F10" s="27"/>
      <c r="G10" s="27"/>
      <c r="H10" s="27"/>
      <c r="I10" s="27"/>
      <c r="J10" s="16"/>
      <c r="K10" s="16"/>
      <c r="L10" s="16"/>
    </row>
    <row r="11" spans="1:12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>
      <c r="A12" s="30" t="s">
        <v>44</v>
      </c>
      <c r="B12" s="29"/>
      <c r="C12" s="29"/>
      <c r="D12" s="29"/>
      <c r="E12" s="29"/>
      <c r="F12" s="29"/>
      <c r="G12" s="29"/>
      <c r="H12" s="29"/>
      <c r="I12" s="29"/>
      <c r="J12" s="16"/>
      <c r="K12" s="16"/>
      <c r="L12" s="16"/>
    </row>
    <row r="13" spans="1:12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thickBot="1">
      <c r="A16" s="74" t="s">
        <v>12</v>
      </c>
      <c r="B16" s="123" t="s">
        <v>13</v>
      </c>
      <c r="C16" s="123"/>
      <c r="D16" s="123"/>
      <c r="E16" s="123"/>
      <c r="F16" s="123"/>
      <c r="G16" s="123"/>
      <c r="H16" s="123"/>
      <c r="I16" s="75" t="s">
        <v>30</v>
      </c>
      <c r="J16" s="124" t="s">
        <v>31</v>
      </c>
      <c r="K16" s="125"/>
      <c r="L16" s="125"/>
    </row>
    <row r="17" spans="1:12" ht="15" thickBot="1">
      <c r="A17" s="76">
        <v>1</v>
      </c>
      <c r="B17" s="126" t="s">
        <v>58</v>
      </c>
      <c r="C17" s="126"/>
      <c r="D17" s="126"/>
      <c r="E17" s="126"/>
      <c r="F17" s="126"/>
      <c r="G17" s="126"/>
      <c r="H17" s="126"/>
      <c r="I17" s="77">
        <f>'[2]jdu'!BV2</f>
        <v>0</v>
      </c>
      <c r="J17" s="127">
        <v>927814.89</v>
      </c>
      <c r="K17" s="128"/>
      <c r="L17" s="129"/>
    </row>
    <row r="18" spans="1:12" ht="14.25">
      <c r="A18" s="76">
        <v>2</v>
      </c>
      <c r="B18" s="126" t="s">
        <v>70</v>
      </c>
      <c r="C18" s="126"/>
      <c r="D18" s="126"/>
      <c r="E18" s="126"/>
      <c r="F18" s="126"/>
      <c r="G18" s="126"/>
      <c r="H18" s="126"/>
      <c r="I18" s="77">
        <v>719982.55</v>
      </c>
      <c r="J18" s="78"/>
      <c r="K18" s="78"/>
      <c r="L18" s="78"/>
    </row>
    <row r="19" spans="1:12" ht="15" thickBot="1">
      <c r="A19" s="76">
        <v>3</v>
      </c>
      <c r="B19" s="126" t="s">
        <v>33</v>
      </c>
      <c r="C19" s="126"/>
      <c r="D19" s="126"/>
      <c r="E19" s="126"/>
      <c r="F19" s="126"/>
      <c r="G19" s="126"/>
      <c r="H19" s="126"/>
      <c r="I19" s="79" t="s">
        <v>48</v>
      </c>
      <c r="J19" s="130" t="s">
        <v>34</v>
      </c>
      <c r="K19" s="131"/>
      <c r="L19" s="131"/>
    </row>
    <row r="20" spans="1:12" ht="15" thickBot="1">
      <c r="A20" s="76">
        <v>4</v>
      </c>
      <c r="B20" s="126" t="s">
        <v>35</v>
      </c>
      <c r="C20" s="126"/>
      <c r="D20" s="126"/>
      <c r="E20" s="126"/>
      <c r="F20" s="126"/>
      <c r="G20" s="126"/>
      <c r="H20" s="134"/>
      <c r="I20" s="80">
        <v>949533.72</v>
      </c>
      <c r="J20" s="132"/>
      <c r="K20" s="133"/>
      <c r="L20" s="133"/>
    </row>
    <row r="21" spans="1:12" ht="15" thickBot="1">
      <c r="A21" s="76">
        <v>5</v>
      </c>
      <c r="B21" s="126" t="s">
        <v>36</v>
      </c>
      <c r="C21" s="126"/>
      <c r="D21" s="126"/>
      <c r="E21" s="126"/>
      <c r="F21" s="126"/>
      <c r="G21" s="126"/>
      <c r="H21" s="126"/>
      <c r="I21" s="83">
        <v>-1809.9</v>
      </c>
      <c r="J21" s="135">
        <v>-21718.83</v>
      </c>
      <c r="K21" s="136"/>
      <c r="L21" s="137"/>
    </row>
    <row r="22" spans="1:12" ht="15" thickBot="1">
      <c r="A22" s="81">
        <v>6</v>
      </c>
      <c r="B22" s="138" t="s">
        <v>37</v>
      </c>
      <c r="C22" s="138"/>
      <c r="D22" s="138"/>
      <c r="E22" s="138"/>
      <c r="F22" s="138"/>
      <c r="G22" s="138"/>
      <c r="H22" s="138"/>
      <c r="I22" s="84">
        <v>-63.57</v>
      </c>
      <c r="J22" s="78"/>
      <c r="K22" s="78"/>
      <c r="L22" s="78"/>
    </row>
    <row r="23" spans="1:12" ht="15" thickBot="1">
      <c r="A23" s="78"/>
      <c r="B23" s="82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5" thickBot="1">
      <c r="A24" s="78"/>
      <c r="B24" s="139" t="s">
        <v>38</v>
      </c>
      <c r="C24" s="140"/>
      <c r="D24" s="140"/>
      <c r="E24" s="140"/>
      <c r="F24" s="140"/>
      <c r="G24" s="140"/>
      <c r="H24" s="140"/>
      <c r="I24" s="140"/>
      <c r="J24" s="141"/>
      <c r="K24" s="141"/>
      <c r="L24" s="142"/>
    </row>
    <row r="25" spans="1:12" ht="48.75" customHeight="1" thickBot="1">
      <c r="A25" s="78"/>
      <c r="B25" s="143" t="s">
        <v>39</v>
      </c>
      <c r="C25" s="144"/>
      <c r="D25" s="145" t="s">
        <v>40</v>
      </c>
      <c r="E25" s="145"/>
      <c r="F25" s="145"/>
      <c r="G25" s="145" t="s">
        <v>41</v>
      </c>
      <c r="H25" s="145"/>
      <c r="I25" s="146"/>
      <c r="J25" s="147" t="s">
        <v>42</v>
      </c>
      <c r="K25" s="148"/>
      <c r="L25" s="149"/>
    </row>
    <row r="26" spans="1:12" ht="14.25">
      <c r="A26" s="78"/>
      <c r="B26" s="150" t="s">
        <v>59</v>
      </c>
      <c r="C26" s="151"/>
      <c r="D26" s="172">
        <v>0</v>
      </c>
      <c r="E26" s="172"/>
      <c r="F26" s="172"/>
      <c r="G26" s="155"/>
      <c r="H26" s="155"/>
      <c r="I26" s="156"/>
      <c r="J26" s="173"/>
      <c r="K26" s="174"/>
      <c r="L26" s="175"/>
    </row>
    <row r="27" spans="1:12" ht="14.25">
      <c r="A27" s="78"/>
      <c r="B27" s="157" t="s">
        <v>60</v>
      </c>
      <c r="C27" s="158"/>
      <c r="D27" s="164">
        <v>0.0582</v>
      </c>
      <c r="E27" s="164"/>
      <c r="F27" s="164"/>
      <c r="G27" s="162">
        <v>105.34</v>
      </c>
      <c r="H27" s="162"/>
      <c r="I27" s="163"/>
      <c r="J27" s="176">
        <v>1264.08</v>
      </c>
      <c r="K27" s="162"/>
      <c r="L27" s="177"/>
    </row>
    <row r="28" spans="1:12" ht="14.25">
      <c r="A28" s="78"/>
      <c r="B28" s="157" t="s">
        <v>61</v>
      </c>
      <c r="C28" s="158"/>
      <c r="D28" s="164">
        <v>0.1504</v>
      </c>
      <c r="E28" s="164"/>
      <c r="F28" s="164"/>
      <c r="G28" s="162">
        <v>272.21</v>
      </c>
      <c r="H28" s="162"/>
      <c r="I28" s="163"/>
      <c r="J28" s="176">
        <v>3266.52</v>
      </c>
      <c r="K28" s="162"/>
      <c r="L28" s="177"/>
    </row>
    <row r="29" spans="1:12" ht="14.25">
      <c r="A29" s="78"/>
      <c r="B29" s="157" t="s">
        <v>62</v>
      </c>
      <c r="C29" s="158"/>
      <c r="D29" s="164">
        <v>0.0993</v>
      </c>
      <c r="E29" s="164"/>
      <c r="F29" s="164"/>
      <c r="G29" s="162">
        <v>179.72</v>
      </c>
      <c r="H29" s="162"/>
      <c r="I29" s="163"/>
      <c r="J29" s="176">
        <v>2156.68</v>
      </c>
      <c r="K29" s="162"/>
      <c r="L29" s="177"/>
    </row>
    <row r="30" spans="1:12" ht="14.25">
      <c r="A30" s="78"/>
      <c r="B30" s="157" t="s">
        <v>63</v>
      </c>
      <c r="C30" s="158"/>
      <c r="D30" s="164">
        <v>0.0483</v>
      </c>
      <c r="E30" s="164"/>
      <c r="F30" s="164"/>
      <c r="G30" s="162">
        <v>87.42</v>
      </c>
      <c r="H30" s="162"/>
      <c r="I30" s="163"/>
      <c r="J30" s="176">
        <v>1049.04</v>
      </c>
      <c r="K30" s="162"/>
      <c r="L30" s="177"/>
    </row>
    <row r="31" spans="1:12" ht="14.25">
      <c r="A31" s="78"/>
      <c r="B31" s="157" t="s">
        <v>64</v>
      </c>
      <c r="C31" s="158"/>
      <c r="D31" s="164">
        <v>0.2013</v>
      </c>
      <c r="E31" s="164"/>
      <c r="F31" s="164"/>
      <c r="G31" s="162">
        <v>364.33</v>
      </c>
      <c r="H31" s="162"/>
      <c r="I31" s="163"/>
      <c r="J31" s="176">
        <v>4371.99</v>
      </c>
      <c r="K31" s="162"/>
      <c r="L31" s="177"/>
    </row>
    <row r="32" spans="1:12" ht="14.25">
      <c r="A32" s="78"/>
      <c r="B32" s="157" t="s">
        <v>65</v>
      </c>
      <c r="C32" s="158"/>
      <c r="D32" s="164">
        <v>0.0821</v>
      </c>
      <c r="E32" s="164"/>
      <c r="F32" s="164"/>
      <c r="G32" s="162">
        <v>148.59</v>
      </c>
      <c r="H32" s="162"/>
      <c r="I32" s="163"/>
      <c r="J32" s="176">
        <v>1783.12</v>
      </c>
      <c r="K32" s="162"/>
      <c r="L32" s="177"/>
    </row>
    <row r="33" spans="1:12" ht="14.25">
      <c r="A33" s="78"/>
      <c r="B33" s="157" t="s">
        <v>66</v>
      </c>
      <c r="C33" s="158"/>
      <c r="D33" s="164">
        <v>0.0191</v>
      </c>
      <c r="E33" s="164"/>
      <c r="F33" s="164"/>
      <c r="G33" s="162">
        <v>34.56</v>
      </c>
      <c r="H33" s="162"/>
      <c r="I33" s="163"/>
      <c r="J33" s="176">
        <v>414.74</v>
      </c>
      <c r="K33" s="162"/>
      <c r="L33" s="177"/>
    </row>
    <row r="34" spans="1:12" ht="14.25">
      <c r="A34" s="78"/>
      <c r="B34" s="157" t="s">
        <v>67</v>
      </c>
      <c r="C34" s="158"/>
      <c r="D34" s="164">
        <v>0</v>
      </c>
      <c r="E34" s="164"/>
      <c r="F34" s="164"/>
      <c r="G34" s="162"/>
      <c r="H34" s="162"/>
      <c r="I34" s="163"/>
      <c r="J34" s="176"/>
      <c r="K34" s="162"/>
      <c r="L34" s="177"/>
    </row>
    <row r="35" spans="1:12" ht="14.25">
      <c r="A35" s="78"/>
      <c r="B35" s="170" t="s">
        <v>68</v>
      </c>
      <c r="C35" s="171"/>
      <c r="D35" s="164">
        <v>0.2352</v>
      </c>
      <c r="E35" s="164"/>
      <c r="F35" s="164"/>
      <c r="G35" s="162">
        <v>425.69</v>
      </c>
      <c r="H35" s="162"/>
      <c r="I35" s="163"/>
      <c r="J35" s="176">
        <v>5108.29</v>
      </c>
      <c r="K35" s="162"/>
      <c r="L35" s="177"/>
    </row>
    <row r="36" spans="1:12" ht="15" thickBot="1">
      <c r="A36" s="78"/>
      <c r="B36" s="157" t="s">
        <v>69</v>
      </c>
      <c r="C36" s="158"/>
      <c r="D36" s="164">
        <v>0.1061</v>
      </c>
      <c r="E36" s="164"/>
      <c r="F36" s="164"/>
      <c r="G36" s="162">
        <v>192.03</v>
      </c>
      <c r="H36" s="162"/>
      <c r="I36" s="163"/>
      <c r="J36" s="176">
        <v>2304.37</v>
      </c>
      <c r="K36" s="162"/>
      <c r="L36" s="177"/>
    </row>
    <row r="37" spans="1:12" ht="15" thickBot="1">
      <c r="A37" s="78"/>
      <c r="B37" s="165" t="s">
        <v>43</v>
      </c>
      <c r="C37" s="165"/>
      <c r="D37" s="165"/>
      <c r="E37" s="165"/>
      <c r="F37" s="165"/>
      <c r="G37" s="165"/>
      <c r="H37" s="165"/>
      <c r="I37" s="166"/>
      <c r="J37" s="178">
        <f>SUM(J26:L36)</f>
        <v>21718.829999999998</v>
      </c>
      <c r="K37" s="179"/>
      <c r="L37" s="180"/>
    </row>
    <row r="38" spans="1:12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</sheetData>
  <sheetProtection/>
  <mergeCells count="66">
    <mergeCell ref="B36:C36"/>
    <mergeCell ref="D36:F36"/>
    <mergeCell ref="G36:I36"/>
    <mergeCell ref="J36:L36"/>
    <mergeCell ref="B37:I37"/>
    <mergeCell ref="J37:L37"/>
    <mergeCell ref="B34:C34"/>
    <mergeCell ref="D34:F34"/>
    <mergeCell ref="G34:I34"/>
    <mergeCell ref="J34:L34"/>
    <mergeCell ref="B35:C35"/>
    <mergeCell ref="D35:F35"/>
    <mergeCell ref="G35:I35"/>
    <mergeCell ref="J35:L35"/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6:C26"/>
    <mergeCell ref="D26:F26"/>
    <mergeCell ref="G26:I26"/>
    <mergeCell ref="J26:L26"/>
    <mergeCell ref="B27:C27"/>
    <mergeCell ref="D27:F27"/>
    <mergeCell ref="G27:I27"/>
    <mergeCell ref="J27:L27"/>
    <mergeCell ref="B21:H21"/>
    <mergeCell ref="J21:L21"/>
    <mergeCell ref="B22:H22"/>
    <mergeCell ref="B24:L24"/>
    <mergeCell ref="B25:C25"/>
    <mergeCell ref="D25:F25"/>
    <mergeCell ref="G25:I25"/>
    <mergeCell ref="J25:L25"/>
    <mergeCell ref="B17:H17"/>
    <mergeCell ref="J17:L17"/>
    <mergeCell ref="B18:H18"/>
    <mergeCell ref="B19:H19"/>
    <mergeCell ref="J19:L20"/>
    <mergeCell ref="B20:H20"/>
    <mergeCell ref="A2:B2"/>
    <mergeCell ref="C2:I2"/>
    <mergeCell ref="A3:B3"/>
    <mergeCell ref="C3:D3"/>
    <mergeCell ref="B16:H16"/>
    <mergeCell ref="J16:L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H31" sqref="H31:J31"/>
    </sheetView>
  </sheetViews>
  <sheetFormatPr defaultColWidth="8.796875" defaultRowHeight="14.25"/>
  <cols>
    <col min="1" max="1" width="3" style="0" customWidth="1"/>
    <col min="2" max="2" width="4.19921875" style="0" customWidth="1"/>
    <col min="10" max="10" width="15" style="0" customWidth="1"/>
  </cols>
  <sheetData>
    <row r="1" spans="1:13" ht="14.25">
      <c r="A1" s="16"/>
      <c r="B1" s="118" t="s">
        <v>0</v>
      </c>
      <c r="C1" s="118"/>
      <c r="D1" s="119"/>
      <c r="E1" s="120"/>
      <c r="F1" s="120"/>
      <c r="G1" s="120"/>
      <c r="H1" s="120"/>
      <c r="I1" s="120"/>
      <c r="J1" s="120"/>
      <c r="K1" s="16"/>
      <c r="L1" s="16"/>
      <c r="M1" s="16"/>
    </row>
    <row r="2" spans="1:13" ht="14.25">
      <c r="A2" s="16"/>
      <c r="B2" s="118" t="s">
        <v>1</v>
      </c>
      <c r="C2" s="118"/>
      <c r="D2" s="121"/>
      <c r="E2" s="122"/>
      <c r="F2" s="16"/>
      <c r="G2" s="16"/>
      <c r="H2" s="16"/>
      <c r="I2" s="16"/>
      <c r="J2" s="16"/>
      <c r="K2" s="16"/>
      <c r="L2" s="16"/>
      <c r="M2" s="16"/>
    </row>
    <row r="3" spans="1:13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4.25">
      <c r="A4" s="17"/>
      <c r="B4" s="18"/>
      <c r="C4" s="18"/>
      <c r="D4" s="18"/>
      <c r="E4" s="18"/>
      <c r="F4" s="18"/>
      <c r="G4" s="18"/>
      <c r="H4" s="18"/>
      <c r="I4" s="18"/>
      <c r="J4" s="19"/>
      <c r="K4" s="16"/>
      <c r="L4" s="16"/>
      <c r="M4" s="16"/>
    </row>
    <row r="5" spans="1:13" ht="15">
      <c r="A5" s="20"/>
      <c r="B5" s="21" t="s">
        <v>2</v>
      </c>
      <c r="C5" s="22"/>
      <c r="D5" s="22"/>
      <c r="E5" s="22"/>
      <c r="F5" s="22"/>
      <c r="G5" s="22"/>
      <c r="H5" s="22"/>
      <c r="I5" s="22"/>
      <c r="J5" s="23"/>
      <c r="K5" s="16"/>
      <c r="L5" s="16"/>
      <c r="M5" s="16"/>
    </row>
    <row r="6" spans="1:13" ht="15">
      <c r="A6" s="20"/>
      <c r="B6" s="21" t="s">
        <v>3</v>
      </c>
      <c r="C6" s="22"/>
      <c r="D6" s="22"/>
      <c r="E6" s="22"/>
      <c r="F6" s="22"/>
      <c r="G6" s="22"/>
      <c r="H6" s="22"/>
      <c r="I6" s="22"/>
      <c r="J6" s="23"/>
      <c r="K6" s="16"/>
      <c r="L6" s="16"/>
      <c r="M6" s="16"/>
    </row>
    <row r="7" spans="1:13" ht="14.25">
      <c r="A7" s="24"/>
      <c r="B7" s="25"/>
      <c r="C7" s="25"/>
      <c r="D7" s="25"/>
      <c r="E7" s="25"/>
      <c r="F7" s="25"/>
      <c r="G7" s="25"/>
      <c r="H7" s="25"/>
      <c r="I7" s="25"/>
      <c r="J7" s="26"/>
      <c r="K7" s="16"/>
      <c r="L7" s="16"/>
      <c r="M7" s="16"/>
    </row>
    <row r="8" spans="1:13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4.25">
      <c r="A9" s="27"/>
      <c r="B9" s="28" t="s">
        <v>28</v>
      </c>
      <c r="C9" s="27"/>
      <c r="D9" s="27"/>
      <c r="E9" s="27"/>
      <c r="F9" s="27"/>
      <c r="G9" s="27"/>
      <c r="H9" s="27"/>
      <c r="I9" s="27"/>
      <c r="J9" s="27"/>
      <c r="K9" s="16"/>
      <c r="L9" s="16"/>
      <c r="M9" s="16"/>
    </row>
    <row r="10" spans="1:13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9"/>
      <c r="B11" s="30" t="s">
        <v>45</v>
      </c>
      <c r="C11" s="29"/>
      <c r="D11" s="29"/>
      <c r="E11" s="29"/>
      <c r="F11" s="29"/>
      <c r="G11" s="29"/>
      <c r="H11" s="29"/>
      <c r="I11" s="29"/>
      <c r="J11" s="29"/>
      <c r="K11" s="16"/>
      <c r="L11" s="16"/>
      <c r="M11" s="16"/>
    </row>
    <row r="12" spans="1:13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 thickBot="1">
      <c r="A15" s="16"/>
      <c r="B15" s="31" t="s">
        <v>12</v>
      </c>
      <c r="C15" s="181" t="s">
        <v>13</v>
      </c>
      <c r="D15" s="181"/>
      <c r="E15" s="181"/>
      <c r="F15" s="181"/>
      <c r="G15" s="181"/>
      <c r="H15" s="181"/>
      <c r="I15" s="181"/>
      <c r="J15" s="32" t="s">
        <v>30</v>
      </c>
      <c r="K15" s="182" t="s">
        <v>31</v>
      </c>
      <c r="L15" s="183"/>
      <c r="M15" s="183"/>
    </row>
    <row r="16" spans="1:13" ht="15" thickBot="1">
      <c r="A16" s="16"/>
      <c r="B16" s="33">
        <v>1</v>
      </c>
      <c r="C16" s="184" t="s">
        <v>32</v>
      </c>
      <c r="D16" s="184"/>
      <c r="E16" s="184"/>
      <c r="F16" s="184"/>
      <c r="G16" s="184"/>
      <c r="H16" s="184"/>
      <c r="I16" s="184"/>
      <c r="J16" s="34">
        <f>'[3]jdu'!BW1</f>
        <v>0</v>
      </c>
      <c r="K16" s="185">
        <v>1731465.82</v>
      </c>
      <c r="L16" s="186"/>
      <c r="M16" s="187"/>
    </row>
    <row r="17" spans="1:13" ht="14.25">
      <c r="A17" s="16"/>
      <c r="B17" s="33">
        <v>2</v>
      </c>
      <c r="C17" s="184" t="s">
        <v>70</v>
      </c>
      <c r="D17" s="184"/>
      <c r="E17" s="184"/>
      <c r="F17" s="184"/>
      <c r="G17" s="184"/>
      <c r="H17" s="184"/>
      <c r="I17" s="184"/>
      <c r="J17" s="34">
        <v>1168609.65</v>
      </c>
      <c r="K17" s="16"/>
      <c r="L17" s="16"/>
      <c r="M17" s="16"/>
    </row>
    <row r="18" spans="1:13" ht="15" thickBot="1">
      <c r="A18" s="16"/>
      <c r="B18" s="33">
        <v>3</v>
      </c>
      <c r="C18" s="184" t="s">
        <v>33</v>
      </c>
      <c r="D18" s="184"/>
      <c r="E18" s="184"/>
      <c r="F18" s="184"/>
      <c r="G18" s="184"/>
      <c r="H18" s="184"/>
      <c r="I18" s="184"/>
      <c r="J18" s="35" t="s">
        <v>72</v>
      </c>
      <c r="K18" s="188" t="s">
        <v>34</v>
      </c>
      <c r="L18" s="189"/>
      <c r="M18" s="189"/>
    </row>
    <row r="19" spans="1:13" ht="15" thickBot="1">
      <c r="A19" s="16"/>
      <c r="B19" s="33">
        <v>4</v>
      </c>
      <c r="C19" s="192" t="s">
        <v>35</v>
      </c>
      <c r="D19" s="192"/>
      <c r="E19" s="192"/>
      <c r="F19" s="192"/>
      <c r="G19" s="192"/>
      <c r="H19" s="192"/>
      <c r="I19" s="193"/>
      <c r="J19" s="36">
        <v>1758393.64</v>
      </c>
      <c r="K19" s="190"/>
      <c r="L19" s="191"/>
      <c r="M19" s="191"/>
    </row>
    <row r="20" spans="1:13" ht="15" thickBot="1">
      <c r="A20" s="16"/>
      <c r="B20" s="33">
        <v>5</v>
      </c>
      <c r="C20" s="184" t="s">
        <v>36</v>
      </c>
      <c r="D20" s="184"/>
      <c r="E20" s="184"/>
      <c r="F20" s="184"/>
      <c r="G20" s="184"/>
      <c r="H20" s="184"/>
      <c r="I20" s="184"/>
      <c r="J20" s="40">
        <v>-2243.99</v>
      </c>
      <c r="K20" s="185">
        <v>26927.82</v>
      </c>
      <c r="L20" s="186"/>
      <c r="M20" s="187"/>
    </row>
    <row r="21" spans="1:13" ht="15" thickBot="1">
      <c r="A21" s="16"/>
      <c r="B21" s="37">
        <v>6</v>
      </c>
      <c r="C21" s="194" t="s">
        <v>37</v>
      </c>
      <c r="D21" s="194"/>
      <c r="E21" s="194"/>
      <c r="F21" s="194"/>
      <c r="G21" s="194"/>
      <c r="H21" s="194"/>
      <c r="I21" s="194"/>
      <c r="J21" s="38">
        <v>-55.22</v>
      </c>
      <c r="K21" s="16"/>
      <c r="L21" s="16"/>
      <c r="M21" s="16"/>
    </row>
    <row r="22" spans="1:13" ht="15" thickBot="1">
      <c r="A22" s="16"/>
      <c r="B22" s="16"/>
      <c r="C22" s="39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5" thickBot="1">
      <c r="A23" s="16"/>
      <c r="B23" s="16"/>
      <c r="C23" s="195" t="s">
        <v>38</v>
      </c>
      <c r="D23" s="196"/>
      <c r="E23" s="196"/>
      <c r="F23" s="196"/>
      <c r="G23" s="196"/>
      <c r="H23" s="196"/>
      <c r="I23" s="196"/>
      <c r="J23" s="196"/>
      <c r="K23" s="197"/>
      <c r="L23" s="197"/>
      <c r="M23" s="198"/>
    </row>
    <row r="24" spans="1:13" ht="53.25" customHeight="1" thickBot="1">
      <c r="A24" s="16"/>
      <c r="B24" s="16"/>
      <c r="C24" s="199" t="s">
        <v>39</v>
      </c>
      <c r="D24" s="200"/>
      <c r="E24" s="201" t="s">
        <v>40</v>
      </c>
      <c r="F24" s="201"/>
      <c r="G24" s="201"/>
      <c r="H24" s="201" t="s">
        <v>41</v>
      </c>
      <c r="I24" s="201"/>
      <c r="J24" s="202"/>
      <c r="K24" s="203" t="s">
        <v>42</v>
      </c>
      <c r="L24" s="204"/>
      <c r="M24" s="205"/>
    </row>
    <row r="25" spans="1:13" ht="14.25">
      <c r="A25" s="16"/>
      <c r="B25" s="16"/>
      <c r="C25" s="150" t="s">
        <v>59</v>
      </c>
      <c r="D25" s="151"/>
      <c r="E25" s="206">
        <v>0.025</v>
      </c>
      <c r="F25" s="206"/>
      <c r="G25" s="206"/>
      <c r="H25" s="207">
        <v>56.1</v>
      </c>
      <c r="I25" s="207"/>
      <c r="J25" s="208"/>
      <c r="K25" s="209">
        <v>673.2</v>
      </c>
      <c r="L25" s="210"/>
      <c r="M25" s="211"/>
    </row>
    <row r="26" spans="1:13" ht="14.25">
      <c r="A26" s="16"/>
      <c r="B26" s="16"/>
      <c r="C26" s="157" t="s">
        <v>60</v>
      </c>
      <c r="D26" s="158"/>
      <c r="E26" s="212">
        <v>0.0746</v>
      </c>
      <c r="F26" s="212"/>
      <c r="G26" s="212"/>
      <c r="H26" s="213">
        <v>167.4</v>
      </c>
      <c r="I26" s="213"/>
      <c r="J26" s="214"/>
      <c r="K26" s="215">
        <v>2008.82</v>
      </c>
      <c r="L26" s="216"/>
      <c r="M26" s="217"/>
    </row>
    <row r="27" spans="1:13" ht="14.25">
      <c r="A27" s="16"/>
      <c r="B27" s="16"/>
      <c r="C27" s="157" t="s">
        <v>61</v>
      </c>
      <c r="D27" s="158"/>
      <c r="E27" s="212">
        <v>0.158</v>
      </c>
      <c r="F27" s="212"/>
      <c r="G27" s="212"/>
      <c r="H27" s="213">
        <v>354.56</v>
      </c>
      <c r="I27" s="213"/>
      <c r="J27" s="214"/>
      <c r="K27" s="215">
        <v>4254.61</v>
      </c>
      <c r="L27" s="216"/>
      <c r="M27" s="217"/>
    </row>
    <row r="28" spans="1:13" ht="14.25">
      <c r="A28" s="16"/>
      <c r="B28" s="16"/>
      <c r="C28" s="157" t="s">
        <v>62</v>
      </c>
      <c r="D28" s="158"/>
      <c r="E28" s="212">
        <v>0.166</v>
      </c>
      <c r="F28" s="212"/>
      <c r="G28" s="212"/>
      <c r="H28" s="213">
        <v>372.5</v>
      </c>
      <c r="I28" s="213"/>
      <c r="J28" s="214"/>
      <c r="K28" s="215">
        <v>4470</v>
      </c>
      <c r="L28" s="216"/>
      <c r="M28" s="217"/>
    </row>
    <row r="29" spans="1:13" ht="14.25">
      <c r="A29" s="16"/>
      <c r="B29" s="16"/>
      <c r="C29" s="157" t="s">
        <v>63</v>
      </c>
      <c r="D29" s="158"/>
      <c r="E29" s="212">
        <v>0.1002</v>
      </c>
      <c r="F29" s="212"/>
      <c r="G29" s="212"/>
      <c r="H29" s="213">
        <v>224.85</v>
      </c>
      <c r="I29" s="213"/>
      <c r="J29" s="214"/>
      <c r="K29" s="215">
        <v>2698.18</v>
      </c>
      <c r="L29" s="216"/>
      <c r="M29" s="217"/>
    </row>
    <row r="30" spans="1:13" ht="14.25">
      <c r="A30" s="16"/>
      <c r="B30" s="16"/>
      <c r="C30" s="157" t="s">
        <v>64</v>
      </c>
      <c r="D30" s="158"/>
      <c r="E30" s="212">
        <v>0.1735</v>
      </c>
      <c r="F30" s="212"/>
      <c r="G30" s="212"/>
      <c r="H30" s="213">
        <v>389.33</v>
      </c>
      <c r="I30" s="213"/>
      <c r="J30" s="214"/>
      <c r="K30" s="215">
        <v>4671.96</v>
      </c>
      <c r="L30" s="216"/>
      <c r="M30" s="217"/>
    </row>
    <row r="31" spans="1:13" ht="14.25">
      <c r="A31" s="16"/>
      <c r="B31" s="16"/>
      <c r="C31" s="157" t="s">
        <v>65</v>
      </c>
      <c r="D31" s="158"/>
      <c r="E31" s="212">
        <v>0.0341</v>
      </c>
      <c r="F31" s="212"/>
      <c r="G31" s="212"/>
      <c r="H31" s="213">
        <v>76.52</v>
      </c>
      <c r="I31" s="213"/>
      <c r="J31" s="214"/>
      <c r="K31" s="215">
        <v>918.24</v>
      </c>
      <c r="L31" s="216"/>
      <c r="M31" s="217"/>
    </row>
    <row r="32" spans="1:13" ht="14.25">
      <c r="A32" s="16"/>
      <c r="B32" s="16"/>
      <c r="C32" s="157" t="s">
        <v>66</v>
      </c>
      <c r="D32" s="158"/>
      <c r="E32" s="212">
        <v>0.005</v>
      </c>
      <c r="F32" s="212"/>
      <c r="G32" s="212"/>
      <c r="H32" s="213">
        <v>11.22</v>
      </c>
      <c r="I32" s="213"/>
      <c r="J32" s="214"/>
      <c r="K32" s="215">
        <v>134.64</v>
      </c>
      <c r="L32" s="216"/>
      <c r="M32" s="217"/>
    </row>
    <row r="33" spans="1:13" ht="14.25">
      <c r="A33" s="16"/>
      <c r="B33" s="16"/>
      <c r="C33" s="157" t="s">
        <v>67</v>
      </c>
      <c r="D33" s="158"/>
      <c r="E33" s="212">
        <v>0.066</v>
      </c>
      <c r="F33" s="212"/>
      <c r="G33" s="212"/>
      <c r="H33" s="213">
        <v>148.1</v>
      </c>
      <c r="I33" s="213"/>
      <c r="J33" s="214"/>
      <c r="K33" s="215">
        <v>1777.25</v>
      </c>
      <c r="L33" s="216"/>
      <c r="M33" s="217"/>
    </row>
    <row r="34" spans="1:13" ht="14.25">
      <c r="A34" s="16"/>
      <c r="B34" s="16"/>
      <c r="C34" s="170" t="s">
        <v>68</v>
      </c>
      <c r="D34" s="171"/>
      <c r="E34" s="212">
        <v>0.1726</v>
      </c>
      <c r="F34" s="212"/>
      <c r="G34" s="212"/>
      <c r="H34" s="213">
        <v>387.31</v>
      </c>
      <c r="I34" s="213"/>
      <c r="J34" s="214"/>
      <c r="K34" s="215">
        <v>4647.72</v>
      </c>
      <c r="L34" s="216"/>
      <c r="M34" s="217"/>
    </row>
    <row r="35" spans="1:13" ht="15" thickBot="1">
      <c r="A35" s="16"/>
      <c r="B35" s="16"/>
      <c r="C35" s="157" t="s">
        <v>69</v>
      </c>
      <c r="D35" s="158"/>
      <c r="E35" s="212">
        <v>0.025</v>
      </c>
      <c r="F35" s="212"/>
      <c r="G35" s="212"/>
      <c r="H35" s="213">
        <v>56.1</v>
      </c>
      <c r="I35" s="213"/>
      <c r="J35" s="214"/>
      <c r="K35" s="215">
        <v>673.2</v>
      </c>
      <c r="L35" s="216"/>
      <c r="M35" s="217"/>
    </row>
    <row r="36" spans="1:13" ht="15" thickBot="1">
      <c r="A36" s="16"/>
      <c r="B36" s="16"/>
      <c r="C36" s="218" t="s">
        <v>43</v>
      </c>
      <c r="D36" s="218"/>
      <c r="E36" s="218"/>
      <c r="F36" s="218"/>
      <c r="G36" s="218"/>
      <c r="H36" s="218"/>
      <c r="I36" s="218"/>
      <c r="J36" s="219"/>
      <c r="K36" s="220">
        <f>SUM(K25:M35)</f>
        <v>26927.820000000003</v>
      </c>
      <c r="L36" s="221"/>
      <c r="M36" s="222"/>
    </row>
    <row r="37" spans="1:13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</sheetData>
  <sheetProtection/>
  <mergeCells count="66">
    <mergeCell ref="C35:D35"/>
    <mergeCell ref="E35:G35"/>
    <mergeCell ref="H35:J35"/>
    <mergeCell ref="K35:M35"/>
    <mergeCell ref="C36:J36"/>
    <mergeCell ref="K36:M36"/>
    <mergeCell ref="C33:D33"/>
    <mergeCell ref="E33:G33"/>
    <mergeCell ref="H33:J33"/>
    <mergeCell ref="K33:M33"/>
    <mergeCell ref="C34:D34"/>
    <mergeCell ref="E34:G34"/>
    <mergeCell ref="H34:J34"/>
    <mergeCell ref="K34:M34"/>
    <mergeCell ref="C31:D31"/>
    <mergeCell ref="E31:G31"/>
    <mergeCell ref="H31:J31"/>
    <mergeCell ref="K31:M31"/>
    <mergeCell ref="C32:D32"/>
    <mergeCell ref="E32:G32"/>
    <mergeCell ref="H32:J32"/>
    <mergeCell ref="K32:M32"/>
    <mergeCell ref="C29:D29"/>
    <mergeCell ref="E29:G29"/>
    <mergeCell ref="H29:J29"/>
    <mergeCell ref="K29:M29"/>
    <mergeCell ref="C30:D30"/>
    <mergeCell ref="E30:G30"/>
    <mergeCell ref="H30:J30"/>
    <mergeCell ref="K30:M30"/>
    <mergeCell ref="C27:D27"/>
    <mergeCell ref="E27:G27"/>
    <mergeCell ref="H27:J27"/>
    <mergeCell ref="K27:M27"/>
    <mergeCell ref="C28:D28"/>
    <mergeCell ref="E28:G28"/>
    <mergeCell ref="H28:J28"/>
    <mergeCell ref="K28:M28"/>
    <mergeCell ref="C25:D25"/>
    <mergeCell ref="E25:G25"/>
    <mergeCell ref="H25:J25"/>
    <mergeCell ref="K25:M25"/>
    <mergeCell ref="C26:D26"/>
    <mergeCell ref="E26:G26"/>
    <mergeCell ref="H26:J26"/>
    <mergeCell ref="K26:M26"/>
    <mergeCell ref="C20:I20"/>
    <mergeCell ref="K20:M20"/>
    <mergeCell ref="C21:I21"/>
    <mergeCell ref="C23:M23"/>
    <mergeCell ref="C24:D24"/>
    <mergeCell ref="E24:G24"/>
    <mergeCell ref="H24:J24"/>
    <mergeCell ref="K24:M24"/>
    <mergeCell ref="C16:I16"/>
    <mergeCell ref="K16:M16"/>
    <mergeCell ref="C17:I17"/>
    <mergeCell ref="C18:I18"/>
    <mergeCell ref="K18:M19"/>
    <mergeCell ref="C19:I19"/>
    <mergeCell ref="B1:C1"/>
    <mergeCell ref="D1:J1"/>
    <mergeCell ref="B2:C2"/>
    <mergeCell ref="D2:E2"/>
    <mergeCell ref="C15:I15"/>
    <mergeCell ref="K15:M1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PageLayoutView="0" workbookViewId="0" topLeftCell="A12">
      <selection activeCell="K35" sqref="K35:M35"/>
    </sheetView>
  </sheetViews>
  <sheetFormatPr defaultColWidth="8.796875" defaultRowHeight="14.25"/>
  <cols>
    <col min="1" max="1" width="1.390625" style="0" customWidth="1"/>
    <col min="2" max="2" width="3.69921875" style="0" customWidth="1"/>
    <col min="10" max="10" width="13.59765625" style="0" customWidth="1"/>
  </cols>
  <sheetData>
    <row r="2" spans="1:13" ht="14.25">
      <c r="A2" s="16"/>
      <c r="B2" s="118" t="s">
        <v>0</v>
      </c>
      <c r="C2" s="118"/>
      <c r="D2" s="119"/>
      <c r="E2" s="120"/>
      <c r="F2" s="120"/>
      <c r="G2" s="120"/>
      <c r="H2" s="120"/>
      <c r="I2" s="120"/>
      <c r="J2" s="120"/>
      <c r="K2" s="16"/>
      <c r="L2" s="16"/>
      <c r="M2" s="16"/>
    </row>
    <row r="3" spans="1:13" ht="14.25">
      <c r="A3" s="16"/>
      <c r="B3" s="118" t="s">
        <v>1</v>
      </c>
      <c r="C3" s="118"/>
      <c r="D3" s="121"/>
      <c r="E3" s="122"/>
      <c r="F3" s="16"/>
      <c r="G3" s="16"/>
      <c r="H3" s="16"/>
      <c r="I3" s="16"/>
      <c r="J3" s="16"/>
      <c r="K3" s="16"/>
      <c r="L3" s="16"/>
      <c r="M3" s="16"/>
    </row>
    <row r="4" spans="1:13" ht="14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4.25">
      <c r="A5" s="17"/>
      <c r="B5" s="18"/>
      <c r="C5" s="18"/>
      <c r="D5" s="18"/>
      <c r="E5" s="18"/>
      <c r="F5" s="18"/>
      <c r="G5" s="18"/>
      <c r="H5" s="18"/>
      <c r="I5" s="18"/>
      <c r="J5" s="19"/>
      <c r="K5" s="16"/>
      <c r="L5" s="16"/>
      <c r="M5" s="16"/>
    </row>
    <row r="6" spans="1:13" ht="15">
      <c r="A6" s="20"/>
      <c r="B6" s="21" t="s">
        <v>2</v>
      </c>
      <c r="C6" s="22"/>
      <c r="D6" s="22"/>
      <c r="E6" s="22"/>
      <c r="F6" s="22"/>
      <c r="G6" s="22"/>
      <c r="H6" s="22"/>
      <c r="I6" s="22"/>
      <c r="J6" s="23"/>
      <c r="K6" s="16"/>
      <c r="L6" s="16"/>
      <c r="M6" s="16"/>
    </row>
    <row r="7" spans="1:13" ht="15">
      <c r="A7" s="20"/>
      <c r="B7" s="21" t="s">
        <v>3</v>
      </c>
      <c r="C7" s="22"/>
      <c r="D7" s="22"/>
      <c r="E7" s="22"/>
      <c r="F7" s="22"/>
      <c r="G7" s="22"/>
      <c r="H7" s="22"/>
      <c r="I7" s="22"/>
      <c r="J7" s="23"/>
      <c r="K7" s="16"/>
      <c r="L7" s="16"/>
      <c r="M7" s="16"/>
    </row>
    <row r="8" spans="1:13" ht="14.25">
      <c r="A8" s="24"/>
      <c r="B8" s="25"/>
      <c r="C8" s="25"/>
      <c r="D8" s="25"/>
      <c r="E8" s="25"/>
      <c r="F8" s="25"/>
      <c r="G8" s="25"/>
      <c r="H8" s="25"/>
      <c r="I8" s="25"/>
      <c r="J8" s="26"/>
      <c r="K8" s="16"/>
      <c r="L8" s="16"/>
      <c r="M8" s="16"/>
    </row>
    <row r="9" spans="1:13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4.25">
      <c r="A10" s="27"/>
      <c r="B10" s="28" t="s">
        <v>28</v>
      </c>
      <c r="C10" s="27"/>
      <c r="D10" s="27"/>
      <c r="E10" s="27"/>
      <c r="F10" s="27"/>
      <c r="G10" s="27"/>
      <c r="H10" s="27"/>
      <c r="I10" s="27"/>
      <c r="J10" s="27"/>
      <c r="K10" s="16"/>
      <c r="L10" s="16"/>
      <c r="M10" s="16"/>
    </row>
    <row r="11" spans="1:13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29"/>
      <c r="B12" s="30" t="s">
        <v>29</v>
      </c>
      <c r="C12" s="29"/>
      <c r="D12" s="29"/>
      <c r="E12" s="29"/>
      <c r="F12" s="29"/>
      <c r="G12" s="29"/>
      <c r="H12" s="29"/>
      <c r="I12" s="29"/>
      <c r="J12" s="29"/>
      <c r="K12" s="16"/>
      <c r="L12" s="16"/>
      <c r="M12" s="16"/>
    </row>
    <row r="13" spans="1:13" ht="1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5" thickBot="1">
      <c r="A14" s="16"/>
      <c r="B14" s="31" t="s">
        <v>12</v>
      </c>
      <c r="C14" s="123" t="s">
        <v>13</v>
      </c>
      <c r="D14" s="123"/>
      <c r="E14" s="123"/>
      <c r="F14" s="123"/>
      <c r="G14" s="123"/>
      <c r="H14" s="123"/>
      <c r="I14" s="123"/>
      <c r="J14" s="75" t="s">
        <v>30</v>
      </c>
      <c r="K14" s="124" t="s">
        <v>31</v>
      </c>
      <c r="L14" s="125"/>
      <c r="M14" s="125"/>
    </row>
    <row r="15" spans="1:13" ht="15" thickBot="1">
      <c r="A15" s="16"/>
      <c r="B15" s="33">
        <v>1</v>
      </c>
      <c r="C15" s="126" t="s">
        <v>32</v>
      </c>
      <c r="D15" s="126"/>
      <c r="E15" s="126"/>
      <c r="F15" s="126"/>
      <c r="G15" s="126"/>
      <c r="H15" s="126"/>
      <c r="I15" s="126"/>
      <c r="J15" s="77">
        <f>'[1]jdu'!BW2</f>
        <v>0</v>
      </c>
      <c r="K15" s="127">
        <v>2856404.45</v>
      </c>
      <c r="L15" s="128"/>
      <c r="M15" s="129"/>
    </row>
    <row r="16" spans="1:13" ht="14.25">
      <c r="A16" s="16"/>
      <c r="B16" s="33">
        <v>2</v>
      </c>
      <c r="C16" s="126" t="s">
        <v>71</v>
      </c>
      <c r="D16" s="126"/>
      <c r="E16" s="126"/>
      <c r="F16" s="126"/>
      <c r="G16" s="126"/>
      <c r="H16" s="126"/>
      <c r="I16" s="126"/>
      <c r="J16" s="77">
        <v>1814743.14</v>
      </c>
      <c r="K16" s="78"/>
      <c r="L16" s="78"/>
      <c r="M16" s="78"/>
    </row>
    <row r="17" spans="1:13" ht="15" thickBot="1">
      <c r="A17" s="16"/>
      <c r="B17" s="33">
        <v>3</v>
      </c>
      <c r="C17" s="126" t="s">
        <v>33</v>
      </c>
      <c r="D17" s="126"/>
      <c r="E17" s="126"/>
      <c r="F17" s="126"/>
      <c r="G17" s="126"/>
      <c r="H17" s="126"/>
      <c r="I17" s="126"/>
      <c r="J17" s="79" t="s">
        <v>50</v>
      </c>
      <c r="K17" s="130" t="s">
        <v>34</v>
      </c>
      <c r="L17" s="131"/>
      <c r="M17" s="131"/>
    </row>
    <row r="18" spans="1:13" ht="15" thickBot="1">
      <c r="A18" s="16"/>
      <c r="B18" s="33">
        <v>4</v>
      </c>
      <c r="C18" s="126" t="s">
        <v>35</v>
      </c>
      <c r="D18" s="126"/>
      <c r="E18" s="126"/>
      <c r="F18" s="126"/>
      <c r="G18" s="126"/>
      <c r="H18" s="126"/>
      <c r="I18" s="134"/>
      <c r="J18" s="80">
        <v>2920227.65</v>
      </c>
      <c r="K18" s="132"/>
      <c r="L18" s="133"/>
      <c r="M18" s="133"/>
    </row>
    <row r="19" spans="1:13" ht="15" thickBot="1">
      <c r="A19" s="16"/>
      <c r="B19" s="33">
        <v>5</v>
      </c>
      <c r="C19" s="126" t="s">
        <v>36</v>
      </c>
      <c r="D19" s="126"/>
      <c r="E19" s="126"/>
      <c r="F19" s="126"/>
      <c r="G19" s="126"/>
      <c r="H19" s="126"/>
      <c r="I19" s="126"/>
      <c r="J19" s="85">
        <v>-5318.6</v>
      </c>
      <c r="K19" s="127">
        <v>63823.2</v>
      </c>
      <c r="L19" s="128"/>
      <c r="M19" s="129"/>
    </row>
    <row r="20" spans="1:13" ht="15" thickBot="1">
      <c r="A20" s="16"/>
      <c r="B20" s="37">
        <v>6</v>
      </c>
      <c r="C20" s="138" t="s">
        <v>37</v>
      </c>
      <c r="D20" s="138"/>
      <c r="E20" s="138"/>
      <c r="F20" s="138"/>
      <c r="G20" s="138"/>
      <c r="H20" s="138"/>
      <c r="I20" s="138"/>
      <c r="J20" s="86">
        <v>-100.69</v>
      </c>
      <c r="K20" s="78"/>
      <c r="L20" s="78"/>
      <c r="M20" s="78"/>
    </row>
    <row r="21" spans="1:13" ht="15" thickBot="1">
      <c r="A21" s="16"/>
      <c r="B21" s="16"/>
      <c r="C21" s="82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5" thickBot="1">
      <c r="A22" s="16"/>
      <c r="B22" s="16"/>
      <c r="C22" s="139" t="s">
        <v>38</v>
      </c>
      <c r="D22" s="140"/>
      <c r="E22" s="140"/>
      <c r="F22" s="140"/>
      <c r="G22" s="140"/>
      <c r="H22" s="140"/>
      <c r="I22" s="140"/>
      <c r="J22" s="140"/>
      <c r="K22" s="141"/>
      <c r="L22" s="141"/>
      <c r="M22" s="142"/>
    </row>
    <row r="23" spans="1:13" ht="60.75" customHeight="1" thickBot="1">
      <c r="A23" s="16"/>
      <c r="B23" s="16"/>
      <c r="C23" s="143" t="s">
        <v>39</v>
      </c>
      <c r="D23" s="144"/>
      <c r="E23" s="145" t="s">
        <v>40</v>
      </c>
      <c r="F23" s="145"/>
      <c r="G23" s="145"/>
      <c r="H23" s="145" t="s">
        <v>41</v>
      </c>
      <c r="I23" s="145"/>
      <c r="J23" s="146"/>
      <c r="K23" s="147" t="s">
        <v>42</v>
      </c>
      <c r="L23" s="148"/>
      <c r="M23" s="149"/>
    </row>
    <row r="24" spans="1:13" ht="14.25">
      <c r="A24" s="16"/>
      <c r="B24" s="16"/>
      <c r="C24" s="150" t="s">
        <v>59</v>
      </c>
      <c r="D24" s="151"/>
      <c r="E24" s="172">
        <v>0.142</v>
      </c>
      <c r="F24" s="172"/>
      <c r="G24" s="172"/>
      <c r="H24" s="155">
        <v>755.24</v>
      </c>
      <c r="I24" s="155"/>
      <c r="J24" s="156"/>
      <c r="K24" s="173">
        <v>9062.89</v>
      </c>
      <c r="L24" s="174"/>
      <c r="M24" s="175"/>
    </row>
    <row r="25" spans="1:13" ht="14.25">
      <c r="A25" s="16"/>
      <c r="B25" s="16"/>
      <c r="C25" s="157" t="s">
        <v>60</v>
      </c>
      <c r="D25" s="158"/>
      <c r="E25" s="164">
        <v>0.0197</v>
      </c>
      <c r="F25" s="164"/>
      <c r="G25" s="164"/>
      <c r="H25" s="162">
        <v>104.77</v>
      </c>
      <c r="I25" s="162"/>
      <c r="J25" s="163"/>
      <c r="K25" s="176">
        <v>1257.32</v>
      </c>
      <c r="L25" s="162"/>
      <c r="M25" s="177"/>
    </row>
    <row r="26" spans="1:13" ht="14.25">
      <c r="A26" s="16"/>
      <c r="B26" s="16"/>
      <c r="C26" s="157" t="s">
        <v>61</v>
      </c>
      <c r="D26" s="158"/>
      <c r="E26" s="164">
        <v>0.1194</v>
      </c>
      <c r="F26" s="164"/>
      <c r="G26" s="164"/>
      <c r="H26" s="162">
        <v>635.04</v>
      </c>
      <c r="I26" s="162"/>
      <c r="J26" s="163"/>
      <c r="K26" s="176">
        <v>7620.49</v>
      </c>
      <c r="L26" s="162"/>
      <c r="M26" s="177"/>
    </row>
    <row r="27" spans="1:13" ht="14.25">
      <c r="A27" s="16"/>
      <c r="B27" s="16"/>
      <c r="C27" s="157" t="s">
        <v>62</v>
      </c>
      <c r="D27" s="158"/>
      <c r="E27" s="164">
        <v>0.1236</v>
      </c>
      <c r="F27" s="164"/>
      <c r="G27" s="164"/>
      <c r="H27" s="162">
        <v>657.38</v>
      </c>
      <c r="I27" s="162"/>
      <c r="J27" s="163"/>
      <c r="K27" s="176">
        <v>7888.55</v>
      </c>
      <c r="L27" s="162"/>
      <c r="M27" s="177"/>
    </row>
    <row r="28" spans="1:13" ht="14.25">
      <c r="A28" s="16"/>
      <c r="B28" s="16"/>
      <c r="C28" s="157" t="s">
        <v>63</v>
      </c>
      <c r="D28" s="158"/>
      <c r="E28" s="164">
        <v>0.0568</v>
      </c>
      <c r="F28" s="164"/>
      <c r="G28" s="164"/>
      <c r="H28" s="162">
        <v>302.09</v>
      </c>
      <c r="I28" s="162"/>
      <c r="J28" s="163"/>
      <c r="K28" s="176">
        <v>3625.16</v>
      </c>
      <c r="L28" s="162"/>
      <c r="M28" s="177"/>
    </row>
    <row r="29" spans="1:13" ht="14.25">
      <c r="A29" s="16"/>
      <c r="B29" s="16"/>
      <c r="C29" s="157" t="s">
        <v>64</v>
      </c>
      <c r="D29" s="158"/>
      <c r="E29" s="164">
        <v>0.16</v>
      </c>
      <c r="F29" s="164"/>
      <c r="G29" s="164"/>
      <c r="H29" s="162">
        <v>850.97</v>
      </c>
      <c r="I29" s="162"/>
      <c r="J29" s="163"/>
      <c r="K29" s="176">
        <v>10211.71</v>
      </c>
      <c r="L29" s="162"/>
      <c r="M29" s="177"/>
    </row>
    <row r="30" spans="1:13" ht="14.25">
      <c r="A30" s="16"/>
      <c r="B30" s="16"/>
      <c r="C30" s="157" t="s">
        <v>65</v>
      </c>
      <c r="D30" s="158"/>
      <c r="E30" s="164">
        <v>0.1121</v>
      </c>
      <c r="F30" s="164"/>
      <c r="G30" s="164"/>
      <c r="H30" s="162">
        <v>596.21</v>
      </c>
      <c r="I30" s="162"/>
      <c r="J30" s="163"/>
      <c r="K30" s="176">
        <v>7154.58</v>
      </c>
      <c r="L30" s="162"/>
      <c r="M30" s="177"/>
    </row>
    <row r="31" spans="1:13" ht="14.25">
      <c r="A31" s="16"/>
      <c r="B31" s="16"/>
      <c r="C31" s="157" t="s">
        <v>66</v>
      </c>
      <c r="D31" s="158"/>
      <c r="E31" s="164">
        <v>0.0237</v>
      </c>
      <c r="F31" s="164"/>
      <c r="G31" s="164"/>
      <c r="H31" s="162">
        <v>126.05</v>
      </c>
      <c r="I31" s="162"/>
      <c r="J31" s="163"/>
      <c r="K31" s="176">
        <v>1512.61</v>
      </c>
      <c r="L31" s="162"/>
      <c r="M31" s="177"/>
    </row>
    <row r="32" spans="1:13" ht="14.25">
      <c r="A32" s="16"/>
      <c r="B32" s="16"/>
      <c r="C32" s="157" t="s">
        <v>67</v>
      </c>
      <c r="D32" s="158"/>
      <c r="E32" s="164">
        <v>0.0758</v>
      </c>
      <c r="F32" s="164"/>
      <c r="G32" s="164"/>
      <c r="H32" s="162">
        <v>403.15</v>
      </c>
      <c r="I32" s="162"/>
      <c r="J32" s="163"/>
      <c r="K32" s="176">
        <v>4837.8</v>
      </c>
      <c r="L32" s="162"/>
      <c r="M32" s="177"/>
    </row>
    <row r="33" spans="1:13" ht="14.25">
      <c r="A33" s="16"/>
      <c r="B33" s="16"/>
      <c r="C33" s="170" t="s">
        <v>68</v>
      </c>
      <c r="D33" s="171"/>
      <c r="E33" s="164">
        <v>0.0913</v>
      </c>
      <c r="F33" s="164"/>
      <c r="G33" s="164"/>
      <c r="H33" s="162">
        <v>485.59</v>
      </c>
      <c r="I33" s="162"/>
      <c r="J33" s="163"/>
      <c r="K33" s="176">
        <v>5827.06</v>
      </c>
      <c r="L33" s="162"/>
      <c r="M33" s="177"/>
    </row>
    <row r="34" spans="1:13" ht="15" thickBot="1">
      <c r="A34" s="16"/>
      <c r="B34" s="16"/>
      <c r="C34" s="157" t="s">
        <v>69</v>
      </c>
      <c r="D34" s="158"/>
      <c r="E34" s="164">
        <v>0.0756</v>
      </c>
      <c r="F34" s="164"/>
      <c r="G34" s="164"/>
      <c r="H34" s="162">
        <v>402.08</v>
      </c>
      <c r="I34" s="162"/>
      <c r="J34" s="163"/>
      <c r="K34" s="176">
        <v>4825.03</v>
      </c>
      <c r="L34" s="162"/>
      <c r="M34" s="177"/>
    </row>
    <row r="35" spans="1:14" ht="26.25" customHeight="1" thickBot="1">
      <c r="A35" s="16"/>
      <c r="B35" s="16"/>
      <c r="C35" s="165" t="s">
        <v>43</v>
      </c>
      <c r="D35" s="165"/>
      <c r="E35" s="165"/>
      <c r="F35" s="165"/>
      <c r="G35" s="165"/>
      <c r="H35" s="165"/>
      <c r="I35" s="165"/>
      <c r="J35" s="166"/>
      <c r="K35" s="178">
        <f>SUM(K24:M34)</f>
        <v>63823.2</v>
      </c>
      <c r="L35" s="179"/>
      <c r="M35" s="180"/>
      <c r="N35" t="s">
        <v>73</v>
      </c>
    </row>
    <row r="36" spans="1:13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</sheetData>
  <sheetProtection/>
  <mergeCells count="66">
    <mergeCell ref="B2:C2"/>
    <mergeCell ref="D2:J2"/>
    <mergeCell ref="B3:C3"/>
    <mergeCell ref="D3:E3"/>
    <mergeCell ref="C14:I14"/>
    <mergeCell ref="K14:M14"/>
    <mergeCell ref="C15:I15"/>
    <mergeCell ref="K15:M15"/>
    <mergeCell ref="C16:I16"/>
    <mergeCell ref="C17:I17"/>
    <mergeCell ref="K17:M18"/>
    <mergeCell ref="C18:I18"/>
    <mergeCell ref="C19:I19"/>
    <mergeCell ref="K19:M19"/>
    <mergeCell ref="C20:I20"/>
    <mergeCell ref="C22:M22"/>
    <mergeCell ref="C23:D23"/>
    <mergeCell ref="E23:G23"/>
    <mergeCell ref="H23:J23"/>
    <mergeCell ref="K23:M23"/>
    <mergeCell ref="C24:D24"/>
    <mergeCell ref="E24:G24"/>
    <mergeCell ref="H24:J24"/>
    <mergeCell ref="K24:M24"/>
    <mergeCell ref="C25:D25"/>
    <mergeCell ref="E25:G25"/>
    <mergeCell ref="H25:J25"/>
    <mergeCell ref="K25:M25"/>
    <mergeCell ref="C26:D26"/>
    <mergeCell ref="E26:G26"/>
    <mergeCell ref="H26:J26"/>
    <mergeCell ref="K26:M26"/>
    <mergeCell ref="C27:D27"/>
    <mergeCell ref="E27:G27"/>
    <mergeCell ref="H27:J27"/>
    <mergeCell ref="K27:M27"/>
    <mergeCell ref="C28:D28"/>
    <mergeCell ref="E28:G28"/>
    <mergeCell ref="H28:J28"/>
    <mergeCell ref="K28:M28"/>
    <mergeCell ref="C29:D29"/>
    <mergeCell ref="E29:G29"/>
    <mergeCell ref="H29:J29"/>
    <mergeCell ref="K29:M29"/>
    <mergeCell ref="C30:D30"/>
    <mergeCell ref="E30:G30"/>
    <mergeCell ref="H30:J30"/>
    <mergeCell ref="K30:M30"/>
    <mergeCell ref="C31:D31"/>
    <mergeCell ref="E31:G31"/>
    <mergeCell ref="H31:J31"/>
    <mergeCell ref="K31:M31"/>
    <mergeCell ref="C32:D32"/>
    <mergeCell ref="E32:G32"/>
    <mergeCell ref="H32:J32"/>
    <mergeCell ref="K32:M32"/>
    <mergeCell ref="C33:D33"/>
    <mergeCell ref="E33:G33"/>
    <mergeCell ref="H33:J33"/>
    <mergeCell ref="K33:M33"/>
    <mergeCell ref="C34:D34"/>
    <mergeCell ref="E34:G34"/>
    <mergeCell ref="H34:J34"/>
    <mergeCell ref="K34:M34"/>
    <mergeCell ref="C35:J35"/>
    <mergeCell ref="K35:M35"/>
  </mergeCells>
  <printOptions/>
  <pageMargins left="0.16" right="0.17" top="0.22" bottom="0.19" header="0.25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</dc:creator>
  <cp:keywords/>
  <dc:description/>
  <cp:lastModifiedBy>Alicja</cp:lastModifiedBy>
  <cp:lastPrinted>2012-01-16T08:08:47Z</cp:lastPrinted>
  <dcterms:created xsi:type="dcterms:W3CDTF">2012-01-05T08:56:28Z</dcterms:created>
  <dcterms:modified xsi:type="dcterms:W3CDTF">2012-01-16T08:17:52Z</dcterms:modified>
  <cp:category/>
  <cp:version/>
  <cp:contentType/>
  <cp:contentStatus/>
</cp:coreProperties>
</file>