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10" windowWidth="9465" windowHeight="5955" activeTab="0"/>
  </bookViews>
  <sheets>
    <sheet name="dane" sheetId="1" r:id="rId1"/>
    <sheet name="wykres01" sheetId="2" r:id="rId2"/>
    <sheet name="wykres02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<sst xmlns="http://schemas.openxmlformats.org/spreadsheetml/2006/main" count="56" uniqueCount="37">
  <si>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Nazwa JST:</t>
  </si>
  <si>
    <t>Data:</t>
  </si>
  <si>
    <t>Analiza wydatków poniesionych na wynagrodzenia nauczycieli</t>
  </si>
  <si>
    <t>Obliczenie jednorazowego dodatku uzupełniającego</t>
  </si>
  <si>
    <t>L. p.</t>
  </si>
  <si>
    <t>Nazwa obliczanej wartości</t>
  </si>
  <si>
    <t>Arkusz zbiorczy porównania i prezentacji danych</t>
  </si>
  <si>
    <t>Nauczyciele na wszystkich stopniach awansu zawodowego</t>
  </si>
  <si>
    <t>Roczne wydatki faktycznie poniesione na wynagrodzenia</t>
  </si>
  <si>
    <t>Średnie (miesięczne) wydatki faktycznie poniesione na wynagrodzenia</t>
  </si>
  <si>
    <t>stażyści</t>
  </si>
  <si>
    <t>kontraktowi</t>
  </si>
  <si>
    <t>mianowani</t>
  </si>
  <si>
    <t>dyplomowani</t>
  </si>
  <si>
    <t>grupa awansu zawodowego</t>
  </si>
  <si>
    <t>[zł.]</t>
  </si>
  <si>
    <t>Różnica (1-6) - śr. miesięczna</t>
  </si>
  <si>
    <t>Różnica (2-7) - roczna</t>
  </si>
  <si>
    <t>Razem</t>
  </si>
  <si>
    <t>Roczna różnica między wydatkami faktycznie poniesionymi na wynagrodzenia a iloczynem średniorocznej liczny zatrudnionych nauczycieli i średniej wynagrodzeń w rozumieniu art. 30 ust. 3 ustawy KN</t>
  </si>
  <si>
    <t>Roczna różnica między wydatkami faktycznie poniesionymi na wynagrodzenia</t>
  </si>
  <si>
    <t>a iloczynem średniorocznej liczny zatrudnionych nauczycieli i średniej wynagrodzeń w rozumieniu art. 30 ust. 3 ustawy KN</t>
  </si>
  <si>
    <t>Wykres 01.</t>
  </si>
  <si>
    <t>Średnia miesięczna różnica między wydatkami faktycznie poniesionymi na wynagrodzenia</t>
  </si>
  <si>
    <t>Wykres 02.</t>
  </si>
  <si>
    <t>Średnia miesięczna różnica między wydatkami faktycznie poniesionymi na wynagrodzenia a iloczynem średniorocznej liczny zatrudnionych nauczycieli i średniej wynagrodzeń w rozumieniu art. 30 ust. 3 ustawy KN</t>
  </si>
  <si>
    <t>Suma średnich (miesięcznych) wynagrodzeń zasadniczych (faktycznych)</t>
  </si>
  <si>
    <t>Suma rocznych wynagrodzeń zasadniczych (faktycznych)</t>
  </si>
  <si>
    <t>Średnioroczna liczba nauczycieli</t>
  </si>
  <si>
    <t>Iloczyn średnioroczn. liczby nauczycieli i średniej wynagrodzeń (art. 30 ust. 3) - śr. mies.</t>
  </si>
  <si>
    <t>Iloczyn średnioroczn. liczby nauczycieli i średniej wynagrodzeń (art. 30 ust. 3) - rocznie</t>
  </si>
  <si>
    <t>2,35/1,93</t>
  </si>
  <si>
    <t>14,11/13,59</t>
  </si>
  <si>
    <t>40,77/34,76</t>
  </si>
  <si>
    <t>44,56/51,22</t>
  </si>
  <si>
    <t>Powiat Włocławski</t>
  </si>
  <si>
    <t>za 2015rok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</si>
</sst>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12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"/>
      <family val="0"/>
    </font>
    <font>
      <sz val="8"/>
      <name val="Tahoma"/>
      <family val="2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33" borderId="21" xfId="0" applyNumberFormat="1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/>
    </xf>
    <xf numFmtId="0" fontId="1" fillId="36" borderId="25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4" fontId="3" fillId="34" borderId="2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36" borderId="23" xfId="0" applyFont="1" applyFill="1" applyBorder="1" applyAlignment="1">
      <alignment horizontal="left"/>
    </xf>
    <xf numFmtId="0" fontId="7" fillId="36" borderId="28" xfId="0" applyFont="1" applyFill="1" applyBorder="1" applyAlignment="1">
      <alignment horizontal="left"/>
    </xf>
    <xf numFmtId="4" fontId="3" fillId="33" borderId="21" xfId="0" applyNumberFormat="1" applyFont="1" applyFill="1" applyBorder="1" applyAlignment="1">
      <alignment/>
    </xf>
    <xf numFmtId="4" fontId="1" fillId="34" borderId="21" xfId="0" applyNumberFormat="1" applyFont="1" applyFill="1" applyBorder="1" applyAlignment="1">
      <alignment/>
    </xf>
    <xf numFmtId="4" fontId="1" fillId="33" borderId="29" xfId="51" applyNumberFormat="1" applyFont="1" applyFill="1" applyBorder="1">
      <alignment/>
      <protection/>
    </xf>
    <xf numFmtId="4" fontId="1" fillId="33" borderId="30" xfId="51" applyNumberFormat="1" applyFont="1" applyFill="1" applyBorder="1">
      <alignment/>
      <protection/>
    </xf>
    <xf numFmtId="4" fontId="3" fillId="33" borderId="22" xfId="51" applyNumberFormat="1" applyFont="1" applyFill="1" applyBorder="1">
      <alignment/>
      <protection/>
    </xf>
    <xf numFmtId="4" fontId="3" fillId="33" borderId="23" xfId="51" applyNumberFormat="1" applyFont="1" applyFill="1" applyBorder="1">
      <alignment/>
      <protection/>
    </xf>
    <xf numFmtId="4" fontId="1" fillId="33" borderId="22" xfId="51" applyNumberFormat="1" applyFont="1" applyFill="1" applyBorder="1">
      <alignment/>
      <protection/>
    </xf>
    <xf numFmtId="4" fontId="1" fillId="33" borderId="23" xfId="51" applyNumberFormat="1" applyFont="1" applyFill="1" applyBorder="1">
      <alignment/>
      <protection/>
    </xf>
    <xf numFmtId="4" fontId="3" fillId="33" borderId="22" xfId="51" applyNumberFormat="1" applyFont="1" applyFill="1" applyBorder="1" applyAlignment="1">
      <alignment horizontal="center"/>
      <protection/>
    </xf>
    <xf numFmtId="4" fontId="3" fillId="33" borderId="23" xfId="51" applyNumberFormat="1" applyFont="1" applyFill="1" applyBorder="1" applyAlignment="1">
      <alignment horizontal="center"/>
      <protection/>
    </xf>
    <xf numFmtId="4" fontId="7" fillId="37" borderId="31" xfId="51" applyNumberFormat="1" applyFont="1" applyFill="1" applyBorder="1">
      <alignment/>
      <protection/>
    </xf>
    <xf numFmtId="4" fontId="7" fillId="37" borderId="32" xfId="51" applyNumberFormat="1" applyFont="1" applyFill="1" applyBorder="1">
      <alignment/>
      <protection/>
    </xf>
    <xf numFmtId="4" fontId="47" fillId="34" borderId="33" xfId="0" applyNumberFormat="1" applyFont="1" applyFill="1" applyBorder="1" applyAlignment="1">
      <alignment/>
    </xf>
    <xf numFmtId="4" fontId="3" fillId="37" borderId="31" xfId="51" applyNumberFormat="1" applyFont="1" applyFill="1" applyBorder="1">
      <alignment/>
      <protection/>
    </xf>
    <xf numFmtId="4" fontId="1" fillId="0" borderId="0" xfId="0" applyNumberFormat="1" applyFont="1" applyAlignment="1">
      <alignment/>
    </xf>
    <xf numFmtId="0" fontId="1" fillId="36" borderId="27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left"/>
    </xf>
    <xf numFmtId="0" fontId="6" fillId="36" borderId="28" xfId="0" applyFont="1" applyFill="1" applyBorder="1" applyAlignment="1">
      <alignment horizontal="left"/>
    </xf>
    <xf numFmtId="0" fontId="7" fillId="36" borderId="23" xfId="0" applyFont="1" applyFill="1" applyBorder="1" applyAlignment="1">
      <alignment horizontal="left"/>
    </xf>
    <xf numFmtId="0" fontId="7" fillId="36" borderId="28" xfId="0" applyFont="1" applyFill="1" applyBorder="1" applyAlignment="1">
      <alignment horizontal="left"/>
    </xf>
    <xf numFmtId="0" fontId="1" fillId="36" borderId="1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left"/>
    </xf>
    <xf numFmtId="0" fontId="7" fillId="36" borderId="34" xfId="0" applyFont="1" applyFill="1" applyBorder="1" applyAlignment="1">
      <alignment horizontal="left"/>
    </xf>
    <xf numFmtId="0" fontId="1" fillId="36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left"/>
    </xf>
    <xf numFmtId="0" fontId="6" fillId="36" borderId="3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4" borderId="0" xfId="0" applyFont="1" applyFill="1" applyAlignment="1">
      <alignment horizontal="right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3"/>
          <c:w val="0.97925"/>
          <c:h val="0.954"/>
        </c:manualLayout>
      </c:layout>
      <c:barChart>
        <c:barDir val="col"/>
        <c:grouping val="stacked"/>
        <c:varyColors val="1"/>
        <c:ser>
          <c:idx val="0"/>
          <c:order val="0"/>
          <c:tx>
            <c:v>[zł.]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dane!$K$17:$N$17</c:f>
              <c:strCache>
                <c:ptCount val="4"/>
                <c:pt idx="0">
                  <c:v>stażyści</c:v>
                </c:pt>
                <c:pt idx="1">
                  <c:v>kontraktowi</c:v>
                </c:pt>
                <c:pt idx="2">
                  <c:v>mianowani</c:v>
                </c:pt>
                <c:pt idx="3">
                  <c:v>dyplomowani</c:v>
                </c:pt>
              </c:strCache>
            </c:strRef>
          </c:cat>
          <c:val>
            <c:numRef>
              <c:f>dane!$K$27:$N$27</c:f>
              <c:numCache>
                <c:ptCount val="4"/>
                <c:pt idx="0">
                  <c:v>-1667.04</c:v>
                </c:pt>
                <c:pt idx="1">
                  <c:v>22027.21</c:v>
                </c:pt>
                <c:pt idx="2">
                  <c:v>-74936.91</c:v>
                </c:pt>
                <c:pt idx="3">
                  <c:v>-19512.34</c:v>
                </c:pt>
              </c:numCache>
            </c:numRef>
          </c:val>
        </c:ser>
        <c:overlap val="100"/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38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3"/>
          <c:w val="0.97925"/>
          <c:h val="0.954"/>
        </c:manualLayout>
      </c:layout>
      <c:barChart>
        <c:barDir val="col"/>
        <c:grouping val="stacked"/>
        <c:varyColors val="1"/>
        <c:ser>
          <c:idx val="0"/>
          <c:order val="0"/>
          <c:tx>
            <c:v>[zł.]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dane!$K$17:$N$17</c:f>
              <c:strCache>
                <c:ptCount val="4"/>
                <c:pt idx="0">
                  <c:v>stażyści</c:v>
                </c:pt>
                <c:pt idx="1">
                  <c:v>kontraktowi</c:v>
                </c:pt>
                <c:pt idx="2">
                  <c:v>mianowani</c:v>
                </c:pt>
                <c:pt idx="3">
                  <c:v>dyplomowani</c:v>
                </c:pt>
              </c:strCache>
            </c:strRef>
          </c:cat>
          <c:val>
            <c:numRef>
              <c:f>dane!$K$26:$N$26</c:f>
              <c:numCache>
                <c:ptCount val="4"/>
                <c:pt idx="0">
                  <c:v>-138.92</c:v>
                </c:pt>
                <c:pt idx="1">
                  <c:v>1835.61</c:v>
                </c:pt>
                <c:pt idx="2">
                  <c:v>6244.74</c:v>
                </c:pt>
                <c:pt idx="3">
                  <c:v>1626.03</c:v>
                </c:pt>
              </c:numCache>
            </c:numRef>
          </c:val>
        </c:ser>
        <c:overlap val="100"/>
        <c:axId val="39419410"/>
        <c:axId val="19230371"/>
      </c:bar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94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0</xdr:rowOff>
    </xdr:from>
    <xdr:to>
      <xdr:col>15</xdr:col>
      <xdr:colOff>9525</xdr:colOff>
      <xdr:row>44</xdr:row>
      <xdr:rowOff>152400</xdr:rowOff>
    </xdr:to>
    <xdr:graphicFrame>
      <xdr:nvGraphicFramePr>
        <xdr:cNvPr id="1" name="Chart 4"/>
        <xdr:cNvGraphicFramePr/>
      </xdr:nvGraphicFramePr>
      <xdr:xfrm>
        <a:off x="238125" y="2533650"/>
        <a:ext cx="9286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19</xdr:row>
      <xdr:rowOff>0</xdr:rowOff>
    </xdr:from>
    <xdr:to>
      <xdr:col>15</xdr:col>
      <xdr:colOff>9525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28600" y="2533650"/>
        <a:ext cx="9296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8"/>
  <sheetViews>
    <sheetView tabSelected="1" view="pageLayout" workbookViewId="0" topLeftCell="G1">
      <selection activeCell="M6" sqref="M6"/>
    </sheetView>
  </sheetViews>
  <sheetFormatPr defaultColWidth="9.140625" defaultRowHeight="12.75"/>
  <cols>
    <col min="1" max="1" width="1.7109375" style="1" customWidth="1"/>
    <col min="2" max="2" width="1.57421875" style="1" customWidth="1"/>
    <col min="3" max="3" width="5.140625" style="1" customWidth="1"/>
    <col min="4" max="4" width="6.7109375" style="1" customWidth="1"/>
    <col min="5" max="10" width="11.28125" style="1" customWidth="1"/>
    <col min="11" max="15" width="16.00390625" style="1" customWidth="1"/>
    <col min="16" max="16384" width="9.140625" style="1" customWidth="1"/>
  </cols>
  <sheetData>
    <row r="1" ht="6.75" customHeight="1"/>
    <row r="2" spans="3:11" ht="12.75">
      <c r="C2" s="68" t="s">
        <v>0</v>
      </c>
      <c r="D2" s="68"/>
      <c r="E2" s="69" t="s">
        <v>35</v>
      </c>
      <c r="F2" s="70"/>
      <c r="G2" s="70"/>
      <c r="H2" s="70"/>
      <c r="I2" s="70"/>
      <c r="J2" s="70"/>
      <c r="K2" s="71"/>
    </row>
    <row r="3" spans="3:6" ht="12.75">
      <c r="C3" s="68" t="s">
        <v>1</v>
      </c>
      <c r="D3" s="68"/>
      <c r="E3" s="72" t="s">
        <v>36</v>
      </c>
      <c r="F3" s="73"/>
    </row>
    <row r="4" ht="7.5" customHeight="1"/>
    <row r="5" spans="2:11" ht="7.5" customHeight="1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ht="15">
      <c r="B6" s="5"/>
      <c r="C6" s="6" t="s">
        <v>2</v>
      </c>
      <c r="D6" s="7"/>
      <c r="E6" s="7"/>
      <c r="F6" s="7"/>
      <c r="G6" s="7"/>
      <c r="H6" s="7"/>
      <c r="I6" s="7"/>
      <c r="J6" s="7"/>
      <c r="K6" s="8"/>
    </row>
    <row r="7" spans="2:11" ht="15">
      <c r="B7" s="5"/>
      <c r="C7" s="6" t="s">
        <v>3</v>
      </c>
      <c r="D7" s="7"/>
      <c r="E7" s="7"/>
      <c r="F7" s="7"/>
      <c r="G7" s="7"/>
      <c r="H7" s="7"/>
      <c r="I7" s="7"/>
      <c r="J7" s="7"/>
      <c r="K7" s="8"/>
    </row>
    <row r="8" spans="2:11" ht="6.75" customHeight="1">
      <c r="B8" s="9"/>
      <c r="C8" s="10"/>
      <c r="D8" s="10"/>
      <c r="E8" s="10"/>
      <c r="F8" s="10"/>
      <c r="G8" s="10"/>
      <c r="H8" s="10"/>
      <c r="I8" s="10"/>
      <c r="J8" s="10"/>
      <c r="K8" s="11"/>
    </row>
    <row r="9" ht="6.75" customHeight="1"/>
    <row r="10" spans="2:11" ht="12.75">
      <c r="B10" s="12"/>
      <c r="C10" s="13" t="s">
        <v>6</v>
      </c>
      <c r="D10" s="12"/>
      <c r="E10" s="12"/>
      <c r="F10" s="12"/>
      <c r="G10" s="12"/>
      <c r="H10" s="12"/>
      <c r="I10" s="12"/>
      <c r="J10" s="12"/>
      <c r="K10" s="12"/>
    </row>
    <row r="11" ht="6.75" customHeight="1"/>
    <row r="12" spans="2:11" ht="15">
      <c r="B12" s="14"/>
      <c r="C12" s="15" t="s">
        <v>7</v>
      </c>
      <c r="D12" s="14"/>
      <c r="E12" s="14"/>
      <c r="F12" s="14"/>
      <c r="G12" s="14"/>
      <c r="H12" s="14"/>
      <c r="I12" s="14"/>
      <c r="J12" s="14"/>
      <c r="K12" s="14"/>
    </row>
    <row r="13" ht="6.75" customHeight="1"/>
    <row r="14" ht="5.25" customHeight="1"/>
    <row r="15" ht="6.75" customHeight="1" thickBot="1"/>
    <row r="16" spans="11:15" ht="12.75" customHeight="1">
      <c r="K16" s="57" t="s">
        <v>14</v>
      </c>
      <c r="L16" s="58"/>
      <c r="M16" s="58"/>
      <c r="N16" s="59"/>
      <c r="O16" s="51" t="s">
        <v>18</v>
      </c>
    </row>
    <row r="17" spans="11:15" ht="12.75" customHeight="1" thickBot="1">
      <c r="K17" s="23" t="s">
        <v>10</v>
      </c>
      <c r="L17" s="22" t="s">
        <v>11</v>
      </c>
      <c r="M17" s="22" t="s">
        <v>12</v>
      </c>
      <c r="N17" s="24" t="s">
        <v>13</v>
      </c>
      <c r="O17" s="52"/>
    </row>
    <row r="18" spans="3:15" ht="13.5" thickBot="1">
      <c r="C18" s="25" t="s">
        <v>4</v>
      </c>
      <c r="D18" s="62" t="s">
        <v>5</v>
      </c>
      <c r="E18" s="62"/>
      <c r="F18" s="62"/>
      <c r="G18" s="62"/>
      <c r="H18" s="62"/>
      <c r="I18" s="62"/>
      <c r="J18" s="63"/>
      <c r="K18" s="26" t="s">
        <v>15</v>
      </c>
      <c r="L18" s="26" t="s">
        <v>15</v>
      </c>
      <c r="M18" s="26" t="s">
        <v>15</v>
      </c>
      <c r="N18" s="27" t="s">
        <v>15</v>
      </c>
      <c r="O18" s="28" t="s">
        <v>15</v>
      </c>
    </row>
    <row r="19" spans="3:15" ht="12.75">
      <c r="C19" s="16">
        <v>1</v>
      </c>
      <c r="D19" s="64" t="s">
        <v>9</v>
      </c>
      <c r="E19" s="64"/>
      <c r="F19" s="64"/>
      <c r="G19" s="64"/>
      <c r="H19" s="64"/>
      <c r="I19" s="64"/>
      <c r="J19" s="65"/>
      <c r="K19" s="38">
        <v>5866.95</v>
      </c>
      <c r="L19" s="38">
        <v>43875.84</v>
      </c>
      <c r="M19" s="38">
        <v>145462.02</v>
      </c>
      <c r="N19" s="39">
        <v>232307.95</v>
      </c>
      <c r="O19" s="29"/>
    </row>
    <row r="20" spans="3:15" ht="12.75">
      <c r="C20" s="17">
        <v>2</v>
      </c>
      <c r="D20" s="34" t="s">
        <v>8</v>
      </c>
      <c r="E20" s="35"/>
      <c r="F20" s="35"/>
      <c r="G20" s="35"/>
      <c r="H20" s="35"/>
      <c r="I20" s="35"/>
      <c r="J20" s="35"/>
      <c r="K20" s="40">
        <v>70403.44</v>
      </c>
      <c r="L20" s="40">
        <v>526510.02</v>
      </c>
      <c r="M20" s="40">
        <v>1745544.2</v>
      </c>
      <c r="N20" s="41">
        <v>2787695.37</v>
      </c>
      <c r="O20" s="36">
        <f>SUM(K20:N20)</f>
        <v>5130153.03</v>
      </c>
    </row>
    <row r="21" spans="3:15" ht="12.75">
      <c r="C21" s="17">
        <v>3</v>
      </c>
      <c r="D21" s="53" t="s">
        <v>26</v>
      </c>
      <c r="E21" s="54"/>
      <c r="F21" s="54"/>
      <c r="G21" s="54"/>
      <c r="H21" s="54"/>
      <c r="I21" s="54"/>
      <c r="J21" s="54"/>
      <c r="K21" s="42">
        <v>4956.26</v>
      </c>
      <c r="L21" s="42">
        <v>32122.41</v>
      </c>
      <c r="M21" s="42">
        <v>100857.62</v>
      </c>
      <c r="N21" s="43">
        <v>146285.35</v>
      </c>
      <c r="O21" s="30"/>
    </row>
    <row r="22" spans="3:15" ht="12.75">
      <c r="C22" s="17">
        <v>4</v>
      </c>
      <c r="D22" s="53" t="s">
        <v>27</v>
      </c>
      <c r="E22" s="54"/>
      <c r="F22" s="54"/>
      <c r="G22" s="54"/>
      <c r="H22" s="54"/>
      <c r="I22" s="54"/>
      <c r="J22" s="54"/>
      <c r="K22" s="42">
        <v>59475.11</v>
      </c>
      <c r="L22" s="42">
        <v>385468.93</v>
      </c>
      <c r="M22" s="42">
        <v>1210291.4</v>
      </c>
      <c r="N22" s="43">
        <v>1755424.28</v>
      </c>
      <c r="O22" s="21">
        <f>SUM(K22:N22)</f>
        <v>3410659.7199999997</v>
      </c>
    </row>
    <row r="23" spans="3:15" ht="12.75">
      <c r="C23" s="17">
        <v>5</v>
      </c>
      <c r="D23" s="55" t="s">
        <v>28</v>
      </c>
      <c r="E23" s="56"/>
      <c r="F23" s="56"/>
      <c r="G23" s="56"/>
      <c r="H23" s="56"/>
      <c r="I23" s="56"/>
      <c r="J23" s="56"/>
      <c r="K23" s="44" t="s">
        <v>31</v>
      </c>
      <c r="L23" s="44" t="s">
        <v>32</v>
      </c>
      <c r="M23" s="44" t="s">
        <v>33</v>
      </c>
      <c r="N23" s="45" t="s">
        <v>34</v>
      </c>
      <c r="O23" s="37"/>
    </row>
    <row r="24" spans="3:15" ht="12.75">
      <c r="C24" s="17">
        <v>6</v>
      </c>
      <c r="D24" s="53" t="s">
        <v>29</v>
      </c>
      <c r="E24" s="54"/>
      <c r="F24" s="54"/>
      <c r="G24" s="54"/>
      <c r="H24" s="54"/>
      <c r="I24" s="54"/>
      <c r="J24" s="54"/>
      <c r="K24" s="42">
        <v>6005.87</v>
      </c>
      <c r="L24" s="42">
        <v>42040.23</v>
      </c>
      <c r="M24" s="42">
        <v>151706.76</v>
      </c>
      <c r="N24" s="42">
        <v>233933.98</v>
      </c>
      <c r="O24" s="30"/>
    </row>
    <row r="25" spans="3:15" ht="12.75">
      <c r="C25" s="17">
        <v>7</v>
      </c>
      <c r="D25" s="55" t="s">
        <v>30</v>
      </c>
      <c r="E25" s="56"/>
      <c r="F25" s="56"/>
      <c r="G25" s="56"/>
      <c r="H25" s="56"/>
      <c r="I25" s="56"/>
      <c r="J25" s="56"/>
      <c r="K25" s="40">
        <v>72070.48</v>
      </c>
      <c r="L25" s="40">
        <v>504482.81</v>
      </c>
      <c r="M25" s="40">
        <v>1820481.11</v>
      </c>
      <c r="N25" s="41">
        <v>2807207.71</v>
      </c>
      <c r="O25" s="36">
        <f>SUM(K25:N25)</f>
        <v>5204242.11</v>
      </c>
    </row>
    <row r="26" spans="3:15" ht="12.75">
      <c r="C26" s="17">
        <v>8</v>
      </c>
      <c r="D26" s="53" t="s">
        <v>16</v>
      </c>
      <c r="E26" s="54"/>
      <c r="F26" s="54"/>
      <c r="G26" s="54"/>
      <c r="H26" s="54"/>
      <c r="I26" s="54"/>
      <c r="J26" s="54"/>
      <c r="K26" s="42">
        <v>-138.92</v>
      </c>
      <c r="L26" s="42">
        <v>1835.61</v>
      </c>
      <c r="M26" s="42">
        <v>6244.74</v>
      </c>
      <c r="N26" s="43">
        <v>1626.03</v>
      </c>
      <c r="O26" s="31"/>
    </row>
    <row r="27" spans="3:15" ht="13.5" thickBot="1">
      <c r="C27" s="18">
        <v>9</v>
      </c>
      <c r="D27" s="60" t="s">
        <v>17</v>
      </c>
      <c r="E27" s="61"/>
      <c r="F27" s="61"/>
      <c r="G27" s="61"/>
      <c r="H27" s="61"/>
      <c r="I27" s="61"/>
      <c r="J27" s="61"/>
      <c r="K27" s="49">
        <v>-1667.04</v>
      </c>
      <c r="L27" s="49">
        <v>22027.21</v>
      </c>
      <c r="M27" s="46">
        <v>-74936.91</v>
      </c>
      <c r="N27" s="47">
        <v>-19512.34</v>
      </c>
      <c r="O27" s="48">
        <v>-74089.08</v>
      </c>
    </row>
    <row r="28" ht="12.75" customHeight="1">
      <c r="D28" s="19"/>
    </row>
    <row r="29" spans="3:5" ht="12.75">
      <c r="C29" s="66" t="s">
        <v>22</v>
      </c>
      <c r="D29" s="66"/>
      <c r="E29" s="33" t="s">
        <v>19</v>
      </c>
    </row>
    <row r="30" spans="3:5" ht="12.75">
      <c r="C30" s="66" t="s">
        <v>24</v>
      </c>
      <c r="D30" s="66"/>
      <c r="E30" s="33" t="s">
        <v>25</v>
      </c>
    </row>
    <row r="31" spans="3:5" ht="12.75">
      <c r="C31" s="66"/>
      <c r="D31" s="66"/>
      <c r="E31" s="33"/>
    </row>
    <row r="32" spans="3:11" ht="12.75">
      <c r="C32" s="67"/>
      <c r="D32" s="67"/>
      <c r="E32" s="33"/>
      <c r="K32" s="50"/>
    </row>
    <row r="33" spans="3:5" ht="12.75">
      <c r="C33" s="66"/>
      <c r="D33" s="66"/>
      <c r="E33" s="33"/>
    </row>
    <row r="34" spans="3:13" ht="12.75">
      <c r="C34" s="67"/>
      <c r="D34" s="67"/>
      <c r="E34" s="33"/>
      <c r="M34" s="50"/>
    </row>
    <row r="35" spans="3:14" ht="12.75">
      <c r="C35" s="66"/>
      <c r="D35" s="66"/>
      <c r="E35" s="33"/>
      <c r="N35" s="50"/>
    </row>
    <row r="36" spans="3:5" ht="12.75">
      <c r="C36" s="66"/>
      <c r="D36" s="66"/>
      <c r="E36" s="33"/>
    </row>
    <row r="37" spans="3:5" ht="12.75">
      <c r="C37" s="66"/>
      <c r="D37" s="66"/>
      <c r="E37" s="33"/>
    </row>
    <row r="38" spans="3:5" ht="12.75">
      <c r="C38" s="66"/>
      <c r="D38" s="66"/>
      <c r="E38" s="33"/>
    </row>
  </sheetData>
  <sheetProtection/>
  <mergeCells count="25">
    <mergeCell ref="C2:D2"/>
    <mergeCell ref="E2:K2"/>
    <mergeCell ref="C3:D3"/>
    <mergeCell ref="E3:F3"/>
    <mergeCell ref="D26:J26"/>
    <mergeCell ref="C32:D32"/>
    <mergeCell ref="C33:D33"/>
    <mergeCell ref="C29:D29"/>
    <mergeCell ref="C38:D38"/>
    <mergeCell ref="C34:D34"/>
    <mergeCell ref="C35:D35"/>
    <mergeCell ref="C36:D36"/>
    <mergeCell ref="C37:D37"/>
    <mergeCell ref="C30:D30"/>
    <mergeCell ref="C31:D31"/>
    <mergeCell ref="O16:O17"/>
    <mergeCell ref="D21:J21"/>
    <mergeCell ref="D22:J22"/>
    <mergeCell ref="D25:J25"/>
    <mergeCell ref="K16:N16"/>
    <mergeCell ref="D27:J27"/>
    <mergeCell ref="D23:J23"/>
    <mergeCell ref="D18:J18"/>
    <mergeCell ref="D19:J19"/>
    <mergeCell ref="D24:J24"/>
  </mergeCells>
  <printOptions/>
  <pageMargins left="0.25" right="0.25" top="0.75" bottom="0.75" header="0.3" footer="0.3"/>
  <pageSetup horizontalDpi="600" verticalDpi="600" orientation="landscape" r:id="rId1"/>
  <headerFooter alignWithMargins="0">
    <oddHeader>&amp;CZałącznik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.7109375" style="1" customWidth="1"/>
    <col min="2" max="2" width="1.57421875" style="1" customWidth="1"/>
    <col min="3" max="3" width="5.140625" style="1" customWidth="1"/>
    <col min="4" max="10" width="10.00390625" style="1" customWidth="1"/>
    <col min="11" max="15" width="12.8515625" style="1" customWidth="1"/>
    <col min="16" max="16384" width="9.140625" style="1" customWidth="1"/>
  </cols>
  <sheetData>
    <row r="1" ht="6.75" customHeight="1"/>
    <row r="2" spans="3:11" ht="12.75">
      <c r="C2" s="68" t="s">
        <v>0</v>
      </c>
      <c r="D2" s="68"/>
      <c r="E2" s="69" t="str">
        <f>dane!E2</f>
        <v>Powiat Włocławski</v>
      </c>
      <c r="F2" s="70"/>
      <c r="G2" s="70"/>
      <c r="H2" s="70"/>
      <c r="I2" s="70"/>
      <c r="J2" s="70"/>
      <c r="K2" s="70"/>
    </row>
    <row r="3" spans="3:6" ht="12.75">
      <c r="C3" s="68" t="s">
        <v>1</v>
      </c>
      <c r="D3" s="68"/>
      <c r="E3" s="72" t="str">
        <f>dane!E3</f>
        <v>za 2015rok</v>
      </c>
      <c r="F3" s="73"/>
    </row>
    <row r="4" ht="7.5" customHeight="1"/>
    <row r="5" spans="2:11" ht="7.5" customHeight="1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ht="15">
      <c r="B6" s="5"/>
      <c r="C6" s="6" t="s">
        <v>2</v>
      </c>
      <c r="D6" s="7"/>
      <c r="E6" s="7"/>
      <c r="F6" s="7"/>
      <c r="G6" s="7"/>
      <c r="H6" s="7"/>
      <c r="I6" s="7"/>
      <c r="J6" s="7"/>
      <c r="K6" s="8"/>
    </row>
    <row r="7" spans="2:11" ht="15">
      <c r="B7" s="5"/>
      <c r="C7" s="6" t="s">
        <v>3</v>
      </c>
      <c r="D7" s="7"/>
      <c r="E7" s="7"/>
      <c r="F7" s="7"/>
      <c r="G7" s="7"/>
      <c r="H7" s="7"/>
      <c r="I7" s="7"/>
      <c r="J7" s="7"/>
      <c r="K7" s="8"/>
    </row>
    <row r="8" spans="2:11" ht="6.75" customHeight="1">
      <c r="B8" s="9"/>
      <c r="C8" s="10"/>
      <c r="D8" s="10"/>
      <c r="E8" s="10"/>
      <c r="F8" s="10"/>
      <c r="G8" s="10"/>
      <c r="H8" s="10"/>
      <c r="I8" s="10"/>
      <c r="J8" s="10"/>
      <c r="K8" s="11"/>
    </row>
    <row r="9" ht="6.75" customHeight="1"/>
    <row r="10" spans="2:11" ht="12.75">
      <c r="B10" s="12"/>
      <c r="C10" s="13" t="s">
        <v>6</v>
      </c>
      <c r="D10" s="12"/>
      <c r="E10" s="12"/>
      <c r="F10" s="12"/>
      <c r="G10" s="12"/>
      <c r="H10" s="12"/>
      <c r="I10" s="12"/>
      <c r="J10" s="12"/>
      <c r="K10" s="12"/>
    </row>
    <row r="11" ht="6.75" customHeight="1"/>
    <row r="12" spans="2:11" ht="15">
      <c r="B12" s="14"/>
      <c r="C12" s="15" t="s">
        <v>7</v>
      </c>
      <c r="D12" s="14"/>
      <c r="E12" s="14"/>
      <c r="F12" s="14"/>
      <c r="G12" s="14"/>
      <c r="H12" s="14"/>
      <c r="I12" s="14"/>
      <c r="J12" s="14"/>
      <c r="K12" s="14"/>
    </row>
    <row r="13" ht="6.75" customHeight="1"/>
    <row r="14" ht="5.25" customHeight="1"/>
    <row r="15" ht="6.75" customHeight="1"/>
    <row r="16" spans="4:5" ht="15">
      <c r="D16" s="1" t="s">
        <v>22</v>
      </c>
      <c r="E16" s="32" t="s">
        <v>20</v>
      </c>
    </row>
    <row r="17" ht="15">
      <c r="E17" s="32" t="s">
        <v>21</v>
      </c>
    </row>
    <row r="18" ht="12.75">
      <c r="D18" s="19"/>
    </row>
    <row r="19" ht="12.75">
      <c r="D19" s="19"/>
    </row>
    <row r="20" ht="12.75">
      <c r="D20" s="19"/>
    </row>
    <row r="21" ht="12.75">
      <c r="D21" s="19"/>
    </row>
    <row r="22" ht="12.75">
      <c r="D22" s="19"/>
    </row>
    <row r="23" ht="12.75">
      <c r="D23" s="19"/>
    </row>
    <row r="24" ht="12.75">
      <c r="D24" s="19"/>
    </row>
    <row r="25" ht="12.75">
      <c r="D25" s="20"/>
    </row>
    <row r="26" ht="12.75">
      <c r="D26" s="20"/>
    </row>
    <row r="27" ht="12.75">
      <c r="D27" s="20"/>
    </row>
  </sheetData>
  <sheetProtection/>
  <mergeCells count="4">
    <mergeCell ref="C2:D2"/>
    <mergeCell ref="E2:K2"/>
    <mergeCell ref="C3:D3"/>
    <mergeCell ref="E3:F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E3" sqref="E3:F3"/>
    </sheetView>
  </sheetViews>
  <sheetFormatPr defaultColWidth="9.140625" defaultRowHeight="12.75"/>
  <cols>
    <col min="1" max="1" width="1.7109375" style="1" customWidth="1"/>
    <col min="2" max="2" width="1.57421875" style="1" customWidth="1"/>
    <col min="3" max="3" width="5.140625" style="1" customWidth="1"/>
    <col min="4" max="10" width="10.00390625" style="1" customWidth="1"/>
    <col min="11" max="15" width="12.8515625" style="1" customWidth="1"/>
    <col min="16" max="16384" width="9.140625" style="1" customWidth="1"/>
  </cols>
  <sheetData>
    <row r="1" ht="6.75" customHeight="1"/>
    <row r="2" spans="3:11" ht="12.75">
      <c r="C2" s="68" t="s">
        <v>0</v>
      </c>
      <c r="D2" s="68"/>
      <c r="E2" s="69" t="str">
        <f>dane!E2</f>
        <v>Powiat Włocławski</v>
      </c>
      <c r="F2" s="70"/>
      <c r="G2" s="70"/>
      <c r="H2" s="70"/>
      <c r="I2" s="70"/>
      <c r="J2" s="70"/>
      <c r="K2" s="70"/>
    </row>
    <row r="3" spans="3:6" ht="12.75">
      <c r="C3" s="68" t="s">
        <v>1</v>
      </c>
      <c r="D3" s="68"/>
      <c r="E3" s="72" t="str">
        <f>dane!E3</f>
        <v>za 2015rok</v>
      </c>
      <c r="F3" s="73"/>
    </row>
    <row r="4" ht="7.5" customHeight="1"/>
    <row r="5" spans="2:11" ht="7.5" customHeight="1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ht="15">
      <c r="B6" s="5"/>
      <c r="C6" s="6" t="s">
        <v>2</v>
      </c>
      <c r="D6" s="7"/>
      <c r="E6" s="7"/>
      <c r="F6" s="7"/>
      <c r="G6" s="7"/>
      <c r="H6" s="7"/>
      <c r="I6" s="7"/>
      <c r="J6" s="7"/>
      <c r="K6" s="8"/>
    </row>
    <row r="7" spans="2:11" ht="15">
      <c r="B7" s="5"/>
      <c r="C7" s="6" t="s">
        <v>3</v>
      </c>
      <c r="D7" s="7"/>
      <c r="E7" s="7"/>
      <c r="F7" s="7"/>
      <c r="G7" s="7"/>
      <c r="H7" s="7"/>
      <c r="I7" s="7"/>
      <c r="J7" s="7"/>
      <c r="K7" s="8"/>
    </row>
    <row r="8" spans="2:11" ht="6.75" customHeight="1">
      <c r="B8" s="9"/>
      <c r="C8" s="10"/>
      <c r="D8" s="10"/>
      <c r="E8" s="10"/>
      <c r="F8" s="10"/>
      <c r="G8" s="10"/>
      <c r="H8" s="10"/>
      <c r="I8" s="10"/>
      <c r="J8" s="10"/>
      <c r="K8" s="11"/>
    </row>
    <row r="9" ht="6.75" customHeight="1"/>
    <row r="10" spans="2:11" ht="12.75">
      <c r="B10" s="12"/>
      <c r="C10" s="13" t="s">
        <v>6</v>
      </c>
      <c r="D10" s="12"/>
      <c r="E10" s="12"/>
      <c r="F10" s="12"/>
      <c r="G10" s="12"/>
      <c r="H10" s="12"/>
      <c r="I10" s="12"/>
      <c r="J10" s="12"/>
      <c r="K10" s="12"/>
    </row>
    <row r="11" ht="6.75" customHeight="1"/>
    <row r="12" spans="2:11" ht="15">
      <c r="B12" s="14"/>
      <c r="C12" s="15" t="s">
        <v>7</v>
      </c>
      <c r="D12" s="14"/>
      <c r="E12" s="14"/>
      <c r="F12" s="14"/>
      <c r="G12" s="14"/>
      <c r="H12" s="14"/>
      <c r="I12" s="14"/>
      <c r="J12" s="14"/>
      <c r="K12" s="14"/>
    </row>
    <row r="13" ht="6.75" customHeight="1"/>
    <row r="14" ht="5.25" customHeight="1"/>
    <row r="15" ht="6.75" customHeight="1"/>
    <row r="16" spans="4:5" ht="15">
      <c r="D16" s="1" t="s">
        <v>24</v>
      </c>
      <c r="E16" s="32" t="s">
        <v>23</v>
      </c>
    </row>
    <row r="17" ht="15">
      <c r="E17" s="32" t="s">
        <v>21</v>
      </c>
    </row>
    <row r="18" ht="12.75">
      <c r="D18" s="19"/>
    </row>
    <row r="19" ht="12.75">
      <c r="D19" s="19"/>
    </row>
    <row r="20" ht="12.75">
      <c r="D20" s="19"/>
    </row>
    <row r="21" ht="12.75">
      <c r="D21" s="19"/>
    </row>
    <row r="22" ht="12.75">
      <c r="D22" s="19"/>
    </row>
    <row r="23" ht="12.75">
      <c r="D23" s="19"/>
    </row>
    <row r="24" ht="12.75">
      <c r="D24" s="19"/>
    </row>
    <row r="25" ht="12.75">
      <c r="D25" s="20"/>
    </row>
    <row r="26" ht="12.75">
      <c r="D26" s="20"/>
    </row>
    <row r="27" ht="12.75">
      <c r="D27" s="20"/>
    </row>
  </sheetData>
  <sheetProtection/>
  <mergeCells count="4">
    <mergeCell ref="C2:D2"/>
    <mergeCell ref="E2:K2"/>
    <mergeCell ref="C3:D3"/>
    <mergeCell ref="E3:F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Krzysiek_2</dc:creator>
  <cp:keywords/>
  <dc:description/>
  <cp:lastModifiedBy>Emilia Kordylewska</cp:lastModifiedBy>
  <cp:lastPrinted>2016-01-18T09:55:07Z</cp:lastPrinted>
  <dcterms:created xsi:type="dcterms:W3CDTF">2009-08-22T20:04:48Z</dcterms:created>
  <dcterms:modified xsi:type="dcterms:W3CDTF">2016-01-22T10:05:36Z</dcterms:modified>
  <cp:category/>
  <cp:version/>
  <cp:contentType/>
  <cp:contentStatus/>
</cp:coreProperties>
</file>