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01" activeTab="0"/>
  </bookViews>
  <sheets>
    <sheet name="30.06.2006" sheetId="1" r:id="rId1"/>
    <sheet name="31.12.2005" sheetId="2" r:id="rId2"/>
    <sheet name="30.VI.2005" sheetId="3" r:id="rId3"/>
    <sheet name="31.XII.2004" sheetId="4" r:id="rId4"/>
    <sheet name="Arkusz2" sheetId="5" r:id="rId5"/>
  </sheets>
  <definedNames>
    <definedName name="_xlnm.Print_Area" localSheetId="0">'30.06.2006'!$A$3:$D$328</definedName>
    <definedName name="_xlnm.Print_Area" localSheetId="2">'30.VI.2005'!$A$1:$D$331</definedName>
    <definedName name="_xlnm.Print_Area" localSheetId="1">'31.12.2005'!$A$3:$D$334</definedName>
    <definedName name="_xlnm.Print_Area" localSheetId="3">'31.XII.2004'!$A$1:$D$306</definedName>
  </definedNames>
  <calcPr fullCalcOnLoad="1"/>
</workbook>
</file>

<file path=xl/sharedStrings.xml><?xml version="1.0" encoding="utf-8"?>
<sst xmlns="http://schemas.openxmlformats.org/spreadsheetml/2006/main" count="2017" uniqueCount="287">
  <si>
    <t>L.p.</t>
  </si>
  <si>
    <t>Wyszczególnienie składników mienia</t>
  </si>
  <si>
    <t>1.</t>
  </si>
  <si>
    <t>Grunty</t>
  </si>
  <si>
    <t>dz. Nr 91</t>
  </si>
  <si>
    <t>własność powiatu</t>
  </si>
  <si>
    <t xml:space="preserve">dz. Nr 89/1 </t>
  </si>
  <si>
    <t>Wartość</t>
  </si>
  <si>
    <t xml:space="preserve">2. </t>
  </si>
  <si>
    <t>Budynki i budowle</t>
  </si>
  <si>
    <t>internat</t>
  </si>
  <si>
    <t>pałac</t>
  </si>
  <si>
    <t xml:space="preserve">1. </t>
  </si>
  <si>
    <t>2.</t>
  </si>
  <si>
    <t>garaż</t>
  </si>
  <si>
    <t>ogrodzenie</t>
  </si>
  <si>
    <t>dz. nr 122</t>
  </si>
  <si>
    <t>dz. nr 124</t>
  </si>
  <si>
    <t>dz. nr 127</t>
  </si>
  <si>
    <t>dom nauczyciela</t>
  </si>
  <si>
    <t>budynek mieszkalny</t>
  </si>
  <si>
    <t>budynek szkolny</t>
  </si>
  <si>
    <t>budynek szkolny (część dobudow.)</t>
  </si>
  <si>
    <t>budynek gospodarczy</t>
  </si>
  <si>
    <t>budynek gosp. piwnica</t>
  </si>
  <si>
    <t>boisko szkolne</t>
  </si>
  <si>
    <t>kanalizacja</t>
  </si>
  <si>
    <t>dz. nr 371</t>
  </si>
  <si>
    <t>dz. nr 505</t>
  </si>
  <si>
    <t>budynek szkolno-mieszkalny</t>
  </si>
  <si>
    <t>budynek biurowy</t>
  </si>
  <si>
    <t>warsztaty</t>
  </si>
  <si>
    <t>kontener</t>
  </si>
  <si>
    <t>ustęp</t>
  </si>
  <si>
    <t>wodociągi</t>
  </si>
  <si>
    <t>dz. nr 307/2</t>
  </si>
  <si>
    <t>dz. nr 305/3</t>
  </si>
  <si>
    <t>budynek internatu</t>
  </si>
  <si>
    <t>budynek pralni</t>
  </si>
  <si>
    <t>sieć wodociągowa</t>
  </si>
  <si>
    <t>sieć kanalizacyjna</t>
  </si>
  <si>
    <t>drogi betonowe</t>
  </si>
  <si>
    <t>chodniki z płyt betonowych</t>
  </si>
  <si>
    <t>doły gnilne</t>
  </si>
  <si>
    <t>budynek dydaktyczno-mieszkalny</t>
  </si>
  <si>
    <t>budynek oświatowo-wychowawczy</t>
  </si>
  <si>
    <t>dz. nr 89/6</t>
  </si>
  <si>
    <t>dz. Nr 89/7</t>
  </si>
  <si>
    <t>udział 1333/5591 w działce 425/11</t>
  </si>
  <si>
    <t>udział 1333/5591 w budynku , lok użytkowy nr 2</t>
  </si>
  <si>
    <t>dz. nr 6/3, 6/4, 6/,5 6/,6, 6/7, 6/8, 6/11</t>
  </si>
  <si>
    <t>budynek DPS</t>
  </si>
  <si>
    <t>sala terapii</t>
  </si>
  <si>
    <t>dozorcówka</t>
  </si>
  <si>
    <t>kostnica</t>
  </si>
  <si>
    <t>agregatorownia</t>
  </si>
  <si>
    <t>budynek mieszk</t>
  </si>
  <si>
    <t>garaże i stajenki</t>
  </si>
  <si>
    <t xml:space="preserve">garaże </t>
  </si>
  <si>
    <t>elem. zagospod</t>
  </si>
  <si>
    <t>w trwałym zarządzie jednostki</t>
  </si>
  <si>
    <t>dz. nr 104/2</t>
  </si>
  <si>
    <t>rozdzielnia elekt</t>
  </si>
  <si>
    <t>garaż - magazyn</t>
  </si>
  <si>
    <t>budynek administ</t>
  </si>
  <si>
    <t>wodociąg</t>
  </si>
  <si>
    <t>udział wynoszący 3/8 w dz. nr 82</t>
  </si>
  <si>
    <t>lokal nr 3 w budynku na dz. nr 82</t>
  </si>
  <si>
    <t>udział w dz. nr 86/4 wynoszący 2425/2675</t>
  </si>
  <si>
    <t>udział w dz. nr 86/8 wynoszący 2425/2675</t>
  </si>
  <si>
    <t>dz. nr 838/5, 838/6, 838/7, 956, 1341, 1340</t>
  </si>
  <si>
    <t>budynek gospodarczo mieszkalny</t>
  </si>
  <si>
    <t xml:space="preserve">dz. Nr 216, 639, 638             </t>
  </si>
  <si>
    <t>III Poradnia Psychologiczno - Pedagogiczna w Lubieniu Kujawskim</t>
  </si>
  <si>
    <t>VIII Dom Dziecka w Lubieniu Kujawskim</t>
  </si>
  <si>
    <t>budynek garażu</t>
  </si>
  <si>
    <t>bud. kotłowni</t>
  </si>
  <si>
    <t>bud. szkoły ul. Brzeska 51</t>
  </si>
  <si>
    <t>bud. mieszk. ul. Brzeska 51</t>
  </si>
  <si>
    <t>bud. gospod.- ul. Brzeska 51</t>
  </si>
  <si>
    <t>garaże- ul. Kościuszki 14</t>
  </si>
  <si>
    <t>szatnia- ul. Brzeska 51</t>
  </si>
  <si>
    <t>ogrodzenie- ul. Brzeska 51</t>
  </si>
  <si>
    <t>nawierzchnie- ul. Brzeska 51</t>
  </si>
  <si>
    <t>ogrodzenie- ul. Kościuszki 14</t>
  </si>
  <si>
    <t>nawierzchnie- ul. Kościuszki 14</t>
  </si>
  <si>
    <t>osadnik- ul. Kościuszki 14</t>
  </si>
  <si>
    <t>budynek nowy</t>
  </si>
  <si>
    <t>w użytk. wieczystym  powiatu</t>
  </si>
  <si>
    <t xml:space="preserve">dz. nr 781/1, 781/2, 781/3, 782 </t>
  </si>
  <si>
    <t xml:space="preserve">w trwałym zarządzie jednostki </t>
  </si>
  <si>
    <t>budynek adaptowany</t>
  </si>
  <si>
    <t>budynek gosp-garażowy</t>
  </si>
  <si>
    <t>IV  Dom Pomocy Społecznej dla Osób Przewlekle Psychicznie Chorych w Kurowie</t>
  </si>
  <si>
    <t>V Dom Pomocy Społecznej dla Osób Umysłowo Chorych w Wilkowiczkach</t>
  </si>
  <si>
    <t>dz. nr 5/12</t>
  </si>
  <si>
    <t>dz. nr 5/6</t>
  </si>
  <si>
    <t>bud. administracyjno-biurowy</t>
  </si>
  <si>
    <t>bud. dobudowany adm.-biur</t>
  </si>
  <si>
    <t>ogrodzenie i chodnik</t>
  </si>
  <si>
    <t>VI Zespół Szkół w Lubrańcu - Marysinie</t>
  </si>
  <si>
    <t>VII Zespół Szkół w Chodczu</t>
  </si>
  <si>
    <t>IX Powiatowy Zarząd Dróg we Włocławku z/s w Jarantowicach</t>
  </si>
  <si>
    <t>X Powiatowe Centrum Pomocy Rodzinie we Włocławku</t>
  </si>
  <si>
    <t>XI Dom Pomocy Społecznej dla Osób Przewlekle Somatycznie Chorych w Kowalu</t>
  </si>
  <si>
    <t>XII Starostwo Powiatowe we Włocławku</t>
  </si>
  <si>
    <t>bud. mieszkalny</t>
  </si>
  <si>
    <t>budynek administracyjny</t>
  </si>
  <si>
    <t>oczyszcz. Ścieków</t>
  </si>
  <si>
    <t>pralnia mechaniczna</t>
  </si>
  <si>
    <t>Razem wartość:</t>
  </si>
  <si>
    <t xml:space="preserve">Razem wartość </t>
  </si>
  <si>
    <t>Ogółem wartość budynków i budowli</t>
  </si>
  <si>
    <t>Całkowita wartość mienia powiatu</t>
  </si>
  <si>
    <t>XIII Zespół Szkół w Kowalu</t>
  </si>
  <si>
    <t>XIV Powiatowy Urząd Pracy we Włocławku</t>
  </si>
  <si>
    <t>Forma władania</t>
  </si>
  <si>
    <t>II  Zespół Szkół w Lubrańcu</t>
  </si>
  <si>
    <t xml:space="preserve">sala gimnastyczna </t>
  </si>
  <si>
    <t>bud. mieszk.- ul. Kościuszki 14</t>
  </si>
  <si>
    <t>bud. internat.- ul. Kościuszki 14</t>
  </si>
  <si>
    <t>bud. inwent.-ul. Kościuszki 14</t>
  </si>
  <si>
    <t>przyłącze kanalizacyjne</t>
  </si>
  <si>
    <t>kontenery, garaże, katłownia</t>
  </si>
  <si>
    <t>Wartość - przyjęto:</t>
  </si>
  <si>
    <t>Wartości przyjęte na podstawie wyceny sporządzonej w celu oddania nieruchomosci w trwały zarząd.</t>
  </si>
  <si>
    <t xml:space="preserve">Wartość - przyjęto </t>
  </si>
  <si>
    <t>Razem wartość przyjęto:</t>
  </si>
  <si>
    <t>Pałac</t>
  </si>
  <si>
    <t>magazyn zbożowy</t>
  </si>
  <si>
    <t xml:space="preserve">ogodzenie murowane </t>
  </si>
  <si>
    <t>ogodzenie na słupach</t>
  </si>
  <si>
    <t>wiata ochronna</t>
  </si>
  <si>
    <t>osadniki-szambo</t>
  </si>
  <si>
    <t>oświetlenie placu</t>
  </si>
  <si>
    <t>budynek szkoły</t>
  </si>
  <si>
    <t>wartości wykazane w pkt. 1 i 2 nie uwzględniają amortyzacji, ponieważ jednostka nie ma ich przyjętych na śr. trwałe, a przekazane zostały dec. Wojewody</t>
  </si>
  <si>
    <t>XV Zespół Szkół w Izbicy Kujawskiej</t>
  </si>
  <si>
    <t>udział 1512/2649 w dz. nr 78</t>
  </si>
  <si>
    <t>dz. nr 279</t>
  </si>
  <si>
    <t>ogrodzenie terenu</t>
  </si>
  <si>
    <t>nawierzchnia boiska</t>
  </si>
  <si>
    <t>doły gnilne (szamba)</t>
  </si>
  <si>
    <t>budynej mieszkalny-internat</t>
  </si>
  <si>
    <t>wiata murowana</t>
  </si>
  <si>
    <t>ubikacja sucha</t>
  </si>
  <si>
    <t>XVI Zespół Szkół i Rolnicze Centrum Kształcenia Ustawicznego w Starym Brześciu</t>
  </si>
  <si>
    <t>dz. nr 63/2, 83/3, 63/4, 83/10, 83/11, 83/12, 135, 165, 167, 168, 169, 170/2, 171</t>
  </si>
  <si>
    <t>sala gimnastyczna</t>
  </si>
  <si>
    <t>warsztaty szkolne</t>
  </si>
  <si>
    <t>garaże 2-segmentowe</t>
  </si>
  <si>
    <t>budynek administracyjno-gosp.</t>
  </si>
  <si>
    <t>stolarnia</t>
  </si>
  <si>
    <t>chlewnia</t>
  </si>
  <si>
    <t>stodoła</t>
  </si>
  <si>
    <t>spichrz</t>
  </si>
  <si>
    <t>obora</t>
  </si>
  <si>
    <t>Ogółem wartość gruntów</t>
  </si>
  <si>
    <t xml:space="preserve">Informacja o stanie mienia komunalnego (nieruchomości) </t>
  </si>
  <si>
    <t xml:space="preserve">na dzień 31 grudnia 2004r. </t>
  </si>
  <si>
    <t xml:space="preserve">I  Pogotowie Opiekuńcze w Brzeziu </t>
  </si>
  <si>
    <t>dz. nr 44, 45/4</t>
  </si>
  <si>
    <t>budynek główny</t>
  </si>
  <si>
    <t>drogi i chodniki</t>
  </si>
  <si>
    <t xml:space="preserve">oświetlenie </t>
  </si>
  <si>
    <t>oczyszczalnia biologiczna</t>
  </si>
  <si>
    <t>budynek mieszkalny 2-rodz.</t>
  </si>
  <si>
    <t>budynek mieszkalny 5-rodz.</t>
  </si>
  <si>
    <t>budynek gospodarczo-garażowy</t>
  </si>
  <si>
    <t>place</t>
  </si>
  <si>
    <t>szopa</t>
  </si>
  <si>
    <t>magazyn paliw i dystrybutor</t>
  </si>
  <si>
    <t>osadniki</t>
  </si>
  <si>
    <t>myjnie płytowe</t>
  </si>
  <si>
    <t>garaże z gotowych elementów-6szt.</t>
  </si>
  <si>
    <t>drogi</t>
  </si>
  <si>
    <t>Informacja o stanie mienia komunalnego na dzień 30 czerwca 2005r.</t>
  </si>
  <si>
    <t>Dane zebrane zostały według stanu na dzień 30.06.2005r.</t>
  </si>
  <si>
    <t>trwale z nimi związane, wg wartości netto.</t>
  </si>
  <si>
    <t xml:space="preserve">Pogotowie Opiekuńcze w Brzeziu </t>
  </si>
  <si>
    <t>Tabela 2</t>
  </si>
  <si>
    <t>Tabela 1</t>
  </si>
  <si>
    <t xml:space="preserve">Zespół Szkół w Lubrańcu </t>
  </si>
  <si>
    <t>Wyszczególnienie składników</t>
  </si>
  <si>
    <t>wartość netto</t>
  </si>
  <si>
    <t xml:space="preserve">forma władania </t>
  </si>
  <si>
    <t>Brzezie dz. nr 91</t>
  </si>
  <si>
    <t>Brzezie dz. nr 89/6</t>
  </si>
  <si>
    <t xml:space="preserve">Brzezie dz. nr 89/1 </t>
  </si>
  <si>
    <t>Brzezie dz. nr 89/7</t>
  </si>
  <si>
    <t>Razem grunty, budynki i budowle:</t>
  </si>
  <si>
    <t>Lubraniec ul. Kościuszki 14 dz. nr 639, 638</t>
  </si>
  <si>
    <t>budynek szkoły - ul. Brzeska 51</t>
  </si>
  <si>
    <t>budynek mieszkalny - ul. Brzeska 51</t>
  </si>
  <si>
    <t xml:space="preserve">Lubraniec ul. Brzeska 51 dz. nr 216     </t>
  </si>
  <si>
    <t>budynek gospodarczy- ul. Brzeska 51</t>
  </si>
  <si>
    <t>buynek - internat.- ul. Kościuszki 14</t>
  </si>
  <si>
    <t>budynek mieszk.- ul. Kościuszki 14</t>
  </si>
  <si>
    <t>bud. mieszkalny- ul. Kościuszki 14</t>
  </si>
  <si>
    <t>budynke inwent.-ul. Kościuszki 14</t>
  </si>
  <si>
    <t>Tabela 3</t>
  </si>
  <si>
    <t>Poradnia Psychologiczno-Pedagogiczna w Lubieniu Kujawskim</t>
  </si>
  <si>
    <t>Lubień Kujawski ul.Wojska Polskiego</t>
  </si>
  <si>
    <t xml:space="preserve">dz. nr 425/1 udział 1333/5591 części </t>
  </si>
  <si>
    <t>Lokal użytkowy nr 2</t>
  </si>
  <si>
    <t xml:space="preserve">udział wynoszący 1333/5591 części </t>
  </si>
  <si>
    <t xml:space="preserve">Dom Pomocy Społecznej dla Osób Przewlekle Psychicznie Chorych w Kurowie </t>
  </si>
  <si>
    <t>Kurowo Parcele dz. nr 44, 45/4</t>
  </si>
  <si>
    <t xml:space="preserve">Wartość </t>
  </si>
  <si>
    <t>Dom Pomocy Społecznej dla Osób Umysłowo Chorych w Wilkowiczkach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</si>
  <si>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</si>
  <si>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</si>
  <si>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</si>
  <si>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</si>
  <si>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</si>
  <si>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</si>
  <si>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Zespół Szkół w Lubrańcu-Marysinie</t>
  </si>
  <si>
    <t>garaże</t>
  </si>
  <si>
    <t>budynke nauczycielski</t>
  </si>
  <si>
    <t>budynek mieszkalny stary</t>
  </si>
  <si>
    <t xml:space="preserve">budynek szkolny stary </t>
  </si>
  <si>
    <t>piwnica</t>
  </si>
  <si>
    <t>budynek szkolny nowy</t>
  </si>
  <si>
    <t>zbiornik kanalizacyjny</t>
  </si>
  <si>
    <t>Zespół Szkół w Chodczu</t>
  </si>
  <si>
    <t>Chodecz dz. nr 505</t>
  </si>
  <si>
    <t xml:space="preserve">Dom Dziecka w Lubieniu Kujawskim </t>
  </si>
  <si>
    <t>Lubień Kujawski dz. nr 307/2</t>
  </si>
  <si>
    <t>Lubień Kujawski dz. nr 305/3</t>
  </si>
  <si>
    <t>Pałac-budynek główny</t>
  </si>
  <si>
    <t>Powiatowy Zarząd Dróg we Włocławku z/s w Jarantowicach</t>
  </si>
  <si>
    <t>Jarantowice dz. nr 104/2</t>
  </si>
  <si>
    <t>Powiatowe Centrum Pomocy Rodzinie we Włocławku</t>
  </si>
  <si>
    <t>udział 3/8 w dz. nr 82 - W-ek ul. Brzeska</t>
  </si>
  <si>
    <t>Dom Pomocy Społecznej dla Osób Przewlekle Somatycznie Chorych w Kowalu</t>
  </si>
  <si>
    <t xml:space="preserve">Kowal dz. nr 781/1, 781/2, 781/3, 782 </t>
  </si>
  <si>
    <t>Starostwo Powiatowe we Włocławku</t>
  </si>
  <si>
    <t>udział 2425/2675 w dz. nr 86/4 - W-ek                 ul Cyganka 28</t>
  </si>
  <si>
    <t>udział 2425/2675 w dz. nr 86/8 - W-ek                 ul Cyganka 28</t>
  </si>
  <si>
    <t>Zespół Szkół w Kowalu</t>
  </si>
  <si>
    <t>Chodecz dz. nr 838/5, 838/6, 838/7, 956, 1341, 1340</t>
  </si>
  <si>
    <t>budynek dydaktyczno-garażowy</t>
  </si>
  <si>
    <t xml:space="preserve">Powiatowy Urząd Pracy we Włocławku </t>
  </si>
  <si>
    <t>Włocławek ul. Kapitulna 24 dz. nr 5/12</t>
  </si>
  <si>
    <t>Włocławek ul. Kapitulna 24 dz. nr 5/6</t>
  </si>
  <si>
    <t>Zespół Szkół w Izbicy Kujawskiej</t>
  </si>
  <si>
    <t xml:space="preserve">udział 1512/2649 w dz. nr 78 Izbica Kuj. </t>
  </si>
  <si>
    <t>Izbica Kujawska - dz. nr 279</t>
  </si>
  <si>
    <t>Zespół Szkół i Rolnicze Centrum Kształcenia Ustawicznego w Starym Brześciu</t>
  </si>
  <si>
    <t>Stary Brześć Parcele dz. nr 63/2, 83/3, 63/4, 83/10, 83/11, 83/12, 135, 165, 167, 168, 169, 170/2, 171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</si>
  <si>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</si>
  <si>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</si>
  <si>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</si>
  <si>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</si>
  <si>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</si>
  <si>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</si>
  <si>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</si>
  <si>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</si>
  <si>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</si>
  <si>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</si>
  <si>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</si>
  <si>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</si>
  <si>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</si>
  <si>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 xml:space="preserve">Pod pojęcie mienia komunalnego przyjęto grunty oraz budynki, budowle i urządzenia </t>
  </si>
  <si>
    <t xml:space="preserve">budynki i budowle </t>
  </si>
  <si>
    <t>Lubraniec Parc. dz. nr 122, 124, 127/1, 127/2</t>
  </si>
  <si>
    <t>Chodecz dz.nr 371</t>
  </si>
  <si>
    <t>łuk drogowy (od p. Kmieć)</t>
  </si>
  <si>
    <t>rozdzielnia elektryczna</t>
  </si>
  <si>
    <t>chodniki</t>
  </si>
  <si>
    <t>bariera ochronna</t>
  </si>
  <si>
    <t>Wilkowiczki dz.nr 6/3, 6/4, 6/5, 6/6, 6/8, 6/11</t>
  </si>
  <si>
    <t xml:space="preserve">park , pozostałe grunty </t>
  </si>
  <si>
    <t>budynek administracyjny (pałac)</t>
  </si>
  <si>
    <r>
      <t xml:space="preserve">bud. mieszkańców domu </t>
    </r>
    <r>
      <rPr>
        <sz val="8"/>
        <rFont val="Arial CE"/>
        <family val="2"/>
      </rPr>
      <t>z zapleczem</t>
    </r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</si>
  <si>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</si>
  <si>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</si>
  <si>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</si>
  <si>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</si>
  <si>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 xml:space="preserve">kotłownia olejowa </t>
  </si>
  <si>
    <t xml:space="preserve">budynek dobudowany </t>
  </si>
  <si>
    <t xml:space="preserve">instalacja elektryczna </t>
  </si>
  <si>
    <t>park</t>
  </si>
  <si>
    <t xml:space="preserve">pozostałe grunty </t>
  </si>
  <si>
    <t>Informacja o stanie mienia komunalnego na dzień 31 grudnia 2005r.</t>
  </si>
  <si>
    <t>Informacja o stanie mienia komunalnego na dzień 30 czerwca 2006r.</t>
  </si>
  <si>
    <t>Lubraniec Parc. dz. nr 122, 124, 127/2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</si>
</sst>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yyyy/mm/dd"/>
  </numFmts>
  <fonts count="1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.5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6" fillId="0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6" fillId="0" borderId="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2" fontId="0" fillId="0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6" fillId="0" borderId="3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2" fontId="0" fillId="0" borderId="8" xfId="0" applyNumberFormat="1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2" fontId="0" fillId="0" borderId="23" xfId="0" applyNumberFormat="1" applyFont="1" applyFill="1" applyBorder="1" applyAlignment="1">
      <alignment vertical="center" wrapText="1"/>
    </xf>
    <xf numFmtId="2" fontId="0" fillId="0" borderId="2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1"/>
  <sheetViews>
    <sheetView tabSelected="1" zoomScale="85" zoomScaleNormal="85" zoomScaleSheetLayoutView="100" workbookViewId="0" topLeftCell="A310">
      <selection activeCell="C326" sqref="C326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3" spans="1:4" s="7" customFormat="1" ht="17.25" customHeight="1">
      <c r="A3" s="5" t="s">
        <v>285</v>
      </c>
      <c r="B3" s="5"/>
      <c r="C3" s="5"/>
      <c r="D3" s="6"/>
    </row>
    <row r="4" spans="1:4" s="7" customFormat="1" ht="17.25" customHeight="1">
      <c r="A4" s="5"/>
      <c r="B4" s="5"/>
      <c r="C4" s="5"/>
      <c r="D4" s="6"/>
    </row>
    <row r="5" spans="1:4" s="7" customFormat="1" ht="17.25" customHeight="1">
      <c r="A5" s="172"/>
      <c r="B5" s="5"/>
      <c r="C5" s="5"/>
      <c r="D5" s="6"/>
    </row>
    <row r="6" spans="1:4" s="7" customFormat="1" ht="17.25" customHeight="1">
      <c r="A6" s="172" t="s">
        <v>263</v>
      </c>
      <c r="B6" s="5"/>
      <c r="C6" s="5"/>
      <c r="D6" s="6"/>
    </row>
    <row r="7" spans="1:4" s="7" customFormat="1" ht="17.25" customHeight="1">
      <c r="A7" s="172" t="s">
        <v>178</v>
      </c>
      <c r="B7" s="5"/>
      <c r="C7" s="5"/>
      <c r="D7" s="6"/>
    </row>
    <row r="8" spans="1:4" s="7" customFormat="1" ht="17.25" customHeight="1">
      <c r="A8" s="172"/>
      <c r="B8" s="5"/>
      <c r="C8" s="5"/>
      <c r="D8" s="6"/>
    </row>
    <row r="9" spans="1:4" s="7" customFormat="1" ht="12.75" customHeight="1">
      <c r="A9" s="240" t="s">
        <v>181</v>
      </c>
      <c r="B9" s="5"/>
      <c r="C9" s="5"/>
      <c r="D9" s="6"/>
    </row>
    <row r="10" spans="1:4" s="7" customFormat="1" ht="12.75" customHeight="1">
      <c r="A10" s="171" t="s">
        <v>179</v>
      </c>
      <c r="B10" s="5"/>
      <c r="C10" s="5"/>
      <c r="D10" s="6"/>
    </row>
    <row r="11" spans="1:4" s="7" customFormat="1" ht="12.75" customHeight="1">
      <c r="A11" s="8"/>
      <c r="B11" s="8"/>
      <c r="C11" s="9"/>
      <c r="D11" s="6"/>
    </row>
    <row r="12" spans="1:4" s="184" customFormat="1" ht="13.5" customHeight="1">
      <c r="A12" s="185" t="s">
        <v>0</v>
      </c>
      <c r="B12" s="185" t="s">
        <v>183</v>
      </c>
      <c r="C12" s="183" t="s">
        <v>184</v>
      </c>
      <c r="D12" s="185" t="s">
        <v>185</v>
      </c>
    </row>
    <row r="13" spans="1:4" s="7" customFormat="1" ht="14.25" customHeight="1">
      <c r="A13" s="174" t="s">
        <v>2</v>
      </c>
      <c r="B13" s="186" t="s">
        <v>3</v>
      </c>
      <c r="C13" s="175"/>
      <c r="D13" s="175"/>
    </row>
    <row r="14" spans="1:4" s="7" customFormat="1" ht="12.75">
      <c r="A14" s="175">
        <v>1</v>
      </c>
      <c r="B14" s="176" t="s">
        <v>186</v>
      </c>
      <c r="C14" s="177">
        <v>9120</v>
      </c>
      <c r="D14" s="178" t="s">
        <v>5</v>
      </c>
    </row>
    <row r="15" spans="1:4" s="7" customFormat="1" ht="12.75">
      <c r="A15" s="175">
        <v>2</v>
      </c>
      <c r="B15" s="176" t="s">
        <v>188</v>
      </c>
      <c r="C15" s="179">
        <v>158</v>
      </c>
      <c r="D15" s="178" t="s">
        <v>5</v>
      </c>
    </row>
    <row r="16" spans="1:4" s="7" customFormat="1" ht="12.75">
      <c r="A16" s="175">
        <v>3</v>
      </c>
      <c r="B16" s="176" t="s">
        <v>187</v>
      </c>
      <c r="C16" s="179">
        <v>1240</v>
      </c>
      <c r="D16" s="178" t="s">
        <v>5</v>
      </c>
    </row>
    <row r="17" spans="1:4" s="7" customFormat="1" ht="12.75">
      <c r="A17" s="175">
        <v>4</v>
      </c>
      <c r="B17" s="176" t="s">
        <v>189</v>
      </c>
      <c r="C17" s="179">
        <v>123400</v>
      </c>
      <c r="D17" s="178" t="s">
        <v>5</v>
      </c>
    </row>
    <row r="18" spans="1:4" s="7" customFormat="1" ht="12.75">
      <c r="A18" s="175"/>
      <c r="B18" s="181" t="s">
        <v>7</v>
      </c>
      <c r="C18" s="180">
        <f>SUM(C14:C17)</f>
        <v>133918</v>
      </c>
      <c r="D18" s="175"/>
    </row>
    <row r="19" spans="1:4" s="7" customFormat="1" ht="12.75">
      <c r="A19" s="174" t="s">
        <v>8</v>
      </c>
      <c r="B19" s="186" t="s">
        <v>9</v>
      </c>
      <c r="C19" s="180"/>
      <c r="D19" s="175"/>
    </row>
    <row r="20" spans="1:4" s="7" customFormat="1" ht="12.75">
      <c r="A20" s="175">
        <v>1</v>
      </c>
      <c r="B20" s="176" t="s">
        <v>11</v>
      </c>
      <c r="C20" s="179">
        <v>91940.4</v>
      </c>
      <c r="D20" s="178" t="s">
        <v>5</v>
      </c>
    </row>
    <row r="21" spans="1:4" s="7" customFormat="1" ht="12.75">
      <c r="A21" s="175">
        <v>2</v>
      </c>
      <c r="B21" s="176" t="s">
        <v>10</v>
      </c>
      <c r="C21" s="179">
        <v>66004.5</v>
      </c>
      <c r="D21" s="178" t="s">
        <v>5</v>
      </c>
    </row>
    <row r="22" spans="1:4" s="7" customFormat="1" ht="12.75">
      <c r="A22" s="175">
        <v>3</v>
      </c>
      <c r="B22" s="176" t="s">
        <v>76</v>
      </c>
      <c r="C22" s="179">
        <v>9574.23</v>
      </c>
      <c r="D22" s="178" t="s">
        <v>5</v>
      </c>
    </row>
    <row r="23" spans="1:4" s="7" customFormat="1" ht="12.75">
      <c r="A23" s="175">
        <v>4</v>
      </c>
      <c r="B23" s="176" t="s">
        <v>75</v>
      </c>
      <c r="C23" s="179">
        <v>0</v>
      </c>
      <c r="D23" s="178" t="s">
        <v>5</v>
      </c>
    </row>
    <row r="24" spans="1:4" s="7" customFormat="1" ht="12.75">
      <c r="A24" s="175">
        <v>5</v>
      </c>
      <c r="B24" s="176" t="s">
        <v>20</v>
      </c>
      <c r="C24" s="179">
        <v>15139.03</v>
      </c>
      <c r="D24" s="178" t="s">
        <v>5</v>
      </c>
    </row>
    <row r="25" spans="1:4" s="7" customFormat="1" ht="12.75">
      <c r="A25" s="175">
        <v>6</v>
      </c>
      <c r="B25" s="176" t="s">
        <v>106</v>
      </c>
      <c r="C25" s="179">
        <v>18387.09</v>
      </c>
      <c r="D25" s="178" t="s">
        <v>5</v>
      </c>
    </row>
    <row r="26" spans="1:4" s="7" customFormat="1" ht="12.75">
      <c r="A26" s="175">
        <v>7</v>
      </c>
      <c r="B26" s="176" t="s">
        <v>106</v>
      </c>
      <c r="C26" s="179">
        <v>2892.63</v>
      </c>
      <c r="D26" s="178" t="s">
        <v>5</v>
      </c>
    </row>
    <row r="27" spans="1:4" s="7" customFormat="1" ht="12.75">
      <c r="A27" s="175"/>
      <c r="B27" s="181" t="s">
        <v>7</v>
      </c>
      <c r="C27" s="180">
        <f>SUM(C20:C26)</f>
        <v>203937.88</v>
      </c>
      <c r="D27" s="175"/>
    </row>
    <row r="28" spans="1:4" s="7" customFormat="1" ht="12.75">
      <c r="A28" s="175"/>
      <c r="B28" s="181"/>
      <c r="C28" s="181" t="s">
        <v>190</v>
      </c>
      <c r="D28" s="180">
        <f>SUM(C18,C27)</f>
        <v>337855.88</v>
      </c>
    </row>
    <row r="29" spans="1:4" s="7" customFormat="1" ht="12.75">
      <c r="A29" s="36"/>
      <c r="B29" s="37"/>
      <c r="C29" s="37"/>
      <c r="D29" s="38"/>
    </row>
    <row r="30" spans="1:4" s="7" customFormat="1" ht="12.75">
      <c r="A30" s="241" t="s">
        <v>180</v>
      </c>
      <c r="B30" s="37"/>
      <c r="C30" s="37"/>
      <c r="D30" s="38"/>
    </row>
    <row r="31" spans="1:4" s="7" customFormat="1" ht="12.75">
      <c r="A31" s="182" t="s">
        <v>182</v>
      </c>
      <c r="B31" s="37"/>
      <c r="C31" s="37"/>
      <c r="D31" s="38"/>
    </row>
    <row r="32" spans="1:4" s="7" customFormat="1" ht="12.75">
      <c r="A32" s="182"/>
      <c r="B32" s="37"/>
      <c r="C32" s="37"/>
      <c r="D32" s="38"/>
    </row>
    <row r="33" spans="1:4" s="7" customFormat="1" ht="12.75">
      <c r="A33" s="185" t="s">
        <v>0</v>
      </c>
      <c r="B33" s="185" t="s">
        <v>183</v>
      </c>
      <c r="C33" s="183" t="s">
        <v>184</v>
      </c>
      <c r="D33" s="185" t="s">
        <v>185</v>
      </c>
    </row>
    <row r="34" spans="1:4" s="7" customFormat="1" ht="12.75">
      <c r="A34" s="174" t="s">
        <v>12</v>
      </c>
      <c r="B34" s="186" t="s">
        <v>3</v>
      </c>
      <c r="C34" s="179"/>
      <c r="D34" s="175"/>
    </row>
    <row r="35" spans="1:4" s="7" customFormat="1" ht="12.75">
      <c r="A35" s="175">
        <v>1</v>
      </c>
      <c r="B35" s="187" t="s">
        <v>191</v>
      </c>
      <c r="C35" s="188"/>
      <c r="D35" s="190"/>
    </row>
    <row r="36" spans="1:4" s="7" customFormat="1" ht="12.75">
      <c r="A36" s="175">
        <v>2</v>
      </c>
      <c r="B36" s="192" t="s">
        <v>194</v>
      </c>
      <c r="C36" s="204">
        <v>88137.2</v>
      </c>
      <c r="D36" s="191" t="s">
        <v>5</v>
      </c>
    </row>
    <row r="37" spans="1:4" s="7" customFormat="1" ht="12.75">
      <c r="A37" s="175"/>
      <c r="B37" s="205" t="s">
        <v>208</v>
      </c>
      <c r="C37" s="189">
        <f>SUM(C36)</f>
        <v>88137.2</v>
      </c>
      <c r="D37" s="191"/>
    </row>
    <row r="38" spans="1:4" s="7" customFormat="1" ht="12.75">
      <c r="A38" s="174" t="s">
        <v>13</v>
      </c>
      <c r="B38" s="186" t="s">
        <v>9</v>
      </c>
      <c r="C38" s="179"/>
      <c r="D38" s="175"/>
    </row>
    <row r="39" spans="1:4" s="7" customFormat="1" ht="12.75">
      <c r="A39" s="175">
        <v>1</v>
      </c>
      <c r="B39" s="176" t="s">
        <v>192</v>
      </c>
      <c r="C39" s="179">
        <v>272841.45</v>
      </c>
      <c r="D39" s="178" t="s">
        <v>5</v>
      </c>
    </row>
    <row r="40" spans="1:4" s="7" customFormat="1" ht="12.75">
      <c r="A40" s="175">
        <v>2</v>
      </c>
      <c r="B40" s="176" t="s">
        <v>193</v>
      </c>
      <c r="C40" s="179">
        <v>20322.72</v>
      </c>
      <c r="D40" s="178" t="s">
        <v>5</v>
      </c>
    </row>
    <row r="41" spans="1:4" s="7" customFormat="1" ht="12.75">
      <c r="A41" s="175">
        <v>3</v>
      </c>
      <c r="B41" s="176" t="s">
        <v>195</v>
      </c>
      <c r="C41" s="179">
        <v>4384.64</v>
      </c>
      <c r="D41" s="178" t="s">
        <v>5</v>
      </c>
    </row>
    <row r="42" spans="1:4" s="7" customFormat="1" ht="12.75">
      <c r="A42" s="175">
        <v>4</v>
      </c>
      <c r="B42" s="176" t="s">
        <v>198</v>
      </c>
      <c r="C42" s="179">
        <v>127828.72</v>
      </c>
      <c r="D42" s="178" t="s">
        <v>5</v>
      </c>
    </row>
    <row r="43" spans="1:4" s="7" customFormat="1" ht="12.75">
      <c r="A43" s="175">
        <v>5</v>
      </c>
      <c r="B43" s="176" t="s">
        <v>196</v>
      </c>
      <c r="C43" s="179">
        <v>268051.69</v>
      </c>
      <c r="D43" s="178" t="s">
        <v>5</v>
      </c>
    </row>
    <row r="44" spans="1:4" s="7" customFormat="1" ht="12.75">
      <c r="A44" s="175">
        <v>6</v>
      </c>
      <c r="B44" s="176" t="s">
        <v>197</v>
      </c>
      <c r="C44" s="179">
        <v>25881.15</v>
      </c>
      <c r="D44" s="178" t="s">
        <v>5</v>
      </c>
    </row>
    <row r="45" spans="1:4" s="7" customFormat="1" ht="12.75">
      <c r="A45" s="175">
        <v>7</v>
      </c>
      <c r="B45" s="176" t="s">
        <v>199</v>
      </c>
      <c r="C45" s="179">
        <v>6633.34</v>
      </c>
      <c r="D45" s="178" t="s">
        <v>5</v>
      </c>
    </row>
    <row r="46" spans="1:4" s="7" customFormat="1" ht="12.75">
      <c r="A46" s="175">
        <v>8</v>
      </c>
      <c r="B46" s="176" t="s">
        <v>80</v>
      </c>
      <c r="C46" s="179">
        <v>1683.21</v>
      </c>
      <c r="D46" s="178" t="s">
        <v>5</v>
      </c>
    </row>
    <row r="47" spans="1:4" s="7" customFormat="1" ht="12.75">
      <c r="A47" s="175">
        <v>9</v>
      </c>
      <c r="B47" s="176" t="s">
        <v>81</v>
      </c>
      <c r="C47" s="179">
        <v>22626.6</v>
      </c>
      <c r="D47" s="178" t="s">
        <v>5</v>
      </c>
    </row>
    <row r="48" spans="1:4" s="7" customFormat="1" ht="12.75">
      <c r="A48" s="175">
        <v>10</v>
      </c>
      <c r="B48" s="176" t="s">
        <v>118</v>
      </c>
      <c r="C48" s="179">
        <v>908633.55</v>
      </c>
      <c r="D48" s="178" t="s">
        <v>5</v>
      </c>
    </row>
    <row r="49" spans="1:4" s="7" customFormat="1" ht="12.75">
      <c r="A49" s="175">
        <v>11</v>
      </c>
      <c r="B49" s="176" t="s">
        <v>82</v>
      </c>
      <c r="C49" s="179">
        <v>14007.94</v>
      </c>
      <c r="D49" s="178" t="s">
        <v>5</v>
      </c>
    </row>
    <row r="50" spans="1:4" s="7" customFormat="1" ht="12.75">
      <c r="A50" s="175">
        <v>12</v>
      </c>
      <c r="B50" s="176" t="s">
        <v>83</v>
      </c>
      <c r="C50" s="179">
        <v>1473.33</v>
      </c>
      <c r="D50" s="178" t="s">
        <v>5</v>
      </c>
    </row>
    <row r="51" spans="1:4" s="7" customFormat="1" ht="12.75">
      <c r="A51" s="175">
        <v>13</v>
      </c>
      <c r="B51" s="176" t="s">
        <v>84</v>
      </c>
      <c r="C51" s="179">
        <v>17244.64</v>
      </c>
      <c r="D51" s="178" t="s">
        <v>5</v>
      </c>
    </row>
    <row r="52" spans="1:4" s="7" customFormat="1" ht="12.75">
      <c r="A52" s="175">
        <v>14</v>
      </c>
      <c r="B52" s="176" t="s">
        <v>85</v>
      </c>
      <c r="C52" s="179">
        <v>9645.39</v>
      </c>
      <c r="D52" s="178" t="s">
        <v>5</v>
      </c>
    </row>
    <row r="53" spans="1:4" s="7" customFormat="1" ht="12.75">
      <c r="A53" s="175">
        <v>15</v>
      </c>
      <c r="B53" s="176" t="s">
        <v>86</v>
      </c>
      <c r="C53" s="179">
        <v>1229.56</v>
      </c>
      <c r="D53" s="178" t="s">
        <v>5</v>
      </c>
    </row>
    <row r="54" spans="1:4" s="7" customFormat="1" ht="12.75">
      <c r="A54" s="175">
        <v>16</v>
      </c>
      <c r="B54" s="176" t="s">
        <v>122</v>
      </c>
      <c r="C54" s="179">
        <v>40590.41</v>
      </c>
      <c r="D54" s="178" t="s">
        <v>5</v>
      </c>
    </row>
    <row r="55" spans="1:4" s="7" customFormat="1" ht="12.75">
      <c r="A55" s="175"/>
      <c r="B55" s="181" t="s">
        <v>7</v>
      </c>
      <c r="C55" s="180">
        <f>SUM(C39:C54)</f>
        <v>1743078.3399999996</v>
      </c>
      <c r="D55" s="175"/>
    </row>
    <row r="56" spans="1:4" s="7" customFormat="1" ht="12.75">
      <c r="A56" s="175"/>
      <c r="B56" s="181"/>
      <c r="C56" s="181" t="s">
        <v>190</v>
      </c>
      <c r="D56" s="180">
        <f>SUM(C37,C55)</f>
        <v>1831215.5399999996</v>
      </c>
    </row>
    <row r="57" spans="1:4" s="7" customFormat="1" ht="12.75">
      <c r="A57" s="36"/>
      <c r="B57" s="37"/>
      <c r="C57" s="37"/>
      <c r="D57" s="38"/>
    </row>
    <row r="58" spans="1:4" s="7" customFormat="1" ht="12.75">
      <c r="A58" s="241" t="s">
        <v>200</v>
      </c>
      <c r="B58" s="37"/>
      <c r="C58" s="37"/>
      <c r="D58" s="38"/>
    </row>
    <row r="59" spans="1:4" s="21" customFormat="1" ht="12.75">
      <c r="A59" s="182" t="s">
        <v>201</v>
      </c>
      <c r="B59" s="37"/>
      <c r="C59" s="37"/>
      <c r="D59" s="38"/>
    </row>
    <row r="60" spans="1:4" s="7" customFormat="1" ht="12.75">
      <c r="A60" s="182"/>
      <c r="B60" s="37"/>
      <c r="C60" s="37"/>
      <c r="D60" s="38"/>
    </row>
    <row r="61" spans="1:4" s="7" customFormat="1" ht="15" customHeight="1">
      <c r="A61" s="185" t="s">
        <v>0</v>
      </c>
      <c r="B61" s="185" t="s">
        <v>183</v>
      </c>
      <c r="C61" s="183" t="s">
        <v>184</v>
      </c>
      <c r="D61" s="185" t="s">
        <v>185</v>
      </c>
    </row>
    <row r="62" spans="1:4" s="7" customFormat="1" ht="13.5" customHeight="1">
      <c r="A62" s="174" t="s">
        <v>2</v>
      </c>
      <c r="B62" s="186" t="s">
        <v>3</v>
      </c>
      <c r="C62" s="175"/>
      <c r="D62" s="175"/>
    </row>
    <row r="63" spans="1:4" s="7" customFormat="1" ht="13.5" customHeight="1">
      <c r="A63" s="190">
        <v>1</v>
      </c>
      <c r="B63" s="196" t="s">
        <v>202</v>
      </c>
      <c r="C63" s="207">
        <v>2500</v>
      </c>
      <c r="D63" s="197" t="s">
        <v>5</v>
      </c>
    </row>
    <row r="64" spans="1:4" s="7" customFormat="1" ht="13.5" customHeight="1">
      <c r="A64" s="198"/>
      <c r="B64" s="199" t="s">
        <v>203</v>
      </c>
      <c r="C64" s="200"/>
      <c r="D64" s="191"/>
    </row>
    <row r="65" spans="1:4" s="7" customFormat="1" ht="13.5" customHeight="1">
      <c r="A65" s="198"/>
      <c r="B65" s="206" t="s">
        <v>208</v>
      </c>
      <c r="C65" s="200">
        <f>SUM(C63:C64)</f>
        <v>2500</v>
      </c>
      <c r="D65" s="191"/>
    </row>
    <row r="66" spans="1:4" s="7" customFormat="1" ht="13.5" customHeight="1">
      <c r="A66" s="174" t="s">
        <v>13</v>
      </c>
      <c r="B66" s="186" t="s">
        <v>9</v>
      </c>
      <c r="C66" s="179"/>
      <c r="D66" s="175"/>
    </row>
    <row r="67" spans="1:4" s="7" customFormat="1" ht="13.5" customHeight="1">
      <c r="A67" s="201">
        <v>1</v>
      </c>
      <c r="B67" s="202" t="s">
        <v>204</v>
      </c>
      <c r="C67" s="188">
        <v>67300</v>
      </c>
      <c r="D67" s="197" t="s">
        <v>5</v>
      </c>
    </row>
    <row r="68" spans="1:4" s="7" customFormat="1" ht="13.5" customHeight="1">
      <c r="A68" s="198"/>
      <c r="B68" s="199" t="s">
        <v>205</v>
      </c>
      <c r="C68" s="189"/>
      <c r="D68" s="191"/>
    </row>
    <row r="69" spans="1:4" s="7" customFormat="1" ht="13.5" customHeight="1">
      <c r="A69" s="198"/>
      <c r="B69" s="206" t="s">
        <v>208</v>
      </c>
      <c r="C69" s="189">
        <f>SUM(C67:C68)</f>
        <v>67300</v>
      </c>
      <c r="D69" s="191"/>
    </row>
    <row r="70" spans="1:4" s="7" customFormat="1" ht="13.5" customHeight="1">
      <c r="A70" s="175"/>
      <c r="B70" s="193"/>
      <c r="C70" s="181" t="s">
        <v>190</v>
      </c>
      <c r="D70" s="194">
        <f>SUM(C65,C69)</f>
        <v>69800</v>
      </c>
    </row>
    <row r="71" spans="1:4" s="21" customFormat="1" ht="12.75">
      <c r="A71" s="36"/>
      <c r="B71" s="48"/>
      <c r="C71" s="38"/>
      <c r="D71" s="49"/>
    </row>
    <row r="72" spans="1:4" s="7" customFormat="1" ht="12.75">
      <c r="A72" s="241" t="s">
        <v>250</v>
      </c>
      <c r="B72" s="37"/>
      <c r="C72" s="37"/>
      <c r="D72" s="38"/>
    </row>
    <row r="73" spans="1:4" s="7" customFormat="1" ht="12.75">
      <c r="A73" s="182" t="s">
        <v>206</v>
      </c>
      <c r="B73" s="37"/>
      <c r="C73" s="37"/>
      <c r="D73" s="38"/>
    </row>
    <row r="74" spans="1:4" s="7" customFormat="1" ht="12.75">
      <c r="A74" s="182"/>
      <c r="B74" s="37"/>
      <c r="C74" s="37"/>
      <c r="D74" s="38"/>
    </row>
    <row r="75" spans="1:4" s="7" customFormat="1" ht="12.75">
      <c r="A75" s="185" t="s">
        <v>0</v>
      </c>
      <c r="B75" s="185" t="s">
        <v>183</v>
      </c>
      <c r="C75" s="183" t="s">
        <v>184</v>
      </c>
      <c r="D75" s="185" t="s">
        <v>185</v>
      </c>
    </row>
    <row r="76" spans="1:4" s="7" customFormat="1" ht="12.75">
      <c r="A76" s="174" t="s">
        <v>12</v>
      </c>
      <c r="B76" s="186" t="s">
        <v>3</v>
      </c>
      <c r="C76" s="179"/>
      <c r="D76" s="175"/>
    </row>
    <row r="77" spans="1:4" s="7" customFormat="1" ht="12.75">
      <c r="A77" s="175">
        <v>1</v>
      </c>
      <c r="B77" s="176" t="s">
        <v>207</v>
      </c>
      <c r="C77" s="179">
        <v>157997.02</v>
      </c>
      <c r="D77" s="203" t="s">
        <v>60</v>
      </c>
    </row>
    <row r="78" spans="1:4" s="7" customFormat="1" ht="12.75">
      <c r="A78" s="175"/>
      <c r="B78" s="181" t="s">
        <v>7</v>
      </c>
      <c r="C78" s="180">
        <f>SUM(C77:C77)</f>
        <v>157997.02</v>
      </c>
      <c r="D78" s="178"/>
    </row>
    <row r="79" spans="1:4" s="7" customFormat="1" ht="12.75">
      <c r="A79" s="174" t="s">
        <v>13</v>
      </c>
      <c r="B79" s="186" t="s">
        <v>9</v>
      </c>
      <c r="C79" s="179"/>
      <c r="D79" s="175"/>
    </row>
    <row r="80" spans="1:4" s="7" customFormat="1" ht="12.75">
      <c r="A80" s="175">
        <v>1</v>
      </c>
      <c r="B80" s="176" t="s">
        <v>135</v>
      </c>
      <c r="C80" s="179">
        <v>930885.19</v>
      </c>
      <c r="D80" s="203" t="s">
        <v>60</v>
      </c>
    </row>
    <row r="81" spans="1:4" s="7" customFormat="1" ht="12.75">
      <c r="A81" s="175">
        <v>2</v>
      </c>
      <c r="B81" s="176" t="s">
        <v>23</v>
      </c>
      <c r="C81" s="179">
        <v>211947.46</v>
      </c>
      <c r="D81" s="203" t="s">
        <v>60</v>
      </c>
    </row>
    <row r="82" spans="1:4" s="7" customFormat="1" ht="12.75">
      <c r="A82" s="175">
        <v>3</v>
      </c>
      <c r="B82" s="176" t="s">
        <v>162</v>
      </c>
      <c r="C82" s="179">
        <v>3751712.78</v>
      </c>
      <c r="D82" s="203" t="s">
        <v>60</v>
      </c>
    </row>
    <row r="83" spans="1:4" s="7" customFormat="1" ht="12.75">
      <c r="A83" s="175">
        <v>4</v>
      </c>
      <c r="B83" s="176" t="s">
        <v>14</v>
      </c>
      <c r="C83" s="179">
        <v>32232.11</v>
      </c>
      <c r="D83" s="203" t="s">
        <v>60</v>
      </c>
    </row>
    <row r="84" spans="1:4" s="7" customFormat="1" ht="12.75">
      <c r="A84" s="175">
        <v>5</v>
      </c>
      <c r="B84" s="176" t="s">
        <v>163</v>
      </c>
      <c r="C84" s="179">
        <v>134031</v>
      </c>
      <c r="D84" s="203" t="s">
        <v>60</v>
      </c>
    </row>
    <row r="85" spans="1:4" s="7" customFormat="1" ht="12.75">
      <c r="A85" s="175">
        <v>6</v>
      </c>
      <c r="B85" s="176" t="s">
        <v>164</v>
      </c>
      <c r="C85" s="179">
        <v>12918.97</v>
      </c>
      <c r="D85" s="203" t="s">
        <v>60</v>
      </c>
    </row>
    <row r="86" spans="1:4" s="7" customFormat="1" ht="12.75">
      <c r="A86" s="175">
        <v>7</v>
      </c>
      <c r="B86" s="176" t="s">
        <v>15</v>
      </c>
      <c r="C86" s="179">
        <v>53526.4</v>
      </c>
      <c r="D86" s="203" t="s">
        <v>60</v>
      </c>
    </row>
    <row r="87" spans="1:4" s="7" customFormat="1" ht="12.75">
      <c r="A87" s="175">
        <v>8</v>
      </c>
      <c r="B87" s="176" t="s">
        <v>165</v>
      </c>
      <c r="C87" s="179">
        <v>260618.96</v>
      </c>
      <c r="D87" s="203" t="s">
        <v>60</v>
      </c>
    </row>
    <row r="88" spans="1:4" s="7" customFormat="1" ht="12.75">
      <c r="A88" s="173"/>
      <c r="B88" s="181" t="s">
        <v>7</v>
      </c>
      <c r="C88" s="180">
        <f>SUM(C80:C87)</f>
        <v>5387872.87</v>
      </c>
      <c r="D88" s="178"/>
    </row>
    <row r="89" spans="1:4" s="21" customFormat="1" ht="12.75">
      <c r="A89" s="173"/>
      <c r="B89" s="173"/>
      <c r="C89" s="181" t="s">
        <v>190</v>
      </c>
      <c r="D89" s="194">
        <f>SUM(C78,C88)</f>
        <v>5545869.89</v>
      </c>
    </row>
    <row r="90" spans="1:4" s="7" customFormat="1" ht="12.75">
      <c r="A90" s="60"/>
      <c r="B90" s="59"/>
      <c r="C90" s="38"/>
      <c r="D90" s="49"/>
    </row>
    <row r="91" spans="1:4" s="7" customFormat="1" ht="12.75">
      <c r="A91" s="241" t="s">
        <v>251</v>
      </c>
      <c r="B91" s="37"/>
      <c r="C91" s="37"/>
      <c r="D91" s="38"/>
    </row>
    <row r="92" spans="1:4" s="7" customFormat="1" ht="16.5" customHeight="1">
      <c r="A92" s="182" t="s">
        <v>209</v>
      </c>
      <c r="B92" s="37"/>
      <c r="C92" s="37"/>
      <c r="D92" s="38"/>
    </row>
    <row r="93" spans="1:4" s="7" customFormat="1" ht="12.75">
      <c r="A93" s="182"/>
      <c r="B93" s="37"/>
      <c r="C93" s="37"/>
      <c r="D93" s="38"/>
    </row>
    <row r="94" spans="1:4" s="7" customFormat="1" ht="12.75">
      <c r="A94" s="185" t="s">
        <v>0</v>
      </c>
      <c r="B94" s="185" t="s">
        <v>183</v>
      </c>
      <c r="C94" s="183" t="s">
        <v>184</v>
      </c>
      <c r="D94" s="185" t="s">
        <v>185</v>
      </c>
    </row>
    <row r="95" spans="1:4" s="7" customFormat="1" ht="12.75">
      <c r="A95" s="174" t="s">
        <v>2</v>
      </c>
      <c r="B95" s="186" t="s">
        <v>3</v>
      </c>
      <c r="C95" s="179"/>
      <c r="D95" s="175"/>
    </row>
    <row r="96" spans="1:4" s="7" customFormat="1" ht="12.75">
      <c r="A96" s="190">
        <v>1</v>
      </c>
      <c r="B96" s="242" t="s">
        <v>271</v>
      </c>
      <c r="C96" s="188"/>
      <c r="D96" s="190"/>
    </row>
    <row r="97" spans="1:4" s="7" customFormat="1" ht="12.75">
      <c r="A97" s="198"/>
      <c r="B97" s="199" t="s">
        <v>283</v>
      </c>
      <c r="C97" s="204">
        <v>7457</v>
      </c>
      <c r="D97" s="243" t="s">
        <v>60</v>
      </c>
    </row>
    <row r="98" spans="1:4" s="7" customFormat="1" ht="12.75">
      <c r="A98" s="175"/>
      <c r="B98" s="181" t="s">
        <v>7</v>
      </c>
      <c r="C98" s="180">
        <f>SUM(C97:C97)</f>
        <v>7457</v>
      </c>
      <c r="D98" s="178"/>
    </row>
    <row r="99" spans="1:4" s="7" customFormat="1" ht="12.75">
      <c r="A99" s="174" t="s">
        <v>13</v>
      </c>
      <c r="B99" s="186" t="s">
        <v>9</v>
      </c>
      <c r="C99" s="179"/>
      <c r="D99" s="203"/>
    </row>
    <row r="100" spans="1:4" s="7" customFormat="1" ht="12.75">
      <c r="A100" s="175">
        <v>1</v>
      </c>
      <c r="B100" s="113" t="s">
        <v>273</v>
      </c>
      <c r="C100" s="208">
        <v>311274.1</v>
      </c>
      <c r="D100" s="203" t="s">
        <v>60</v>
      </c>
    </row>
    <row r="101" spans="1:4" s="7" customFormat="1" ht="12.75">
      <c r="A101" s="175">
        <v>2</v>
      </c>
      <c r="B101" s="113" t="s">
        <v>210</v>
      </c>
      <c r="C101" s="208">
        <v>32364.5</v>
      </c>
      <c r="D101" s="203" t="s">
        <v>60</v>
      </c>
    </row>
    <row r="102" spans="1:4" s="7" customFormat="1" ht="12.75">
      <c r="A102" s="175">
        <v>3</v>
      </c>
      <c r="B102" s="113" t="s">
        <v>274</v>
      </c>
      <c r="C102" s="208">
        <v>269705</v>
      </c>
      <c r="D102" s="203" t="s">
        <v>60</v>
      </c>
    </row>
    <row r="103" spans="1:4" s="7" customFormat="1" ht="12.75">
      <c r="A103" s="175">
        <v>4</v>
      </c>
      <c r="B103" s="113" t="s">
        <v>211</v>
      </c>
      <c r="C103" s="208">
        <v>0</v>
      </c>
      <c r="D103" s="203" t="s">
        <v>60</v>
      </c>
    </row>
    <row r="104" spans="1:4" s="7" customFormat="1" ht="12.75">
      <c r="A104" s="175">
        <v>5</v>
      </c>
      <c r="B104" s="113" t="s">
        <v>212</v>
      </c>
      <c r="C104" s="208">
        <v>2524</v>
      </c>
      <c r="D104" s="203" t="s">
        <v>60</v>
      </c>
    </row>
    <row r="105" spans="1:4" s="7" customFormat="1" ht="12.75" customHeight="1">
      <c r="A105" s="175">
        <v>6</v>
      </c>
      <c r="B105" s="113" t="s">
        <v>213</v>
      </c>
      <c r="C105" s="208">
        <v>7454.2</v>
      </c>
      <c r="D105" s="203" t="s">
        <v>60</v>
      </c>
    </row>
    <row r="106" spans="1:4" s="7" customFormat="1" ht="12.75" customHeight="1">
      <c r="A106" s="175">
        <v>7</v>
      </c>
      <c r="B106" s="113" t="s">
        <v>282</v>
      </c>
      <c r="C106" s="208">
        <v>4020</v>
      </c>
      <c r="D106" s="203"/>
    </row>
    <row r="107" spans="1:4" s="7" customFormat="1" ht="12.75" customHeight="1">
      <c r="A107" s="175">
        <v>8</v>
      </c>
      <c r="B107" s="113" t="s">
        <v>214</v>
      </c>
      <c r="C107" s="208">
        <v>357.3</v>
      </c>
      <c r="D107" s="203" t="s">
        <v>60</v>
      </c>
    </row>
    <row r="108" spans="1:4" s="7" customFormat="1" ht="12.75" customHeight="1">
      <c r="A108" s="175">
        <v>9</v>
      </c>
      <c r="B108" s="113" t="s">
        <v>215</v>
      </c>
      <c r="C108" s="208">
        <v>3944.3</v>
      </c>
      <c r="D108" s="203" t="s">
        <v>60</v>
      </c>
    </row>
    <row r="109" spans="1:4" s="7" customFormat="1" ht="12.75" customHeight="1">
      <c r="A109" s="175">
        <v>10</v>
      </c>
      <c r="B109" s="113" t="s">
        <v>275</v>
      </c>
      <c r="C109" s="208">
        <v>15829.1</v>
      </c>
      <c r="D109" s="203" t="s">
        <v>60</v>
      </c>
    </row>
    <row r="110" spans="1:4" s="7" customFormat="1" ht="12.75" customHeight="1">
      <c r="A110" s="175">
        <v>11</v>
      </c>
      <c r="B110" s="244" t="s">
        <v>276</v>
      </c>
      <c r="C110" s="208">
        <v>45446.5</v>
      </c>
      <c r="D110" s="203" t="s">
        <v>60</v>
      </c>
    </row>
    <row r="111" spans="1:4" s="7" customFormat="1" ht="12.75" customHeight="1">
      <c r="A111" s="175">
        <v>12</v>
      </c>
      <c r="B111" s="244" t="s">
        <v>277</v>
      </c>
      <c r="C111" s="208">
        <v>11371.2</v>
      </c>
      <c r="D111" s="203" t="s">
        <v>60</v>
      </c>
    </row>
    <row r="112" spans="1:4" s="7" customFormat="1" ht="12.75" customHeight="1">
      <c r="A112" s="175">
        <v>13</v>
      </c>
      <c r="B112" s="244" t="s">
        <v>15</v>
      </c>
      <c r="C112" s="208">
        <v>23012.8</v>
      </c>
      <c r="D112" s="203" t="s">
        <v>60</v>
      </c>
    </row>
    <row r="113" spans="1:4" s="7" customFormat="1" ht="12.75" customHeight="1">
      <c r="A113" s="175">
        <v>1</v>
      </c>
      <c r="B113" s="244" t="s">
        <v>278</v>
      </c>
      <c r="C113" s="208">
        <v>11036.26</v>
      </c>
      <c r="D113" s="203" t="s">
        <v>60</v>
      </c>
    </row>
    <row r="114" spans="1:4" s="7" customFormat="1" ht="12.75" customHeight="1">
      <c r="A114" s="175">
        <v>15</v>
      </c>
      <c r="B114" s="113" t="s">
        <v>163</v>
      </c>
      <c r="C114" s="208">
        <v>75531.6</v>
      </c>
      <c r="D114" s="203" t="s">
        <v>60</v>
      </c>
    </row>
    <row r="115" spans="1:4" s="7" customFormat="1" ht="15" customHeight="1">
      <c r="A115" s="175"/>
      <c r="B115" s="181" t="s">
        <v>7</v>
      </c>
      <c r="C115" s="180">
        <f>SUM(C100:C114)</f>
        <v>813870.86</v>
      </c>
      <c r="D115" s="178"/>
    </row>
    <row r="116" spans="1:4" s="21" customFormat="1" ht="12.75">
      <c r="A116" s="175"/>
      <c r="B116" s="173"/>
      <c r="C116" s="181" t="s">
        <v>190</v>
      </c>
      <c r="D116" s="209">
        <f>SUM(C98,C115)</f>
        <v>821327.86</v>
      </c>
    </row>
    <row r="117" spans="1:4" s="7" customFormat="1" ht="12.75">
      <c r="A117" s="60"/>
      <c r="B117" s="59"/>
      <c r="C117" s="38"/>
      <c r="D117" s="76"/>
    </row>
    <row r="118" spans="1:4" s="7" customFormat="1" ht="12.75">
      <c r="A118" s="241" t="s">
        <v>252</v>
      </c>
      <c r="B118" s="59"/>
      <c r="C118" s="38"/>
      <c r="D118" s="76"/>
    </row>
    <row r="119" spans="1:4" s="7" customFormat="1" ht="12.75">
      <c r="A119" s="182" t="s">
        <v>216</v>
      </c>
      <c r="B119" s="59"/>
      <c r="C119" s="38"/>
      <c r="D119" s="76"/>
    </row>
    <row r="120" spans="1:4" s="7" customFormat="1" ht="12.75">
      <c r="A120" s="36"/>
      <c r="B120" s="59"/>
      <c r="C120" s="38"/>
      <c r="D120" s="76"/>
    </row>
    <row r="121" spans="1:4" s="7" customFormat="1" ht="12.75">
      <c r="A121" s="185" t="s">
        <v>0</v>
      </c>
      <c r="B121" s="185" t="s">
        <v>183</v>
      </c>
      <c r="C121" s="183" t="s">
        <v>184</v>
      </c>
      <c r="D121" s="185" t="s">
        <v>185</v>
      </c>
    </row>
    <row r="122" spans="1:4" s="7" customFormat="1" ht="12.75">
      <c r="A122" s="174" t="s">
        <v>2</v>
      </c>
      <c r="B122" s="210" t="s">
        <v>3</v>
      </c>
      <c r="C122" s="211"/>
      <c r="D122" s="211"/>
    </row>
    <row r="123" spans="1:4" s="7" customFormat="1" ht="12.75">
      <c r="A123" s="175">
        <v>1</v>
      </c>
      <c r="B123" s="239" t="s">
        <v>286</v>
      </c>
      <c r="C123" s="179">
        <v>47407</v>
      </c>
      <c r="D123" s="178" t="s">
        <v>5</v>
      </c>
    </row>
    <row r="124" spans="1:4" s="7" customFormat="1" ht="12.75">
      <c r="A124" s="175"/>
      <c r="B124" s="181" t="s">
        <v>7</v>
      </c>
      <c r="C124" s="180">
        <v>47407</v>
      </c>
      <c r="D124" s="178"/>
    </row>
    <row r="125" spans="1:4" s="7" customFormat="1" ht="12.75">
      <c r="A125" s="174" t="s">
        <v>13</v>
      </c>
      <c r="B125" s="210" t="s">
        <v>9</v>
      </c>
      <c r="C125" s="211"/>
      <c r="D125" s="211"/>
    </row>
    <row r="126" spans="1:4" s="7" customFormat="1" ht="12.75">
      <c r="A126" s="175">
        <v>1</v>
      </c>
      <c r="B126" s="212" t="s">
        <v>217</v>
      </c>
      <c r="C126" s="179">
        <v>2730.51</v>
      </c>
      <c r="D126" s="178" t="s">
        <v>5</v>
      </c>
    </row>
    <row r="127" spans="1:4" s="7" customFormat="1" ht="12.75">
      <c r="A127" s="175">
        <v>2</v>
      </c>
      <c r="B127" s="212" t="s">
        <v>219</v>
      </c>
      <c r="C127" s="179">
        <v>0</v>
      </c>
      <c r="D127" s="178" t="s">
        <v>5</v>
      </c>
    </row>
    <row r="128" spans="1:4" s="7" customFormat="1" ht="12.75">
      <c r="A128" s="175">
        <v>3</v>
      </c>
      <c r="B128" s="212" t="s">
        <v>220</v>
      </c>
      <c r="C128" s="179">
        <v>24383.33</v>
      </c>
      <c r="D128" s="178" t="s">
        <v>5</v>
      </c>
    </row>
    <row r="129" spans="1:4" s="7" customFormat="1" ht="12.75">
      <c r="A129" s="175">
        <v>4</v>
      </c>
      <c r="B129" s="212" t="s">
        <v>222</v>
      </c>
      <c r="C129" s="179">
        <v>160873.02</v>
      </c>
      <c r="D129" s="178" t="s">
        <v>5</v>
      </c>
    </row>
    <row r="130" spans="1:4" s="7" customFormat="1" ht="12.75">
      <c r="A130" s="175">
        <v>5</v>
      </c>
      <c r="B130" s="195" t="s">
        <v>23</v>
      </c>
      <c r="C130" s="179">
        <v>0</v>
      </c>
      <c r="D130" s="178" t="s">
        <v>5</v>
      </c>
    </row>
    <row r="131" spans="1:4" s="7" customFormat="1" ht="12.75">
      <c r="A131" s="175">
        <v>6</v>
      </c>
      <c r="B131" s="195" t="s">
        <v>221</v>
      </c>
      <c r="C131" s="179">
        <v>0</v>
      </c>
      <c r="D131" s="178" t="s">
        <v>5</v>
      </c>
    </row>
    <row r="132" spans="1:4" s="7" customFormat="1" ht="12.75">
      <c r="A132" s="175">
        <v>7</v>
      </c>
      <c r="B132" s="212" t="s">
        <v>25</v>
      </c>
      <c r="C132" s="179">
        <v>19271.53</v>
      </c>
      <c r="D132" s="178" t="s">
        <v>5</v>
      </c>
    </row>
    <row r="133" spans="1:4" s="7" customFormat="1" ht="12.75">
      <c r="A133" s="175">
        <v>8</v>
      </c>
      <c r="B133" s="212" t="s">
        <v>223</v>
      </c>
      <c r="C133" s="179">
        <v>0</v>
      </c>
      <c r="D133" s="178" t="s">
        <v>5</v>
      </c>
    </row>
    <row r="134" spans="1:4" s="21" customFormat="1" ht="12.75">
      <c r="A134" s="175">
        <v>9</v>
      </c>
      <c r="B134" s="212" t="s">
        <v>15</v>
      </c>
      <c r="C134" s="179">
        <v>1728.67</v>
      </c>
      <c r="D134" s="178" t="s">
        <v>5</v>
      </c>
    </row>
    <row r="135" spans="1:4" s="7" customFormat="1" ht="12.75">
      <c r="A135" s="175">
        <v>10</v>
      </c>
      <c r="B135" s="212" t="s">
        <v>40</v>
      </c>
      <c r="C135" s="179">
        <v>65383.75</v>
      </c>
      <c r="D135" s="178" t="s">
        <v>5</v>
      </c>
    </row>
    <row r="136" spans="1:4" s="7" customFormat="1" ht="12.75">
      <c r="A136" s="175"/>
      <c r="B136" s="205" t="s">
        <v>7</v>
      </c>
      <c r="C136" s="180">
        <f>SUM(C126:C135)</f>
        <v>274370.81</v>
      </c>
      <c r="D136" s="178"/>
    </row>
    <row r="137" spans="1:4" s="7" customFormat="1" ht="15" customHeight="1">
      <c r="A137" s="175"/>
      <c r="B137" s="213"/>
      <c r="C137" s="181" t="s">
        <v>190</v>
      </c>
      <c r="D137" s="194">
        <f>SUM(C124,C136)</f>
        <v>321777.81</v>
      </c>
    </row>
    <row r="138" spans="1:4" s="7" customFormat="1" ht="15" customHeight="1">
      <c r="A138" s="36"/>
      <c r="B138" s="214"/>
      <c r="C138" s="38"/>
      <c r="D138" s="49"/>
    </row>
    <row r="139" spans="1:4" s="7" customFormat="1" ht="15" customHeight="1">
      <c r="A139" s="241" t="s">
        <v>253</v>
      </c>
      <c r="B139" s="214"/>
      <c r="C139" s="38"/>
      <c r="D139" s="49"/>
    </row>
    <row r="140" spans="1:4" s="7" customFormat="1" ht="15" customHeight="1">
      <c r="A140" s="182" t="s">
        <v>224</v>
      </c>
      <c r="B140" s="214"/>
      <c r="C140" s="38"/>
      <c r="D140" s="49"/>
    </row>
    <row r="141" spans="1:4" s="7" customFormat="1" ht="15" customHeight="1">
      <c r="A141" s="182"/>
      <c r="B141" s="214"/>
      <c r="C141" s="38"/>
      <c r="D141" s="49"/>
    </row>
    <row r="142" spans="1:4" s="7" customFormat="1" ht="12.75">
      <c r="A142" s="185" t="s">
        <v>0</v>
      </c>
      <c r="B142" s="185" t="s">
        <v>183</v>
      </c>
      <c r="C142" s="183" t="s">
        <v>184</v>
      </c>
      <c r="D142" s="185" t="s">
        <v>185</v>
      </c>
    </row>
    <row r="143" spans="1:4" s="7" customFormat="1" ht="12.75">
      <c r="A143" s="216" t="s">
        <v>2</v>
      </c>
      <c r="B143" s="210" t="s">
        <v>3</v>
      </c>
      <c r="C143" s="211"/>
      <c r="D143" s="211"/>
    </row>
    <row r="144" spans="1:4" s="7" customFormat="1" ht="12.75">
      <c r="A144" s="217">
        <v>1</v>
      </c>
      <c r="B144" s="218" t="s">
        <v>266</v>
      </c>
      <c r="C144" s="219">
        <v>4830</v>
      </c>
      <c r="D144" s="203" t="s">
        <v>60</v>
      </c>
    </row>
    <row r="145" spans="1:4" s="7" customFormat="1" ht="12.75">
      <c r="A145" s="217">
        <v>2</v>
      </c>
      <c r="B145" s="220" t="s">
        <v>225</v>
      </c>
      <c r="C145" s="219">
        <v>52500</v>
      </c>
      <c r="D145" s="203" t="s">
        <v>88</v>
      </c>
    </row>
    <row r="146" spans="1:4" s="7" customFormat="1" ht="12.75">
      <c r="A146" s="217"/>
      <c r="B146" s="194" t="s">
        <v>7</v>
      </c>
      <c r="C146" s="194">
        <f>SUM(C144:C145)</f>
        <v>57330</v>
      </c>
      <c r="D146" s="178"/>
    </row>
    <row r="147" spans="1:4" s="7" customFormat="1" ht="12.75">
      <c r="A147" s="216" t="s">
        <v>13</v>
      </c>
      <c r="B147" s="210" t="s">
        <v>9</v>
      </c>
      <c r="C147" s="211"/>
      <c r="D147" s="211"/>
    </row>
    <row r="148" spans="1:4" s="7" customFormat="1" ht="12.75">
      <c r="A148" s="221">
        <v>1</v>
      </c>
      <c r="B148" s="220" t="s">
        <v>169</v>
      </c>
      <c r="C148" s="219">
        <v>0</v>
      </c>
      <c r="D148" s="203" t="s">
        <v>60</v>
      </c>
    </row>
    <row r="149" spans="1:4" s="7" customFormat="1" ht="12.75">
      <c r="A149" s="221">
        <v>2</v>
      </c>
      <c r="B149" s="220" t="s">
        <v>135</v>
      </c>
      <c r="C149" s="219">
        <v>672147.96</v>
      </c>
      <c r="D149" s="203" t="s">
        <v>60</v>
      </c>
    </row>
    <row r="150" spans="1:4" s="7" customFormat="1" ht="12.75">
      <c r="A150" s="221">
        <v>3</v>
      </c>
      <c r="B150" s="220" t="s">
        <v>29</v>
      </c>
      <c r="C150" s="219">
        <v>274330.3</v>
      </c>
      <c r="D150" s="203" t="s">
        <v>60</v>
      </c>
    </row>
    <row r="151" spans="1:4" s="7" customFormat="1" ht="12.75">
      <c r="A151" s="221">
        <v>4</v>
      </c>
      <c r="B151" s="218" t="s">
        <v>31</v>
      </c>
      <c r="C151" s="219">
        <v>459.7</v>
      </c>
      <c r="D151" s="203" t="s">
        <v>60</v>
      </c>
    </row>
    <row r="152" spans="1:4" s="7" customFormat="1" ht="12.75">
      <c r="A152" s="221">
        <v>5</v>
      </c>
      <c r="B152" s="218" t="s">
        <v>32</v>
      </c>
      <c r="C152" s="219">
        <v>9</v>
      </c>
      <c r="D152" s="203" t="s">
        <v>60</v>
      </c>
    </row>
    <row r="153" spans="1:4" s="7" customFormat="1" ht="12.75">
      <c r="A153" s="221">
        <v>6</v>
      </c>
      <c r="B153" s="218" t="s">
        <v>170</v>
      </c>
      <c r="C153" s="219">
        <v>975</v>
      </c>
      <c r="D153" s="203" t="s">
        <v>60</v>
      </c>
    </row>
    <row r="154" spans="1:4" s="7" customFormat="1" ht="12.75">
      <c r="A154" s="221">
        <v>7</v>
      </c>
      <c r="B154" s="218" t="s">
        <v>170</v>
      </c>
      <c r="C154" s="219">
        <v>5162</v>
      </c>
      <c r="D154" s="203" t="s">
        <v>60</v>
      </c>
    </row>
    <row r="155" spans="1:4" s="7" customFormat="1" ht="12.75">
      <c r="A155" s="221">
        <v>8</v>
      </c>
      <c r="B155" s="218" t="s">
        <v>30</v>
      </c>
      <c r="C155" s="219">
        <v>17929</v>
      </c>
      <c r="D155" s="203" t="s">
        <v>60</v>
      </c>
    </row>
    <row r="156" spans="1:4" s="7" customFormat="1" ht="12.75">
      <c r="A156" s="221">
        <v>9</v>
      </c>
      <c r="B156" s="218" t="s">
        <v>33</v>
      </c>
      <c r="C156" s="219">
        <v>76</v>
      </c>
      <c r="D156" s="203" t="s">
        <v>60</v>
      </c>
    </row>
    <row r="157" spans="1:4" s="7" customFormat="1" ht="12.75">
      <c r="A157" s="221">
        <v>10</v>
      </c>
      <c r="B157" s="218" t="s">
        <v>171</v>
      </c>
      <c r="C157" s="219">
        <v>1495</v>
      </c>
      <c r="D157" s="203" t="s">
        <v>60</v>
      </c>
    </row>
    <row r="158" spans="1:4" s="7" customFormat="1" ht="12.75">
      <c r="A158" s="221">
        <v>11</v>
      </c>
      <c r="B158" s="218" t="s">
        <v>15</v>
      </c>
      <c r="C158" s="219">
        <v>0</v>
      </c>
      <c r="D158" s="203" t="s">
        <v>60</v>
      </c>
    </row>
    <row r="159" spans="1:4" s="7" customFormat="1" ht="12.75">
      <c r="A159" s="221">
        <v>12</v>
      </c>
      <c r="B159" s="218" t="s">
        <v>133</v>
      </c>
      <c r="C159" s="219">
        <v>0</v>
      </c>
      <c r="D159" s="203" t="s">
        <v>60</v>
      </c>
    </row>
    <row r="160" spans="1:4" s="7" customFormat="1" ht="12.75">
      <c r="A160" s="221">
        <v>13</v>
      </c>
      <c r="B160" s="218" t="s">
        <v>172</v>
      </c>
      <c r="C160" s="219">
        <v>0</v>
      </c>
      <c r="D160" s="203" t="s">
        <v>60</v>
      </c>
    </row>
    <row r="161" spans="1:4" s="7" customFormat="1" ht="12.75">
      <c r="A161" s="221">
        <v>14</v>
      </c>
      <c r="B161" s="218" t="s">
        <v>134</v>
      </c>
      <c r="C161" s="219">
        <v>0</v>
      </c>
      <c r="D161" s="203" t="s">
        <v>60</v>
      </c>
    </row>
    <row r="162" spans="1:4" s="7" customFormat="1" ht="12.75">
      <c r="A162" s="221">
        <v>15</v>
      </c>
      <c r="B162" s="218" t="s">
        <v>34</v>
      </c>
      <c r="C162" s="219">
        <v>0</v>
      </c>
      <c r="D162" s="203" t="s">
        <v>60</v>
      </c>
    </row>
    <row r="163" spans="1:4" s="7" customFormat="1" ht="12.75">
      <c r="A163" s="221">
        <v>16</v>
      </c>
      <c r="B163" s="218" t="s">
        <v>173</v>
      </c>
      <c r="C163" s="219">
        <v>0</v>
      </c>
      <c r="D163" s="203" t="s">
        <v>60</v>
      </c>
    </row>
    <row r="164" spans="1:4" s="7" customFormat="1" ht="12.75">
      <c r="A164" s="221">
        <v>17</v>
      </c>
      <c r="B164" s="220" t="s">
        <v>174</v>
      </c>
      <c r="C164" s="219">
        <v>373.2</v>
      </c>
      <c r="D164" s="203" t="s">
        <v>60</v>
      </c>
    </row>
    <row r="165" spans="1:4" s="21" customFormat="1" ht="12.75">
      <c r="A165" s="221"/>
      <c r="B165" s="194" t="s">
        <v>7</v>
      </c>
      <c r="C165" s="194">
        <f>SUM(C148:C164)</f>
        <v>972957.1599999999</v>
      </c>
      <c r="D165" s="178"/>
    </row>
    <row r="166" spans="1:4" s="7" customFormat="1" ht="12.75">
      <c r="A166" s="221"/>
      <c r="B166" s="222"/>
      <c r="C166" s="181" t="s">
        <v>190</v>
      </c>
      <c r="D166" s="194">
        <f>SUM(C146,C165)</f>
        <v>1030287.1599999999</v>
      </c>
    </row>
    <row r="167" spans="1:4" s="7" customFormat="1" ht="12.75">
      <c r="A167" s="100"/>
      <c r="B167" s="101"/>
      <c r="C167" s="49"/>
      <c r="D167" s="49"/>
    </row>
    <row r="168" spans="1:4" s="7" customFormat="1" ht="12.75">
      <c r="A168" s="241" t="s">
        <v>254</v>
      </c>
      <c r="B168" s="101"/>
      <c r="C168" s="49"/>
      <c r="D168" s="49"/>
    </row>
    <row r="169" spans="1:4" s="7" customFormat="1" ht="12.75">
      <c r="A169" s="182" t="s">
        <v>226</v>
      </c>
      <c r="B169" s="101"/>
      <c r="C169" s="49"/>
      <c r="D169" s="49"/>
    </row>
    <row r="170" spans="1:4" s="7" customFormat="1" ht="12.75">
      <c r="A170" s="100"/>
      <c r="B170" s="101"/>
      <c r="C170" s="49"/>
      <c r="D170" s="49"/>
    </row>
    <row r="171" spans="1:4" s="7" customFormat="1" ht="12.75">
      <c r="A171" s="185" t="s">
        <v>0</v>
      </c>
      <c r="B171" s="185" t="s">
        <v>183</v>
      </c>
      <c r="C171" s="183" t="s">
        <v>184</v>
      </c>
      <c r="D171" s="185" t="s">
        <v>185</v>
      </c>
    </row>
    <row r="172" spans="1:4" s="7" customFormat="1" ht="12.75">
      <c r="A172" s="216" t="s">
        <v>2</v>
      </c>
      <c r="B172" s="210" t="s">
        <v>3</v>
      </c>
      <c r="C172" s="211"/>
      <c r="D172" s="211"/>
    </row>
    <row r="173" spans="1:4" s="7" customFormat="1" ht="12.75">
      <c r="A173" s="221">
        <v>1</v>
      </c>
      <c r="B173" s="218" t="s">
        <v>227</v>
      </c>
      <c r="C173" s="223">
        <v>951</v>
      </c>
      <c r="D173" s="178" t="s">
        <v>5</v>
      </c>
    </row>
    <row r="174" spans="1:4" s="7" customFormat="1" ht="12.75">
      <c r="A174" s="221">
        <v>2</v>
      </c>
      <c r="B174" s="218" t="s">
        <v>228</v>
      </c>
      <c r="C174" s="223">
        <v>1439</v>
      </c>
      <c r="D174" s="178" t="s">
        <v>5</v>
      </c>
    </row>
    <row r="175" spans="1:4" s="7" customFormat="1" ht="12.75">
      <c r="A175" s="221"/>
      <c r="B175" s="194" t="s">
        <v>7</v>
      </c>
      <c r="C175" s="224">
        <f>SUM(C173:C174)</f>
        <v>2390</v>
      </c>
      <c r="D175" s="178"/>
    </row>
    <row r="176" spans="1:4" s="7" customFormat="1" ht="12.75" customHeight="1">
      <c r="A176" s="216" t="s">
        <v>13</v>
      </c>
      <c r="B176" s="225" t="s">
        <v>9</v>
      </c>
      <c r="C176" s="211"/>
      <c r="D176" s="211"/>
    </row>
    <row r="177" spans="1:4" s="7" customFormat="1" ht="12.75" customHeight="1">
      <c r="A177" s="221">
        <v>1</v>
      </c>
      <c r="B177" s="218" t="s">
        <v>229</v>
      </c>
      <c r="C177" s="223">
        <v>0</v>
      </c>
      <c r="D177" s="178" t="s">
        <v>5</v>
      </c>
    </row>
    <row r="178" spans="1:4" s="7" customFormat="1" ht="12.75" customHeight="1">
      <c r="A178" s="221">
        <v>2</v>
      </c>
      <c r="B178" s="218" t="s">
        <v>37</v>
      </c>
      <c r="C178" s="223">
        <v>33573</v>
      </c>
      <c r="D178" s="178" t="s">
        <v>5</v>
      </c>
    </row>
    <row r="179" spans="1:4" s="7" customFormat="1" ht="12.75">
      <c r="A179" s="221">
        <v>3</v>
      </c>
      <c r="B179" s="218" t="s">
        <v>38</v>
      </c>
      <c r="C179" s="223">
        <v>866</v>
      </c>
      <c r="D179" s="178" t="s">
        <v>5</v>
      </c>
    </row>
    <row r="180" spans="1:4" s="7" customFormat="1" ht="12.75">
      <c r="A180" s="221">
        <v>4</v>
      </c>
      <c r="B180" s="218" t="s">
        <v>129</v>
      </c>
      <c r="C180" s="223">
        <v>0</v>
      </c>
      <c r="D180" s="178" t="s">
        <v>5</v>
      </c>
    </row>
    <row r="181" spans="1:4" s="7" customFormat="1" ht="12.75">
      <c r="A181" s="221">
        <v>5</v>
      </c>
      <c r="B181" s="218" t="s">
        <v>20</v>
      </c>
      <c r="C181" s="223">
        <v>0</v>
      </c>
      <c r="D181" s="178" t="s">
        <v>5</v>
      </c>
    </row>
    <row r="182" spans="1:4" s="7" customFormat="1" ht="12.75">
      <c r="A182" s="221">
        <v>6</v>
      </c>
      <c r="B182" s="218" t="s">
        <v>23</v>
      </c>
      <c r="C182" s="223">
        <v>0</v>
      </c>
      <c r="D182" s="178" t="s">
        <v>5</v>
      </c>
    </row>
    <row r="183" spans="1:4" s="7" customFormat="1" ht="12.75">
      <c r="A183" s="221">
        <v>7</v>
      </c>
      <c r="B183" s="218" t="s">
        <v>132</v>
      </c>
      <c r="C183" s="223">
        <v>423</v>
      </c>
      <c r="D183" s="178" t="s">
        <v>5</v>
      </c>
    </row>
    <row r="184" spans="1:4" s="7" customFormat="1" ht="12.75">
      <c r="A184" s="221">
        <v>8</v>
      </c>
      <c r="B184" s="218" t="s">
        <v>39</v>
      </c>
      <c r="C184" s="223">
        <v>0</v>
      </c>
      <c r="D184" s="178" t="s">
        <v>5</v>
      </c>
    </row>
    <row r="185" spans="1:4" s="7" customFormat="1" ht="12.75">
      <c r="A185" s="221">
        <v>9</v>
      </c>
      <c r="B185" s="218" t="s">
        <v>40</v>
      </c>
      <c r="C185" s="223">
        <v>420</v>
      </c>
      <c r="D185" s="178" t="s">
        <v>5</v>
      </c>
    </row>
    <row r="186" spans="1:4" s="7" customFormat="1" ht="12.75">
      <c r="A186" s="221">
        <v>10</v>
      </c>
      <c r="B186" s="218" t="s">
        <v>41</v>
      </c>
      <c r="C186" s="223">
        <v>1044</v>
      </c>
      <c r="D186" s="178" t="s">
        <v>5</v>
      </c>
    </row>
    <row r="187" spans="1:4" s="7" customFormat="1" ht="12.75">
      <c r="A187" s="221">
        <v>11</v>
      </c>
      <c r="B187" s="220" t="s">
        <v>42</v>
      </c>
      <c r="C187" s="223">
        <v>0</v>
      </c>
      <c r="D187" s="178" t="s">
        <v>5</v>
      </c>
    </row>
    <row r="188" spans="1:4" s="7" customFormat="1" ht="12.75">
      <c r="A188" s="221">
        <v>12</v>
      </c>
      <c r="B188" s="220" t="s">
        <v>131</v>
      </c>
      <c r="C188" s="223">
        <v>0</v>
      </c>
      <c r="D188" s="178" t="s">
        <v>5</v>
      </c>
    </row>
    <row r="189" spans="1:4" s="7" customFormat="1" ht="12.75">
      <c r="A189" s="221">
        <v>13</v>
      </c>
      <c r="B189" s="220" t="s">
        <v>130</v>
      </c>
      <c r="C189" s="223">
        <v>0</v>
      </c>
      <c r="D189" s="178" t="s">
        <v>5</v>
      </c>
    </row>
    <row r="190" spans="1:4" s="7" customFormat="1" ht="12.75">
      <c r="A190" s="221">
        <v>14</v>
      </c>
      <c r="B190" s="218" t="s">
        <v>43</v>
      </c>
      <c r="C190" s="223">
        <v>1207</v>
      </c>
      <c r="D190" s="178" t="s">
        <v>5</v>
      </c>
    </row>
    <row r="191" spans="1:4" s="21" customFormat="1" ht="12.75">
      <c r="A191" s="221"/>
      <c r="B191" s="194" t="s">
        <v>7</v>
      </c>
      <c r="C191" s="224">
        <f>SUM(C177:C190)</f>
        <v>37533</v>
      </c>
      <c r="D191" s="178"/>
    </row>
    <row r="192" spans="1:4" s="7" customFormat="1" ht="12.75">
      <c r="A192" s="221"/>
      <c r="B192" s="222"/>
      <c r="C192" s="181" t="s">
        <v>190</v>
      </c>
      <c r="D192" s="194">
        <f>SUM(C175,C191)</f>
        <v>39923</v>
      </c>
    </row>
    <row r="193" spans="1:4" s="7" customFormat="1" ht="12.75">
      <c r="A193" s="100"/>
      <c r="B193" s="101"/>
      <c r="C193" s="49"/>
      <c r="D193" s="49"/>
    </row>
    <row r="194" spans="1:4" s="7" customFormat="1" ht="12.75">
      <c r="A194" s="241" t="s">
        <v>255</v>
      </c>
      <c r="B194" s="101"/>
      <c r="C194" s="49"/>
      <c r="D194" s="49"/>
    </row>
    <row r="195" spans="1:5" s="7" customFormat="1" ht="15">
      <c r="A195" s="182" t="s">
        <v>230</v>
      </c>
      <c r="B195" s="101"/>
      <c r="C195" s="49"/>
      <c r="D195" s="49"/>
      <c r="E195" s="115"/>
    </row>
    <row r="196" spans="1:4" s="7" customFormat="1" ht="12.75">
      <c r="A196" s="100"/>
      <c r="B196" s="101"/>
      <c r="C196" s="49"/>
      <c r="D196" s="49"/>
    </row>
    <row r="197" spans="1:4" s="7" customFormat="1" ht="12.75">
      <c r="A197" s="185" t="s">
        <v>0</v>
      </c>
      <c r="B197" s="185" t="s">
        <v>183</v>
      </c>
      <c r="C197" s="183" t="s">
        <v>184</v>
      </c>
      <c r="D197" s="185" t="s">
        <v>185</v>
      </c>
    </row>
    <row r="198" spans="1:4" s="7" customFormat="1" ht="12.75">
      <c r="A198" s="226" t="s">
        <v>2</v>
      </c>
      <c r="B198" s="210" t="s">
        <v>3</v>
      </c>
      <c r="C198" s="211"/>
      <c r="D198" s="227"/>
    </row>
    <row r="199" spans="1:4" s="7" customFormat="1" ht="12.75">
      <c r="A199" s="227">
        <v>1</v>
      </c>
      <c r="B199" s="113" t="s">
        <v>231</v>
      </c>
      <c r="C199" s="208">
        <v>56200</v>
      </c>
      <c r="D199" s="178" t="s">
        <v>5</v>
      </c>
    </row>
    <row r="200" spans="1:4" s="7" customFormat="1" ht="12.75">
      <c r="A200" s="217">
        <v>2</v>
      </c>
      <c r="B200" s="113" t="s">
        <v>267</v>
      </c>
      <c r="C200" s="208">
        <v>1253.04</v>
      </c>
      <c r="D200" s="178" t="s">
        <v>5</v>
      </c>
    </row>
    <row r="201" spans="1:4" s="7" customFormat="1" ht="12.75">
      <c r="A201" s="217"/>
      <c r="B201" s="228" t="s">
        <v>7</v>
      </c>
      <c r="C201" s="114">
        <f>SUM(C199:C200)</f>
        <v>57453.04</v>
      </c>
      <c r="D201" s="178"/>
    </row>
    <row r="202" spans="1:4" s="7" customFormat="1" ht="12.75">
      <c r="A202" s="216" t="s">
        <v>13</v>
      </c>
      <c r="B202" s="210" t="s">
        <v>9</v>
      </c>
      <c r="C202" s="211"/>
      <c r="D202" s="211"/>
    </row>
    <row r="203" spans="1:4" s="21" customFormat="1" ht="12.75">
      <c r="A203" s="217">
        <v>1</v>
      </c>
      <c r="B203" s="113" t="s">
        <v>107</v>
      </c>
      <c r="C203" s="211">
        <v>13957.2</v>
      </c>
      <c r="D203" s="178" t="s">
        <v>5</v>
      </c>
    </row>
    <row r="204" spans="1:4" s="21" customFormat="1" ht="12.75">
      <c r="A204" s="217">
        <v>2</v>
      </c>
      <c r="B204" s="113" t="s">
        <v>14</v>
      </c>
      <c r="C204" s="211">
        <v>11654.08</v>
      </c>
      <c r="D204" s="178" t="s">
        <v>5</v>
      </c>
    </row>
    <row r="205" spans="1:4" s="7" customFormat="1" ht="12.75">
      <c r="A205" s="217">
        <v>3</v>
      </c>
      <c r="B205" s="211" t="s">
        <v>268</v>
      </c>
      <c r="C205" s="208">
        <v>0</v>
      </c>
      <c r="D205" s="178" t="s">
        <v>5</v>
      </c>
    </row>
    <row r="206" spans="1:4" s="7" customFormat="1" ht="12.75">
      <c r="A206" s="217">
        <v>4</v>
      </c>
      <c r="B206" s="211" t="s">
        <v>65</v>
      </c>
      <c r="C206" s="208">
        <v>8797.12</v>
      </c>
      <c r="D206" s="178" t="s">
        <v>5</v>
      </c>
    </row>
    <row r="207" spans="1:4" s="7" customFormat="1" ht="12.75">
      <c r="A207" s="217">
        <v>5</v>
      </c>
      <c r="B207" s="211" t="s">
        <v>269</v>
      </c>
      <c r="C207" s="211">
        <v>185073.73</v>
      </c>
      <c r="D207" s="178" t="s">
        <v>5</v>
      </c>
    </row>
    <row r="208" spans="1:4" s="7" customFormat="1" ht="12.75">
      <c r="A208" s="217">
        <v>6</v>
      </c>
      <c r="B208" s="113" t="s">
        <v>270</v>
      </c>
      <c r="C208" s="208">
        <v>39339.62</v>
      </c>
      <c r="D208" s="178" t="s">
        <v>5</v>
      </c>
    </row>
    <row r="209" spans="1:4" s="7" customFormat="1" ht="12.75">
      <c r="A209" s="217">
        <v>7</v>
      </c>
      <c r="B209" s="113" t="s">
        <v>175</v>
      </c>
      <c r="C209" s="211">
        <v>5961792.4</v>
      </c>
      <c r="D209" s="178" t="s">
        <v>5</v>
      </c>
    </row>
    <row r="210" spans="1:4" s="21" customFormat="1" ht="12.75">
      <c r="A210" s="217"/>
      <c r="B210" s="228" t="s">
        <v>7</v>
      </c>
      <c r="C210" s="209">
        <f>SUM(C203:C209)</f>
        <v>6220614.15</v>
      </c>
      <c r="D210" s="211"/>
    </row>
    <row r="211" spans="1:4" s="7" customFormat="1" ht="12.75">
      <c r="A211" s="217"/>
      <c r="B211" s="185"/>
      <c r="C211" s="181" t="s">
        <v>190</v>
      </c>
      <c r="D211" s="209">
        <f>SUM(C201,C210)</f>
        <v>6278067.19</v>
      </c>
    </row>
    <row r="212" spans="1:4" s="7" customFormat="1" ht="14.25" customHeight="1">
      <c r="A212" s="122"/>
      <c r="B212" s="123"/>
      <c r="C212" s="76"/>
      <c r="D212" s="76"/>
    </row>
    <row r="213" spans="1:4" s="7" customFormat="1" ht="14.25" customHeight="1">
      <c r="A213" s="241" t="s">
        <v>256</v>
      </c>
      <c r="B213" s="123"/>
      <c r="C213" s="76"/>
      <c r="D213" s="76"/>
    </row>
    <row r="214" spans="1:4" s="7" customFormat="1" ht="12.75">
      <c r="A214" s="182" t="s">
        <v>232</v>
      </c>
      <c r="B214" s="123"/>
      <c r="C214" s="76"/>
      <c r="D214" s="76"/>
    </row>
    <row r="215" spans="1:4" s="7" customFormat="1" ht="12.75">
      <c r="A215" s="122"/>
      <c r="B215" s="123"/>
      <c r="C215" s="76"/>
      <c r="D215" s="76"/>
    </row>
    <row r="216" spans="1:4" s="7" customFormat="1" ht="12.75">
      <c r="A216" s="185" t="s">
        <v>0</v>
      </c>
      <c r="B216" s="185" t="s">
        <v>183</v>
      </c>
      <c r="C216" s="183" t="s">
        <v>184</v>
      </c>
      <c r="D216" s="185" t="s">
        <v>185</v>
      </c>
    </row>
    <row r="217" spans="1:4" s="7" customFormat="1" ht="12.75">
      <c r="A217" s="226" t="s">
        <v>2</v>
      </c>
      <c r="B217" s="210" t="s">
        <v>3</v>
      </c>
      <c r="C217" s="211"/>
      <c r="D217" s="227"/>
    </row>
    <row r="218" spans="1:4" s="7" customFormat="1" ht="12.75">
      <c r="A218" s="175">
        <v>1</v>
      </c>
      <c r="B218" s="192" t="s">
        <v>233</v>
      </c>
      <c r="C218" s="230">
        <v>2493</v>
      </c>
      <c r="D218" s="178" t="s">
        <v>5</v>
      </c>
    </row>
    <row r="219" spans="1:4" s="7" customFormat="1" ht="12.75">
      <c r="A219" s="175"/>
      <c r="B219" s="228" t="s">
        <v>7</v>
      </c>
      <c r="C219" s="229">
        <f>SUM(C218)</f>
        <v>2493</v>
      </c>
      <c r="D219" s="178"/>
    </row>
    <row r="220" spans="1:4" s="21" customFormat="1" ht="12.75">
      <c r="A220" s="174" t="s">
        <v>13</v>
      </c>
      <c r="B220" s="186" t="s">
        <v>9</v>
      </c>
      <c r="C220" s="230"/>
      <c r="D220" s="178"/>
    </row>
    <row r="221" spans="1:4" s="7" customFormat="1" ht="12.75">
      <c r="A221" s="175">
        <v>1</v>
      </c>
      <c r="B221" s="212" t="s">
        <v>67</v>
      </c>
      <c r="C221" s="179">
        <v>146321.43</v>
      </c>
      <c r="D221" s="178" t="s">
        <v>5</v>
      </c>
    </row>
    <row r="222" spans="1:4" s="7" customFormat="1" ht="12.75">
      <c r="A222" s="175"/>
      <c r="B222" s="228" t="s">
        <v>7</v>
      </c>
      <c r="C222" s="180">
        <f>SUM(C221)</f>
        <v>146321.43</v>
      </c>
      <c r="D222" s="178"/>
    </row>
    <row r="223" spans="1:4" s="7" customFormat="1" ht="12.75">
      <c r="A223" s="175"/>
      <c r="B223" s="212"/>
      <c r="C223" s="181" t="s">
        <v>190</v>
      </c>
      <c r="D223" s="194">
        <f>SUM(C219,C222)</f>
        <v>148814.43</v>
      </c>
    </row>
    <row r="224" spans="1:4" s="7" customFormat="1" ht="12.75">
      <c r="A224" s="36"/>
      <c r="B224" s="129"/>
      <c r="C224" s="37"/>
      <c r="D224" s="49"/>
    </row>
    <row r="225" spans="1:4" s="7" customFormat="1" ht="12.75">
      <c r="A225" s="241" t="s">
        <v>257</v>
      </c>
      <c r="B225" s="129"/>
      <c r="C225" s="37"/>
      <c r="D225" s="49"/>
    </row>
    <row r="226" spans="1:4" s="7" customFormat="1" ht="12.75">
      <c r="A226" s="182" t="s">
        <v>234</v>
      </c>
      <c r="B226" s="129"/>
      <c r="C226" s="38"/>
      <c r="D226" s="49"/>
    </row>
    <row r="227" spans="1:4" s="7" customFormat="1" ht="12.75">
      <c r="A227" s="36"/>
      <c r="B227" s="129"/>
      <c r="C227" s="38"/>
      <c r="D227" s="49"/>
    </row>
    <row r="228" spans="1:4" s="7" customFormat="1" ht="12.75">
      <c r="A228" s="185" t="s">
        <v>0</v>
      </c>
      <c r="B228" s="185" t="s">
        <v>183</v>
      </c>
      <c r="C228" s="183" t="s">
        <v>184</v>
      </c>
      <c r="D228" s="185" t="s">
        <v>185</v>
      </c>
    </row>
    <row r="229" spans="1:4" s="7" customFormat="1" ht="12.75">
      <c r="A229" s="174" t="s">
        <v>2</v>
      </c>
      <c r="B229" s="186" t="s">
        <v>3</v>
      </c>
      <c r="C229" s="230"/>
      <c r="D229" s="178"/>
    </row>
    <row r="230" spans="1:4" s="7" customFormat="1" ht="12.75">
      <c r="A230" s="175">
        <v>1</v>
      </c>
      <c r="B230" s="215" t="s">
        <v>235</v>
      </c>
      <c r="C230" s="230">
        <v>137009.73</v>
      </c>
      <c r="D230" s="203" t="s">
        <v>90</v>
      </c>
    </row>
    <row r="231" spans="1:4" s="7" customFormat="1" ht="12.75">
      <c r="A231" s="175"/>
      <c r="B231" s="228" t="s">
        <v>7</v>
      </c>
      <c r="C231" s="229">
        <f>SUM(C230)</f>
        <v>137009.73</v>
      </c>
      <c r="D231" s="203"/>
    </row>
    <row r="232" spans="1:4" s="7" customFormat="1" ht="12.75">
      <c r="A232" s="174" t="s">
        <v>13</v>
      </c>
      <c r="B232" s="186" t="s">
        <v>9</v>
      </c>
      <c r="C232" s="230"/>
      <c r="D232" s="178"/>
    </row>
    <row r="233" spans="1:4" s="7" customFormat="1" ht="12.75">
      <c r="A233" s="175">
        <v>1</v>
      </c>
      <c r="B233" s="212" t="s">
        <v>264</v>
      </c>
      <c r="C233" s="230">
        <v>6248813.7</v>
      </c>
      <c r="D233" s="203" t="s">
        <v>90</v>
      </c>
    </row>
    <row r="234" spans="1:4" s="7" customFormat="1" ht="12.75">
      <c r="A234" s="175"/>
      <c r="B234" s="181" t="s">
        <v>7</v>
      </c>
      <c r="C234" s="229">
        <f>SUM(C233:C233)</f>
        <v>6248813.7</v>
      </c>
      <c r="D234" s="178"/>
    </row>
    <row r="235" spans="1:4" s="21" customFormat="1" ht="12.75">
      <c r="A235" s="175"/>
      <c r="B235" s="173"/>
      <c r="C235" s="181" t="s">
        <v>190</v>
      </c>
      <c r="D235" s="194">
        <f>SUM(C231,C234)</f>
        <v>6385823.430000001</v>
      </c>
    </row>
    <row r="236" spans="1:4" s="7" customFormat="1" ht="12.75">
      <c r="A236" s="60"/>
      <c r="B236" s="59"/>
      <c r="C236" s="38"/>
      <c r="D236" s="49"/>
    </row>
    <row r="237" spans="1:4" s="7" customFormat="1" ht="14.25" customHeight="1">
      <c r="A237" s="241" t="s">
        <v>258</v>
      </c>
      <c r="B237" s="59"/>
      <c r="C237" s="38"/>
      <c r="D237" s="49"/>
    </row>
    <row r="238" spans="1:4" s="7" customFormat="1" ht="14.25" customHeight="1">
      <c r="A238" s="182" t="s">
        <v>236</v>
      </c>
      <c r="B238" s="59"/>
      <c r="C238" s="38"/>
      <c r="D238" s="49"/>
    </row>
    <row r="239" spans="1:4" s="7" customFormat="1" ht="12.75">
      <c r="A239" s="36"/>
      <c r="B239" s="59"/>
      <c r="C239" s="38"/>
      <c r="D239" s="49"/>
    </row>
    <row r="240" spans="1:4" s="7" customFormat="1" ht="12.75">
      <c r="A240" s="185" t="s">
        <v>0</v>
      </c>
      <c r="B240" s="185" t="s">
        <v>183</v>
      </c>
      <c r="C240" s="183" t="s">
        <v>184</v>
      </c>
      <c r="D240" s="185" t="s">
        <v>185</v>
      </c>
    </row>
    <row r="241" spans="1:4" s="7" customFormat="1" ht="12.75">
      <c r="A241" s="174" t="s">
        <v>2</v>
      </c>
      <c r="B241" s="231" t="s">
        <v>3</v>
      </c>
      <c r="C241" s="230"/>
      <c r="D241" s="178"/>
    </row>
    <row r="242" spans="1:4" s="7" customFormat="1" ht="22.5">
      <c r="A242" s="175">
        <v>1</v>
      </c>
      <c r="B242" s="192" t="s">
        <v>237</v>
      </c>
      <c r="C242" s="230">
        <v>3221.9</v>
      </c>
      <c r="D242" s="178" t="s">
        <v>5</v>
      </c>
    </row>
    <row r="243" spans="1:4" s="7" customFormat="1" ht="22.5">
      <c r="A243" s="175">
        <v>2</v>
      </c>
      <c r="B243" s="192" t="s">
        <v>238</v>
      </c>
      <c r="C243" s="230">
        <v>68375.1</v>
      </c>
      <c r="D243" s="178" t="s">
        <v>5</v>
      </c>
    </row>
    <row r="244" spans="1:4" s="7" customFormat="1" ht="12.75">
      <c r="A244" s="173"/>
      <c r="B244" s="181" t="s">
        <v>7</v>
      </c>
      <c r="C244" s="229">
        <v>71597</v>
      </c>
      <c r="D244" s="178"/>
    </row>
    <row r="245" spans="1:4" s="7" customFormat="1" ht="12.75">
      <c r="A245" s="174" t="s">
        <v>13</v>
      </c>
      <c r="B245" s="231" t="s">
        <v>9</v>
      </c>
      <c r="C245" s="230"/>
      <c r="D245" s="178"/>
    </row>
    <row r="246" spans="1:5" s="21" customFormat="1" ht="12.75">
      <c r="A246" s="175">
        <v>1</v>
      </c>
      <c r="B246" s="176" t="s">
        <v>30</v>
      </c>
      <c r="C246" s="230">
        <v>61771.91</v>
      </c>
      <c r="D246" s="178" t="s">
        <v>5</v>
      </c>
      <c r="E246" s="146"/>
    </row>
    <row r="247" spans="1:5" s="21" customFormat="1" ht="12.75">
      <c r="A247" s="175"/>
      <c r="B247" s="181" t="s">
        <v>7</v>
      </c>
      <c r="C247" s="229">
        <f>SUM(C246)</f>
        <v>61771.91</v>
      </c>
      <c r="D247" s="178"/>
      <c r="E247" s="146"/>
    </row>
    <row r="248" spans="1:5" s="7" customFormat="1" ht="12.75">
      <c r="A248" s="173"/>
      <c r="B248" s="173"/>
      <c r="C248" s="181" t="s">
        <v>190</v>
      </c>
      <c r="D248" s="194">
        <f>SUM(C244,C247)</f>
        <v>133368.91</v>
      </c>
      <c r="E248" s="141"/>
    </row>
    <row r="249" spans="1:5" s="7" customFormat="1" ht="16.5" customHeight="1">
      <c r="A249" s="59"/>
      <c r="B249" s="59"/>
      <c r="C249" s="38"/>
      <c r="D249" s="49"/>
      <c r="E249" s="141"/>
    </row>
    <row r="250" spans="1:5" s="7" customFormat="1" ht="16.5" customHeight="1">
      <c r="A250" s="241" t="s">
        <v>259</v>
      </c>
      <c r="B250" s="59"/>
      <c r="C250" s="38"/>
      <c r="D250" s="49"/>
      <c r="E250" s="141"/>
    </row>
    <row r="251" spans="1:5" s="7" customFormat="1" ht="12.75">
      <c r="A251" s="182" t="s">
        <v>239</v>
      </c>
      <c r="B251" s="59"/>
      <c r="C251" s="38"/>
      <c r="D251" s="49"/>
      <c r="E251" s="141"/>
    </row>
    <row r="252" spans="1:5" s="7" customFormat="1" ht="16.5" customHeight="1">
      <c r="A252" s="59"/>
      <c r="B252" s="59"/>
      <c r="C252" s="38"/>
      <c r="D252" s="49"/>
      <c r="E252" s="141"/>
    </row>
    <row r="253" spans="1:4" s="7" customFormat="1" ht="12.75">
      <c r="A253" s="185" t="s">
        <v>0</v>
      </c>
      <c r="B253" s="185" t="s">
        <v>183</v>
      </c>
      <c r="C253" s="183" t="s">
        <v>184</v>
      </c>
      <c r="D253" s="185" t="s">
        <v>185</v>
      </c>
    </row>
    <row r="254" spans="1:5" s="7" customFormat="1" ht="14.25" customHeight="1">
      <c r="A254" s="174" t="s">
        <v>2</v>
      </c>
      <c r="B254" s="186" t="s">
        <v>3</v>
      </c>
      <c r="C254" s="230"/>
      <c r="D254" s="232"/>
      <c r="E254" s="141"/>
    </row>
    <row r="255" spans="1:5" s="7" customFormat="1" ht="19.5" customHeight="1">
      <c r="A255" s="175">
        <v>1</v>
      </c>
      <c r="B255" s="192" t="s">
        <v>240</v>
      </c>
      <c r="C255" s="230">
        <v>81698</v>
      </c>
      <c r="D255" s="203" t="s">
        <v>90</v>
      </c>
      <c r="E255" s="141"/>
    </row>
    <row r="256" spans="1:5" s="7" customFormat="1" ht="13.5" customHeight="1">
      <c r="A256" s="175"/>
      <c r="B256" s="205" t="s">
        <v>208</v>
      </c>
      <c r="C256" s="229">
        <f>SUM(C255)</f>
        <v>81698</v>
      </c>
      <c r="D256" s="203"/>
      <c r="E256" s="141"/>
    </row>
    <row r="257" spans="1:5" s="7" customFormat="1" ht="12.75">
      <c r="A257" s="174" t="s">
        <v>13</v>
      </c>
      <c r="B257" s="186" t="s">
        <v>9</v>
      </c>
      <c r="C257" s="230"/>
      <c r="D257" s="232"/>
      <c r="E257" s="141"/>
    </row>
    <row r="258" spans="1:5" s="7" customFormat="1" ht="12.75">
      <c r="A258" s="175">
        <v>1</v>
      </c>
      <c r="B258" s="212" t="s">
        <v>44</v>
      </c>
      <c r="C258" s="230">
        <v>258684.35</v>
      </c>
      <c r="D258" s="203" t="s">
        <v>90</v>
      </c>
      <c r="E258" s="141"/>
    </row>
    <row r="259" spans="1:5" s="7" customFormat="1" ht="12.75">
      <c r="A259" s="175">
        <v>2</v>
      </c>
      <c r="B259" s="212" t="s">
        <v>45</v>
      </c>
      <c r="C259" s="230">
        <v>297500</v>
      </c>
      <c r="D259" s="203" t="s">
        <v>90</v>
      </c>
      <c r="E259" s="141"/>
    </row>
    <row r="260" spans="1:5" s="7" customFormat="1" ht="12.75">
      <c r="A260" s="175">
        <v>3</v>
      </c>
      <c r="B260" s="212" t="s">
        <v>241</v>
      </c>
      <c r="C260" s="230">
        <v>469780</v>
      </c>
      <c r="D260" s="203" t="s">
        <v>90</v>
      </c>
      <c r="E260" s="141"/>
    </row>
    <row r="261" spans="1:5" s="7" customFormat="1" ht="12.75">
      <c r="A261" s="175">
        <v>4</v>
      </c>
      <c r="B261" s="212" t="s">
        <v>71</v>
      </c>
      <c r="C261" s="230">
        <v>24183.24</v>
      </c>
      <c r="D261" s="203" t="s">
        <v>90</v>
      </c>
      <c r="E261" s="141"/>
    </row>
    <row r="262" spans="1:5" s="7" customFormat="1" ht="12.75">
      <c r="A262" s="175">
        <v>5</v>
      </c>
      <c r="B262" s="212" t="s">
        <v>123</v>
      </c>
      <c r="C262" s="230">
        <v>111178.6</v>
      </c>
      <c r="D262" s="203" t="s">
        <v>90</v>
      </c>
      <c r="E262" s="141"/>
    </row>
    <row r="263" spans="1:5" s="21" customFormat="1" ht="12.75">
      <c r="A263" s="173"/>
      <c r="B263" s="173" t="s">
        <v>7</v>
      </c>
      <c r="C263" s="229">
        <f>SUM(C258:C262)</f>
        <v>1161326.1900000002</v>
      </c>
      <c r="D263" s="232"/>
      <c r="E263" s="146"/>
    </row>
    <row r="264" spans="1:5" s="7" customFormat="1" ht="12.75">
      <c r="A264" s="173"/>
      <c r="B264" s="173"/>
      <c r="C264" s="234" t="s">
        <v>190</v>
      </c>
      <c r="D264" s="229">
        <f>SUM(C256,C263)</f>
        <v>1243024.1900000002</v>
      </c>
      <c r="E264" s="141"/>
    </row>
    <row r="265" spans="1:5" s="7" customFormat="1" ht="12.75">
      <c r="A265" s="59"/>
      <c r="B265" s="59"/>
      <c r="C265" s="38"/>
      <c r="D265" s="140"/>
      <c r="E265" s="141"/>
    </row>
    <row r="266" spans="1:5" s="7" customFormat="1" ht="12.75">
      <c r="A266" s="241" t="s">
        <v>260</v>
      </c>
      <c r="B266" s="59"/>
      <c r="C266" s="38"/>
      <c r="D266" s="140"/>
      <c r="E266" s="141"/>
    </row>
    <row r="267" spans="1:5" s="7" customFormat="1" ht="12.75">
      <c r="A267" s="182" t="s">
        <v>242</v>
      </c>
      <c r="B267" s="59"/>
      <c r="C267" s="38"/>
      <c r="D267" s="140"/>
      <c r="E267" s="141"/>
    </row>
    <row r="268" spans="1:5" s="7" customFormat="1" ht="12.75">
      <c r="A268" s="59"/>
      <c r="B268" s="59"/>
      <c r="C268" s="38"/>
      <c r="D268" s="140"/>
      <c r="E268" s="141"/>
    </row>
    <row r="269" spans="1:4" s="7" customFormat="1" ht="12.75">
      <c r="A269" s="185" t="s">
        <v>0</v>
      </c>
      <c r="B269" s="185" t="s">
        <v>183</v>
      </c>
      <c r="C269" s="183" t="s">
        <v>184</v>
      </c>
      <c r="D269" s="185" t="s">
        <v>185</v>
      </c>
    </row>
    <row r="270" spans="1:5" s="7" customFormat="1" ht="12.75">
      <c r="A270" s="226" t="s">
        <v>2</v>
      </c>
      <c r="B270" s="210" t="s">
        <v>3</v>
      </c>
      <c r="C270" s="211"/>
      <c r="D270" s="211"/>
      <c r="E270" s="141"/>
    </row>
    <row r="271" spans="1:5" s="7" customFormat="1" ht="12.75">
      <c r="A271" s="175">
        <v>1</v>
      </c>
      <c r="B271" s="215" t="s">
        <v>243</v>
      </c>
      <c r="C271" s="230">
        <v>1236.25</v>
      </c>
      <c r="D271" s="203" t="s">
        <v>90</v>
      </c>
      <c r="E271" s="141"/>
    </row>
    <row r="272" spans="1:5" s="7" customFormat="1" ht="12.75">
      <c r="A272" s="175">
        <v>2</v>
      </c>
      <c r="B272" s="215" t="s">
        <v>244</v>
      </c>
      <c r="C272" s="230">
        <v>6923</v>
      </c>
      <c r="D272" s="203" t="s">
        <v>90</v>
      </c>
      <c r="E272" s="141"/>
    </row>
    <row r="273" spans="1:5" s="7" customFormat="1" ht="12.75">
      <c r="A273" s="175"/>
      <c r="B273" s="181" t="s">
        <v>7</v>
      </c>
      <c r="C273" s="229">
        <f>SUM(C271:C272)</f>
        <v>8159.25</v>
      </c>
      <c r="D273" s="178"/>
      <c r="E273" s="141"/>
    </row>
    <row r="274" spans="1:5" s="7" customFormat="1" ht="12.75">
      <c r="A274" s="174" t="s">
        <v>13</v>
      </c>
      <c r="B274" s="186" t="s">
        <v>9</v>
      </c>
      <c r="C274" s="230"/>
      <c r="D274" s="233"/>
      <c r="E274" s="141"/>
    </row>
    <row r="275" spans="1:5" s="21" customFormat="1" ht="12.75">
      <c r="A275" s="175">
        <v>1</v>
      </c>
      <c r="B275" s="176" t="s">
        <v>279</v>
      </c>
      <c r="C275" s="230">
        <v>0</v>
      </c>
      <c r="D275" s="203" t="s">
        <v>90</v>
      </c>
      <c r="E275" s="146"/>
    </row>
    <row r="276" spans="1:5" s="21" customFormat="1" ht="12.75">
      <c r="A276" s="175">
        <v>2</v>
      </c>
      <c r="B276" s="176" t="s">
        <v>280</v>
      </c>
      <c r="C276" s="230">
        <v>149954.51</v>
      </c>
      <c r="D276" s="203" t="s">
        <v>90</v>
      </c>
      <c r="E276" s="146"/>
    </row>
    <row r="277" spans="1:5" s="7" customFormat="1" ht="12.75">
      <c r="A277" s="175">
        <v>3</v>
      </c>
      <c r="B277" s="176" t="s">
        <v>281</v>
      </c>
      <c r="C277" s="230">
        <v>35004</v>
      </c>
      <c r="D277" s="203" t="s">
        <v>90</v>
      </c>
      <c r="E277" s="141"/>
    </row>
    <row r="278" spans="1:5" s="7" customFormat="1" ht="12.75">
      <c r="A278" s="175">
        <v>4</v>
      </c>
      <c r="B278" s="212" t="s">
        <v>107</v>
      </c>
      <c r="C278" s="230">
        <v>215178</v>
      </c>
      <c r="D278" s="203" t="s">
        <v>90</v>
      </c>
      <c r="E278" s="141"/>
    </row>
    <row r="279" spans="1:5" s="7" customFormat="1" ht="12.75">
      <c r="A279" s="175"/>
      <c r="B279" s="181" t="s">
        <v>7</v>
      </c>
      <c r="C279" s="229">
        <f>SUM(C275:C278)</f>
        <v>400136.51</v>
      </c>
      <c r="D279" s="178"/>
      <c r="E279" s="141"/>
    </row>
    <row r="280" spans="1:5" s="7" customFormat="1" ht="12.75">
      <c r="A280" s="175"/>
      <c r="B280" s="173"/>
      <c r="C280" s="234" t="s">
        <v>190</v>
      </c>
      <c r="D280" s="194">
        <f>SUM(C273,C279)</f>
        <v>408295.76</v>
      </c>
      <c r="E280" s="141"/>
    </row>
    <row r="281" spans="1:5" s="7" customFormat="1" ht="12.75">
      <c r="A281" s="36"/>
      <c r="B281" s="59"/>
      <c r="C281" s="38"/>
      <c r="D281" s="49"/>
      <c r="E281" s="141"/>
    </row>
    <row r="282" spans="1:5" s="7" customFormat="1" ht="12.75">
      <c r="A282" s="241" t="s">
        <v>261</v>
      </c>
      <c r="B282" s="59"/>
      <c r="C282" s="38"/>
      <c r="D282" s="49"/>
      <c r="E282" s="141"/>
    </row>
    <row r="283" spans="1:5" s="7" customFormat="1" ht="12.75">
      <c r="A283" s="182" t="s">
        <v>245</v>
      </c>
      <c r="B283" s="59"/>
      <c r="C283" s="38"/>
      <c r="D283" s="49"/>
      <c r="E283" s="141"/>
    </row>
    <row r="284" spans="1:5" s="21" customFormat="1" ht="12.75">
      <c r="A284" s="36"/>
      <c r="B284" s="59"/>
      <c r="C284" s="38"/>
      <c r="D284" s="49"/>
      <c r="E284" s="146"/>
    </row>
    <row r="285" spans="1:4" s="7" customFormat="1" ht="12.75">
      <c r="A285" s="185" t="s">
        <v>0</v>
      </c>
      <c r="B285" s="185" t="s">
        <v>183</v>
      </c>
      <c r="C285" s="183" t="s">
        <v>184</v>
      </c>
      <c r="D285" s="185" t="s">
        <v>185</v>
      </c>
    </row>
    <row r="286" spans="1:5" s="7" customFormat="1" ht="12.75">
      <c r="A286" s="216" t="s">
        <v>2</v>
      </c>
      <c r="B286" s="238" t="s">
        <v>3</v>
      </c>
      <c r="C286" s="211"/>
      <c r="D286" s="211"/>
      <c r="E286" s="141"/>
    </row>
    <row r="287" spans="1:5" s="7" customFormat="1" ht="15.75" customHeight="1">
      <c r="A287" s="221">
        <v>1</v>
      </c>
      <c r="B287" s="235" t="s">
        <v>246</v>
      </c>
      <c r="C287" s="236">
        <v>34440</v>
      </c>
      <c r="D287" s="178" t="s">
        <v>5</v>
      </c>
      <c r="E287" s="141"/>
    </row>
    <row r="288" spans="1:5" s="7" customFormat="1" ht="12.75">
      <c r="A288" s="221">
        <v>2</v>
      </c>
      <c r="B288" s="218"/>
      <c r="C288" s="237"/>
      <c r="D288" s="178" t="s">
        <v>5</v>
      </c>
      <c r="E288" s="141"/>
    </row>
    <row r="289" spans="1:5" s="7" customFormat="1" ht="12.75">
      <c r="A289" s="221"/>
      <c r="B289" s="194" t="s">
        <v>7</v>
      </c>
      <c r="C289" s="224">
        <f>SUM(C287:C288)</f>
        <v>34440</v>
      </c>
      <c r="D289" s="178"/>
      <c r="E289" s="141"/>
    </row>
    <row r="290" spans="1:5" s="7" customFormat="1" ht="12.75">
      <c r="A290" s="216" t="s">
        <v>13</v>
      </c>
      <c r="B290" s="225" t="s">
        <v>9</v>
      </c>
      <c r="C290" s="211"/>
      <c r="D290" s="211"/>
      <c r="E290" s="141"/>
    </row>
    <row r="291" spans="1:5" s="7" customFormat="1" ht="12.75">
      <c r="A291" s="221">
        <v>1</v>
      </c>
      <c r="B291" s="218" t="s">
        <v>135</v>
      </c>
      <c r="C291" s="223">
        <v>349328.54</v>
      </c>
      <c r="D291" s="178" t="s">
        <v>5</v>
      </c>
      <c r="E291" s="141"/>
    </row>
    <row r="292" spans="1:5" s="7" customFormat="1" ht="12.75">
      <c r="A292" s="221">
        <v>2</v>
      </c>
      <c r="B292" s="218" t="s">
        <v>23</v>
      </c>
      <c r="C292" s="223">
        <v>2264.14</v>
      </c>
      <c r="D292" s="178" t="s">
        <v>5</v>
      </c>
      <c r="E292" s="141"/>
    </row>
    <row r="293" spans="1:5" s="7" customFormat="1" ht="12.75">
      <c r="A293" s="221">
        <v>3</v>
      </c>
      <c r="B293" s="218" t="s">
        <v>140</v>
      </c>
      <c r="C293" s="223">
        <v>2834.32</v>
      </c>
      <c r="D293" s="178" t="s">
        <v>5</v>
      </c>
      <c r="E293" s="141"/>
    </row>
    <row r="294" spans="1:5" s="7" customFormat="1" ht="12.75">
      <c r="A294" s="221">
        <v>4</v>
      </c>
      <c r="B294" s="218" t="s">
        <v>141</v>
      </c>
      <c r="C294" s="223">
        <v>883.24</v>
      </c>
      <c r="D294" s="178" t="s">
        <v>5</v>
      </c>
      <c r="E294" s="141"/>
    </row>
    <row r="295" spans="1:5" s="7" customFormat="1" ht="12.75">
      <c r="A295" s="221">
        <v>5</v>
      </c>
      <c r="B295" s="218" t="s">
        <v>142</v>
      </c>
      <c r="C295" s="223">
        <v>402.65</v>
      </c>
      <c r="D295" s="178" t="s">
        <v>5</v>
      </c>
      <c r="E295" s="141"/>
    </row>
    <row r="296" spans="1:5" s="7" customFormat="1" ht="12.75">
      <c r="A296" s="221"/>
      <c r="B296" s="194" t="s">
        <v>7</v>
      </c>
      <c r="C296" s="224">
        <f>SUM(C291:C295)</f>
        <v>355712.89</v>
      </c>
      <c r="D296" s="178"/>
      <c r="E296" s="141"/>
    </row>
    <row r="297" spans="1:5" s="21" customFormat="1" ht="12.75">
      <c r="A297" s="221"/>
      <c r="B297" s="222"/>
      <c r="C297" s="234" t="s">
        <v>190</v>
      </c>
      <c r="D297" s="194">
        <f>SUM(C289,C296)</f>
        <v>390152.89</v>
      </c>
      <c r="E297" s="146"/>
    </row>
    <row r="298" spans="1:5" s="7" customFormat="1" ht="12.75">
      <c r="A298" s="36"/>
      <c r="B298" s="152"/>
      <c r="C298" s="140"/>
      <c r="D298" s="153"/>
      <c r="E298" s="141"/>
    </row>
    <row r="299" spans="1:5" s="7" customFormat="1" ht="12.75">
      <c r="A299" s="241" t="s">
        <v>262</v>
      </c>
      <c r="B299" s="152"/>
      <c r="C299" s="140"/>
      <c r="D299" s="153"/>
      <c r="E299" s="141"/>
    </row>
    <row r="300" spans="1:5" s="7" customFormat="1" ht="12.75">
      <c r="A300" s="182" t="s">
        <v>248</v>
      </c>
      <c r="B300" s="152"/>
      <c r="C300" s="140"/>
      <c r="D300" s="153"/>
      <c r="E300" s="141"/>
    </row>
    <row r="301" spans="1:5" s="7" customFormat="1" ht="12.75">
      <c r="A301" s="36"/>
      <c r="B301" s="152"/>
      <c r="C301" s="140"/>
      <c r="D301" s="153"/>
      <c r="E301" s="141"/>
    </row>
    <row r="302" spans="1:4" s="7" customFormat="1" ht="12.75">
      <c r="A302" s="185" t="s">
        <v>0</v>
      </c>
      <c r="B302" s="185" t="s">
        <v>183</v>
      </c>
      <c r="C302" s="183" t="s">
        <v>184</v>
      </c>
      <c r="D302" s="185" t="s">
        <v>185</v>
      </c>
    </row>
    <row r="303" spans="1:5" s="7" customFormat="1" ht="12.75">
      <c r="A303" s="216" t="s">
        <v>2</v>
      </c>
      <c r="B303" s="210" t="s">
        <v>3</v>
      </c>
      <c r="C303" s="211"/>
      <c r="D303" s="211"/>
      <c r="E303" s="141"/>
    </row>
    <row r="304" spans="1:5" s="7" customFormat="1" ht="36">
      <c r="A304" s="221">
        <v>1</v>
      </c>
      <c r="B304" s="220" t="s">
        <v>249</v>
      </c>
      <c r="C304" s="223">
        <v>256320</v>
      </c>
      <c r="D304" s="178" t="s">
        <v>5</v>
      </c>
      <c r="E304" s="141"/>
    </row>
    <row r="305" spans="1:5" s="7" customFormat="1" ht="12.75">
      <c r="A305" s="221"/>
      <c r="B305" s="194" t="s">
        <v>7</v>
      </c>
      <c r="C305" s="224">
        <f>SUM(C304)</f>
        <v>256320</v>
      </c>
      <c r="D305" s="178"/>
      <c r="E305" s="141"/>
    </row>
    <row r="306" spans="1:5" s="7" customFormat="1" ht="12.75">
      <c r="A306" s="216" t="s">
        <v>13</v>
      </c>
      <c r="B306" s="225" t="s">
        <v>9</v>
      </c>
      <c r="C306" s="211"/>
      <c r="D306" s="211"/>
      <c r="E306" s="141"/>
    </row>
    <row r="307" spans="1:5" s="7" customFormat="1" ht="12.75">
      <c r="A307" s="221">
        <v>1</v>
      </c>
      <c r="B307" s="218" t="s">
        <v>21</v>
      </c>
      <c r="C307" s="223">
        <v>0</v>
      </c>
      <c r="D307" s="178" t="s">
        <v>5</v>
      </c>
      <c r="E307" s="141"/>
    </row>
    <row r="308" spans="1:5" s="7" customFormat="1" ht="12.75">
      <c r="A308" s="221">
        <v>2</v>
      </c>
      <c r="B308" s="218" t="s">
        <v>166</v>
      </c>
      <c r="C308" s="223">
        <v>0</v>
      </c>
      <c r="D308" s="178" t="s">
        <v>5</v>
      </c>
      <c r="E308" s="141"/>
    </row>
    <row r="309" spans="1:5" s="7" customFormat="1" ht="12.75">
      <c r="A309" s="221">
        <v>3</v>
      </c>
      <c r="B309" s="218" t="s">
        <v>10</v>
      </c>
      <c r="C309" s="223">
        <v>814364.17</v>
      </c>
      <c r="D309" s="178" t="s">
        <v>5</v>
      </c>
      <c r="E309" s="141"/>
    </row>
    <row r="310" spans="1:5" s="7" customFormat="1" ht="12.75">
      <c r="A310" s="221">
        <v>4</v>
      </c>
      <c r="B310" s="218" t="s">
        <v>148</v>
      </c>
      <c r="C310" s="223">
        <v>101081.95</v>
      </c>
      <c r="D310" s="178" t="s">
        <v>5</v>
      </c>
      <c r="E310" s="141"/>
    </row>
    <row r="311" spans="1:5" s="7" customFormat="1" ht="12.75">
      <c r="A311" s="221">
        <v>5</v>
      </c>
      <c r="B311" s="218" t="s">
        <v>149</v>
      </c>
      <c r="C311" s="223">
        <v>86943.44</v>
      </c>
      <c r="D311" s="178" t="s">
        <v>5</v>
      </c>
      <c r="E311" s="141"/>
    </row>
    <row r="312" spans="1:5" s="7" customFormat="1" ht="12.75">
      <c r="A312" s="221">
        <v>6</v>
      </c>
      <c r="B312" s="218" t="s">
        <v>150</v>
      </c>
      <c r="C312" s="223">
        <v>0</v>
      </c>
      <c r="D312" s="178" t="s">
        <v>5</v>
      </c>
      <c r="E312" s="141"/>
    </row>
    <row r="313" spans="1:5" s="7" customFormat="1" ht="12.75">
      <c r="A313" s="221">
        <v>7</v>
      </c>
      <c r="B313" s="218" t="s">
        <v>19</v>
      </c>
      <c r="C313" s="223">
        <v>169383.47</v>
      </c>
      <c r="D313" s="178" t="s">
        <v>5</v>
      </c>
      <c r="E313" s="141"/>
    </row>
    <row r="314" spans="1:5" s="7" customFormat="1" ht="12.75">
      <c r="A314" s="221">
        <v>8</v>
      </c>
      <c r="B314" s="218" t="s">
        <v>167</v>
      </c>
      <c r="C314" s="223">
        <v>33037.72</v>
      </c>
      <c r="D314" s="178" t="s">
        <v>5</v>
      </c>
      <c r="E314" s="141"/>
    </row>
    <row r="315" spans="1:5" s="7" customFormat="1" ht="12.75">
      <c r="A315" s="221">
        <v>9</v>
      </c>
      <c r="B315" s="218" t="s">
        <v>151</v>
      </c>
      <c r="C315" s="223">
        <v>0</v>
      </c>
      <c r="D315" s="178" t="s">
        <v>5</v>
      </c>
      <c r="E315" s="141"/>
    </row>
    <row r="316" spans="1:5" s="7" customFormat="1" ht="12.75">
      <c r="A316" s="221">
        <v>10</v>
      </c>
      <c r="B316" s="218" t="s">
        <v>152</v>
      </c>
      <c r="C316" s="223">
        <v>0</v>
      </c>
      <c r="D316" s="178" t="s">
        <v>5</v>
      </c>
      <c r="E316" s="141"/>
    </row>
    <row r="317" spans="1:5" s="7" customFormat="1" ht="12.75">
      <c r="A317" s="221">
        <v>11</v>
      </c>
      <c r="B317" s="218" t="s">
        <v>153</v>
      </c>
      <c r="C317" s="223">
        <v>0</v>
      </c>
      <c r="D317" s="178" t="s">
        <v>5</v>
      </c>
      <c r="E317" s="141"/>
    </row>
    <row r="318" spans="1:4" s="7" customFormat="1" ht="12.75">
      <c r="A318" s="221">
        <v>12</v>
      </c>
      <c r="B318" s="218" t="s">
        <v>154</v>
      </c>
      <c r="C318" s="223">
        <v>0</v>
      </c>
      <c r="D318" s="178" t="s">
        <v>5</v>
      </c>
    </row>
    <row r="319" spans="1:4" s="7" customFormat="1" ht="12.75">
      <c r="A319" s="221">
        <v>13</v>
      </c>
      <c r="B319" s="218" t="s">
        <v>155</v>
      </c>
      <c r="C319" s="223">
        <v>0</v>
      </c>
      <c r="D319" s="178" t="s">
        <v>5</v>
      </c>
    </row>
    <row r="320" spans="1:4" s="7" customFormat="1" ht="12.75">
      <c r="A320" s="221">
        <v>14</v>
      </c>
      <c r="B320" s="218" t="s">
        <v>156</v>
      </c>
      <c r="C320" s="223">
        <v>17561</v>
      </c>
      <c r="D320" s="178" t="s">
        <v>5</v>
      </c>
    </row>
    <row r="321" spans="1:4" s="7" customFormat="1" ht="12.75">
      <c r="A321" s="221"/>
      <c r="B321" s="194" t="s">
        <v>7</v>
      </c>
      <c r="C321" s="224">
        <f>SUM(C307:C320)</f>
        <v>1222371.75</v>
      </c>
      <c r="D321" s="178"/>
    </row>
    <row r="322" spans="1:4" s="7" customFormat="1" ht="12.75">
      <c r="A322" s="221"/>
      <c r="B322" s="222"/>
      <c r="C322" s="181" t="s">
        <v>190</v>
      </c>
      <c r="D322" s="194">
        <f>SUM(C305,C321)</f>
        <v>1478691.75</v>
      </c>
    </row>
    <row r="323" spans="1:4" s="7" customFormat="1" ht="12.75">
      <c r="A323" s="100"/>
      <c r="B323" s="101"/>
      <c r="C323" s="37"/>
      <c r="D323" s="49"/>
    </row>
    <row r="324" spans="1:4" s="7" customFormat="1" ht="13.5" thickBot="1">
      <c r="A324" s="36"/>
      <c r="B324" s="152"/>
      <c r="C324" s="155"/>
      <c r="D324" s="153"/>
    </row>
    <row r="325" spans="1:4" s="7" customFormat="1" ht="12.75">
      <c r="A325" s="156"/>
      <c r="B325" s="157" t="s">
        <v>157</v>
      </c>
      <c r="C325" s="158">
        <v>1146306.24</v>
      </c>
      <c r="D325" s="153"/>
    </row>
    <row r="326" spans="1:4" s="7" customFormat="1" ht="12.75">
      <c r="A326" s="159"/>
      <c r="B326" s="160" t="s">
        <v>112</v>
      </c>
      <c r="C326" s="161">
        <v>25317989.45</v>
      </c>
      <c r="D326" s="245"/>
    </row>
    <row r="327" spans="1:4" ht="13.5" thickBot="1">
      <c r="A327" s="159"/>
      <c r="B327" s="162" t="s">
        <v>113</v>
      </c>
      <c r="C327" s="163">
        <f>SUM(C325:C326)</f>
        <v>26464295.689999998</v>
      </c>
      <c r="D327" s="245"/>
    </row>
    <row r="328" spans="1:4" ht="12.75">
      <c r="A328" s="159"/>
      <c r="B328" s="37"/>
      <c r="C328" s="140"/>
      <c r="D328" s="153"/>
    </row>
    <row r="329" spans="1:4" ht="12.75">
      <c r="A329" s="159"/>
      <c r="B329" s="164"/>
      <c r="C329" s="155"/>
      <c r="D329" s="153"/>
    </row>
    <row r="330" spans="1:4" ht="12.75">
      <c r="A330" s="36"/>
      <c r="B330" s="164"/>
      <c r="C330" s="165"/>
      <c r="D330" s="166"/>
    </row>
    <row r="331" spans="1:4" ht="15.75">
      <c r="A331" s="167"/>
      <c r="B331" s="168"/>
      <c r="C331" s="169"/>
      <c r="D331" s="170"/>
    </row>
    <row r="332" spans="1:4" ht="15.75">
      <c r="A332" s="1"/>
      <c r="B332" s="2"/>
      <c r="C332" s="3"/>
      <c r="D332" s="4"/>
    </row>
    <row r="333" spans="1:4" ht="15.75">
      <c r="A333" s="1"/>
      <c r="B333" s="2"/>
      <c r="C333" s="3"/>
      <c r="D333" s="4"/>
    </row>
    <row r="334" spans="1:4" ht="15.75">
      <c r="A334" s="1"/>
      <c r="B334" s="2"/>
      <c r="C334" s="3"/>
      <c r="D334" s="4"/>
    </row>
    <row r="335" spans="1:4" ht="15.75">
      <c r="A335" s="1"/>
      <c r="B335" s="2"/>
      <c r="C335" s="3"/>
      <c r="D335" s="4"/>
    </row>
    <row r="336" spans="1:4" ht="15.75">
      <c r="A336" s="1"/>
      <c r="B336" s="2"/>
      <c r="C336" s="3"/>
      <c r="D336" s="4"/>
    </row>
    <row r="337" spans="1:4" ht="15.75">
      <c r="A337" s="1"/>
      <c r="B337" s="2"/>
      <c r="C337" s="3"/>
      <c r="D337" s="4"/>
    </row>
    <row r="338" spans="1:4" ht="15.75">
      <c r="A338" s="1"/>
      <c r="B338" s="2"/>
      <c r="C338" s="3"/>
      <c r="D338" s="4"/>
    </row>
    <row r="339" spans="1:4" ht="15.75">
      <c r="A339" s="1"/>
      <c r="B339" s="2"/>
      <c r="C339" s="3"/>
      <c r="D339" s="4"/>
    </row>
    <row r="340" spans="1:4" ht="15.75">
      <c r="A340" s="1"/>
      <c r="B340" s="2"/>
      <c r="C340" s="3"/>
      <c r="D340" s="4"/>
    </row>
    <row r="341" spans="1:4" ht="15.75">
      <c r="A341" s="1"/>
      <c r="B341" s="2"/>
      <c r="C341" s="3"/>
      <c r="D341" s="4"/>
    </row>
  </sheetData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7"/>
  <sheetViews>
    <sheetView zoomScale="85" zoomScaleNormal="85" zoomScaleSheetLayoutView="100" workbookViewId="0" topLeftCell="A295">
      <selection activeCell="F312" sqref="F312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3" spans="1:4" s="7" customFormat="1" ht="17.25" customHeight="1">
      <c r="A3" s="5" t="s">
        <v>284</v>
      </c>
      <c r="B3" s="5"/>
      <c r="C3" s="5"/>
      <c r="D3" s="6"/>
    </row>
    <row r="4" spans="1:4" s="7" customFormat="1" ht="17.25" customHeight="1">
      <c r="A4" s="5"/>
      <c r="B4" s="5"/>
      <c r="C4" s="5"/>
      <c r="D4" s="6"/>
    </row>
    <row r="5" spans="1:4" s="7" customFormat="1" ht="17.25" customHeight="1">
      <c r="A5" s="172"/>
      <c r="B5" s="5"/>
      <c r="C5" s="5"/>
      <c r="D5" s="6"/>
    </row>
    <row r="6" spans="1:4" s="7" customFormat="1" ht="17.25" customHeight="1">
      <c r="A6" s="172" t="s">
        <v>263</v>
      </c>
      <c r="B6" s="5"/>
      <c r="C6" s="5"/>
      <c r="D6" s="6"/>
    </row>
    <row r="7" spans="1:4" s="7" customFormat="1" ht="17.25" customHeight="1">
      <c r="A7" s="172" t="s">
        <v>178</v>
      </c>
      <c r="B7" s="5"/>
      <c r="C7" s="5"/>
      <c r="D7" s="6"/>
    </row>
    <row r="8" spans="1:4" s="7" customFormat="1" ht="17.25" customHeight="1">
      <c r="A8" s="172"/>
      <c r="B8" s="5"/>
      <c r="C8" s="5"/>
      <c r="D8" s="6"/>
    </row>
    <row r="9" spans="1:4" s="7" customFormat="1" ht="12.75" customHeight="1">
      <c r="A9" s="240" t="s">
        <v>181</v>
      </c>
      <c r="B9" s="5"/>
      <c r="C9" s="5"/>
      <c r="D9" s="6"/>
    </row>
    <row r="10" spans="1:4" s="7" customFormat="1" ht="12.75" customHeight="1">
      <c r="A10" s="171" t="s">
        <v>179</v>
      </c>
      <c r="B10" s="5"/>
      <c r="C10" s="5"/>
      <c r="D10" s="6"/>
    </row>
    <row r="11" spans="1:4" s="7" customFormat="1" ht="12.75" customHeight="1">
      <c r="A11" s="8"/>
      <c r="B11" s="8"/>
      <c r="C11" s="9"/>
      <c r="D11" s="6"/>
    </row>
    <row r="12" spans="1:4" s="184" customFormat="1" ht="13.5" customHeight="1">
      <c r="A12" s="185" t="s">
        <v>0</v>
      </c>
      <c r="B12" s="185" t="s">
        <v>183</v>
      </c>
      <c r="C12" s="183" t="s">
        <v>184</v>
      </c>
      <c r="D12" s="185" t="s">
        <v>185</v>
      </c>
    </row>
    <row r="13" spans="1:4" s="7" customFormat="1" ht="14.25" customHeight="1">
      <c r="A13" s="174" t="s">
        <v>2</v>
      </c>
      <c r="B13" s="186" t="s">
        <v>3</v>
      </c>
      <c r="C13" s="175"/>
      <c r="D13" s="175"/>
    </row>
    <row r="14" spans="1:4" s="7" customFormat="1" ht="12.75">
      <c r="A14" s="175">
        <v>1</v>
      </c>
      <c r="B14" s="176" t="s">
        <v>186</v>
      </c>
      <c r="C14" s="177">
        <v>9120</v>
      </c>
      <c r="D14" s="178" t="s">
        <v>5</v>
      </c>
    </row>
    <row r="15" spans="1:4" s="7" customFormat="1" ht="12.75">
      <c r="A15" s="175">
        <v>2</v>
      </c>
      <c r="B15" s="176" t="s">
        <v>188</v>
      </c>
      <c r="C15" s="179">
        <v>158</v>
      </c>
      <c r="D15" s="178" t="s">
        <v>5</v>
      </c>
    </row>
    <row r="16" spans="1:4" s="7" customFormat="1" ht="12.75">
      <c r="A16" s="175">
        <v>3</v>
      </c>
      <c r="B16" s="176" t="s">
        <v>187</v>
      </c>
      <c r="C16" s="179">
        <v>1240</v>
      </c>
      <c r="D16" s="178" t="s">
        <v>5</v>
      </c>
    </row>
    <row r="17" spans="1:4" s="7" customFormat="1" ht="12.75">
      <c r="A17" s="175">
        <v>4</v>
      </c>
      <c r="B17" s="176" t="s">
        <v>189</v>
      </c>
      <c r="C17" s="179">
        <v>123400</v>
      </c>
      <c r="D17" s="178" t="s">
        <v>5</v>
      </c>
    </row>
    <row r="18" spans="1:4" s="7" customFormat="1" ht="12.75">
      <c r="A18" s="175"/>
      <c r="B18" s="181" t="s">
        <v>7</v>
      </c>
      <c r="C18" s="180">
        <f>SUM(C14:C17)</f>
        <v>133918</v>
      </c>
      <c r="D18" s="175"/>
    </row>
    <row r="19" spans="1:4" s="7" customFormat="1" ht="12.75">
      <c r="A19" s="174" t="s">
        <v>8</v>
      </c>
      <c r="B19" s="186" t="s">
        <v>9</v>
      </c>
      <c r="C19" s="180"/>
      <c r="D19" s="175"/>
    </row>
    <row r="20" spans="1:4" s="7" customFormat="1" ht="12.75">
      <c r="A20" s="175">
        <v>1</v>
      </c>
      <c r="B20" s="176" t="s">
        <v>11</v>
      </c>
      <c r="C20" s="179">
        <v>91940.4</v>
      </c>
      <c r="D20" s="178" t="s">
        <v>5</v>
      </c>
    </row>
    <row r="21" spans="1:4" s="7" customFormat="1" ht="12.75">
      <c r="A21" s="175">
        <v>2</v>
      </c>
      <c r="B21" s="176" t="s">
        <v>10</v>
      </c>
      <c r="C21" s="179">
        <v>66004.5</v>
      </c>
      <c r="D21" s="178" t="s">
        <v>5</v>
      </c>
    </row>
    <row r="22" spans="1:4" s="7" customFormat="1" ht="12.75">
      <c r="A22" s="175">
        <v>3</v>
      </c>
      <c r="B22" s="176" t="s">
        <v>76</v>
      </c>
      <c r="C22" s="179">
        <v>9574.23</v>
      </c>
      <c r="D22" s="178" t="s">
        <v>5</v>
      </c>
    </row>
    <row r="23" spans="1:4" s="7" customFormat="1" ht="12.75">
      <c r="A23" s="175">
        <v>4</v>
      </c>
      <c r="B23" s="176" t="s">
        <v>75</v>
      </c>
      <c r="C23" s="179">
        <v>0</v>
      </c>
      <c r="D23" s="178" t="s">
        <v>5</v>
      </c>
    </row>
    <row r="24" spans="1:4" s="7" customFormat="1" ht="12.75">
      <c r="A24" s="175">
        <v>5</v>
      </c>
      <c r="B24" s="176" t="s">
        <v>20</v>
      </c>
      <c r="C24" s="179">
        <v>15139.03</v>
      </c>
      <c r="D24" s="178" t="s">
        <v>5</v>
      </c>
    </row>
    <row r="25" spans="1:4" s="7" customFormat="1" ht="12.75">
      <c r="A25" s="175">
        <v>6</v>
      </c>
      <c r="B25" s="176" t="s">
        <v>106</v>
      </c>
      <c r="C25" s="179">
        <v>18387.09</v>
      </c>
      <c r="D25" s="178" t="s">
        <v>5</v>
      </c>
    </row>
    <row r="26" spans="1:4" s="7" customFormat="1" ht="12.75">
      <c r="A26" s="175">
        <v>7</v>
      </c>
      <c r="B26" s="176" t="s">
        <v>106</v>
      </c>
      <c r="C26" s="179">
        <v>2892.63</v>
      </c>
      <c r="D26" s="178" t="s">
        <v>5</v>
      </c>
    </row>
    <row r="27" spans="1:4" s="7" customFormat="1" ht="12.75">
      <c r="A27" s="175"/>
      <c r="B27" s="181" t="s">
        <v>7</v>
      </c>
      <c r="C27" s="180">
        <f>SUM(C20:C26)</f>
        <v>203937.88</v>
      </c>
      <c r="D27" s="175"/>
    </row>
    <row r="28" spans="1:4" s="7" customFormat="1" ht="12.75">
      <c r="A28" s="175"/>
      <c r="B28" s="181"/>
      <c r="C28" s="181" t="s">
        <v>190</v>
      </c>
      <c r="D28" s="180">
        <f>SUM(C18,C27)</f>
        <v>337855.88</v>
      </c>
    </row>
    <row r="29" spans="1:4" s="7" customFormat="1" ht="12.75">
      <c r="A29" s="36"/>
      <c r="B29" s="37"/>
      <c r="C29" s="37"/>
      <c r="D29" s="38"/>
    </row>
    <row r="30" spans="1:4" s="7" customFormat="1" ht="12.75">
      <c r="A30" s="241" t="s">
        <v>180</v>
      </c>
      <c r="B30" s="37"/>
      <c r="C30" s="37"/>
      <c r="D30" s="38"/>
    </row>
    <row r="31" spans="1:4" s="7" customFormat="1" ht="12.75">
      <c r="A31" s="182" t="s">
        <v>182</v>
      </c>
      <c r="B31" s="37"/>
      <c r="C31" s="37"/>
      <c r="D31" s="38"/>
    </row>
    <row r="32" spans="1:4" s="7" customFormat="1" ht="12.75">
      <c r="A32" s="182"/>
      <c r="B32" s="37"/>
      <c r="C32" s="37"/>
      <c r="D32" s="38"/>
    </row>
    <row r="33" spans="1:4" s="7" customFormat="1" ht="12.75">
      <c r="A33" s="185" t="s">
        <v>0</v>
      </c>
      <c r="B33" s="185" t="s">
        <v>183</v>
      </c>
      <c r="C33" s="183" t="s">
        <v>184</v>
      </c>
      <c r="D33" s="185" t="s">
        <v>185</v>
      </c>
    </row>
    <row r="34" spans="1:4" s="7" customFormat="1" ht="12.75">
      <c r="A34" s="174" t="s">
        <v>12</v>
      </c>
      <c r="B34" s="186" t="s">
        <v>3</v>
      </c>
      <c r="C34" s="179"/>
      <c r="D34" s="175"/>
    </row>
    <row r="35" spans="1:4" s="7" customFormat="1" ht="12.75">
      <c r="A35" s="175">
        <v>1</v>
      </c>
      <c r="B35" s="187" t="s">
        <v>191</v>
      </c>
      <c r="C35" s="188"/>
      <c r="D35" s="190"/>
    </row>
    <row r="36" spans="1:4" s="7" customFormat="1" ht="12.75">
      <c r="A36" s="175">
        <v>2</v>
      </c>
      <c r="B36" s="192" t="s">
        <v>194</v>
      </c>
      <c r="C36" s="204">
        <v>88137.2</v>
      </c>
      <c r="D36" s="191" t="s">
        <v>5</v>
      </c>
    </row>
    <row r="37" spans="1:4" s="7" customFormat="1" ht="12.75">
      <c r="A37" s="175"/>
      <c r="B37" s="205" t="s">
        <v>208</v>
      </c>
      <c r="C37" s="189">
        <f>SUM(C36)</f>
        <v>88137.2</v>
      </c>
      <c r="D37" s="191"/>
    </row>
    <row r="38" spans="1:4" s="7" customFormat="1" ht="12.75">
      <c r="A38" s="174" t="s">
        <v>13</v>
      </c>
      <c r="B38" s="186" t="s">
        <v>9</v>
      </c>
      <c r="C38" s="179"/>
      <c r="D38" s="175"/>
    </row>
    <row r="39" spans="1:4" s="7" customFormat="1" ht="12.75">
      <c r="A39" s="175">
        <v>1</v>
      </c>
      <c r="B39" s="176" t="s">
        <v>192</v>
      </c>
      <c r="C39" s="179">
        <v>272841.45</v>
      </c>
      <c r="D39" s="178" t="s">
        <v>5</v>
      </c>
    </row>
    <row r="40" spans="1:4" s="7" customFormat="1" ht="12.75">
      <c r="A40" s="175">
        <v>2</v>
      </c>
      <c r="B40" s="176" t="s">
        <v>193</v>
      </c>
      <c r="C40" s="179">
        <v>20322.72</v>
      </c>
      <c r="D40" s="178" t="s">
        <v>5</v>
      </c>
    </row>
    <row r="41" spans="1:4" s="7" customFormat="1" ht="12.75">
      <c r="A41" s="175">
        <v>3</v>
      </c>
      <c r="B41" s="176" t="s">
        <v>195</v>
      </c>
      <c r="C41" s="179">
        <v>4384.64</v>
      </c>
      <c r="D41" s="178" t="s">
        <v>5</v>
      </c>
    </row>
    <row r="42" spans="1:4" s="7" customFormat="1" ht="12.75">
      <c r="A42" s="175">
        <v>4</v>
      </c>
      <c r="B42" s="176" t="s">
        <v>198</v>
      </c>
      <c r="C42" s="179">
        <v>127828.72</v>
      </c>
      <c r="D42" s="178" t="s">
        <v>5</v>
      </c>
    </row>
    <row r="43" spans="1:4" s="7" customFormat="1" ht="12.75">
      <c r="A43" s="175">
        <v>5</v>
      </c>
      <c r="B43" s="176" t="s">
        <v>196</v>
      </c>
      <c r="C43" s="179">
        <v>268051.69</v>
      </c>
      <c r="D43" s="178" t="s">
        <v>5</v>
      </c>
    </row>
    <row r="44" spans="1:4" s="7" customFormat="1" ht="12.75">
      <c r="A44" s="175">
        <v>6</v>
      </c>
      <c r="B44" s="176" t="s">
        <v>197</v>
      </c>
      <c r="C44" s="179">
        <v>25881.15</v>
      </c>
      <c r="D44" s="178" t="s">
        <v>5</v>
      </c>
    </row>
    <row r="45" spans="1:4" s="7" customFormat="1" ht="12.75">
      <c r="A45" s="175">
        <v>7</v>
      </c>
      <c r="B45" s="176" t="s">
        <v>199</v>
      </c>
      <c r="C45" s="179">
        <v>6633.34</v>
      </c>
      <c r="D45" s="178" t="s">
        <v>5</v>
      </c>
    </row>
    <row r="46" spans="1:4" s="7" customFormat="1" ht="12.75">
      <c r="A46" s="175">
        <v>8</v>
      </c>
      <c r="B46" s="176" t="s">
        <v>80</v>
      </c>
      <c r="C46" s="179">
        <v>1683.21</v>
      </c>
      <c r="D46" s="178" t="s">
        <v>5</v>
      </c>
    </row>
    <row r="47" spans="1:4" s="7" customFormat="1" ht="12.75">
      <c r="A47" s="175">
        <v>9</v>
      </c>
      <c r="B47" s="176" t="s">
        <v>81</v>
      </c>
      <c r="C47" s="179">
        <v>22626.6</v>
      </c>
      <c r="D47" s="178" t="s">
        <v>5</v>
      </c>
    </row>
    <row r="48" spans="1:4" s="7" customFormat="1" ht="12.75">
      <c r="A48" s="175">
        <v>10</v>
      </c>
      <c r="B48" s="176" t="s">
        <v>118</v>
      </c>
      <c r="C48" s="179">
        <v>908633.55</v>
      </c>
      <c r="D48" s="178" t="s">
        <v>5</v>
      </c>
    </row>
    <row r="49" spans="1:4" s="7" customFormat="1" ht="12.75">
      <c r="A49" s="175">
        <v>11</v>
      </c>
      <c r="B49" s="176" t="s">
        <v>82</v>
      </c>
      <c r="C49" s="179">
        <v>14007.94</v>
      </c>
      <c r="D49" s="178" t="s">
        <v>5</v>
      </c>
    </row>
    <row r="50" spans="1:4" s="7" customFormat="1" ht="12.75">
      <c r="A50" s="175">
        <v>12</v>
      </c>
      <c r="B50" s="176" t="s">
        <v>83</v>
      </c>
      <c r="C50" s="179">
        <v>1473.33</v>
      </c>
      <c r="D50" s="178" t="s">
        <v>5</v>
      </c>
    </row>
    <row r="51" spans="1:4" s="7" customFormat="1" ht="12.75">
      <c r="A51" s="175">
        <v>13</v>
      </c>
      <c r="B51" s="176" t="s">
        <v>84</v>
      </c>
      <c r="C51" s="179">
        <v>17244.64</v>
      </c>
      <c r="D51" s="178" t="s">
        <v>5</v>
      </c>
    </row>
    <row r="52" spans="1:4" s="7" customFormat="1" ht="12.75">
      <c r="A52" s="175">
        <v>14</v>
      </c>
      <c r="B52" s="176" t="s">
        <v>85</v>
      </c>
      <c r="C52" s="179">
        <v>9645.39</v>
      </c>
      <c r="D52" s="178" t="s">
        <v>5</v>
      </c>
    </row>
    <row r="53" spans="1:4" s="7" customFormat="1" ht="12.75">
      <c r="A53" s="175">
        <v>15</v>
      </c>
      <c r="B53" s="176" t="s">
        <v>86</v>
      </c>
      <c r="C53" s="179">
        <v>1229.56</v>
      </c>
      <c r="D53" s="178" t="s">
        <v>5</v>
      </c>
    </row>
    <row r="54" spans="1:4" s="7" customFormat="1" ht="12.75">
      <c r="A54" s="175">
        <v>16</v>
      </c>
      <c r="B54" s="176" t="s">
        <v>122</v>
      </c>
      <c r="C54" s="179">
        <v>40590.41</v>
      </c>
      <c r="D54" s="178" t="s">
        <v>5</v>
      </c>
    </row>
    <row r="55" spans="1:4" s="7" customFormat="1" ht="12.75">
      <c r="A55" s="175"/>
      <c r="B55" s="181" t="s">
        <v>7</v>
      </c>
      <c r="C55" s="180">
        <f>SUM(C39:C54)</f>
        <v>1743078.3399999996</v>
      </c>
      <c r="D55" s="175"/>
    </row>
    <row r="56" spans="1:4" s="7" customFormat="1" ht="12.75">
      <c r="A56" s="175"/>
      <c r="B56" s="181"/>
      <c r="C56" s="181" t="s">
        <v>190</v>
      </c>
      <c r="D56" s="180">
        <f>SUM(C37,C55)</f>
        <v>1831215.5399999996</v>
      </c>
    </row>
    <row r="57" spans="1:4" s="7" customFormat="1" ht="12.75">
      <c r="A57" s="36"/>
      <c r="B57" s="37"/>
      <c r="C57" s="37"/>
      <c r="D57" s="38"/>
    </row>
    <row r="58" spans="1:4" s="7" customFormat="1" ht="12.75">
      <c r="A58" s="241" t="s">
        <v>200</v>
      </c>
      <c r="B58" s="37"/>
      <c r="C58" s="37"/>
      <c r="D58" s="38"/>
    </row>
    <row r="59" spans="1:4" s="21" customFormat="1" ht="12.75">
      <c r="A59" s="182" t="s">
        <v>201</v>
      </c>
      <c r="B59" s="37"/>
      <c r="C59" s="37"/>
      <c r="D59" s="38"/>
    </row>
    <row r="60" spans="1:4" s="7" customFormat="1" ht="12.75">
      <c r="A60" s="182"/>
      <c r="B60" s="37"/>
      <c r="C60" s="37"/>
      <c r="D60" s="38"/>
    </row>
    <row r="61" spans="1:4" s="7" customFormat="1" ht="15" customHeight="1">
      <c r="A61" s="185" t="s">
        <v>0</v>
      </c>
      <c r="B61" s="185" t="s">
        <v>183</v>
      </c>
      <c r="C61" s="183" t="s">
        <v>184</v>
      </c>
      <c r="D61" s="185" t="s">
        <v>185</v>
      </c>
    </row>
    <row r="62" spans="1:4" s="7" customFormat="1" ht="13.5" customHeight="1">
      <c r="A62" s="174" t="s">
        <v>2</v>
      </c>
      <c r="B62" s="186" t="s">
        <v>3</v>
      </c>
      <c r="C62" s="175"/>
      <c r="D62" s="175"/>
    </row>
    <row r="63" spans="1:4" s="7" customFormat="1" ht="13.5" customHeight="1">
      <c r="A63" s="190">
        <v>1</v>
      </c>
      <c r="B63" s="196" t="s">
        <v>202</v>
      </c>
      <c r="C63" s="207">
        <v>2500</v>
      </c>
      <c r="D63" s="197" t="s">
        <v>5</v>
      </c>
    </row>
    <row r="64" spans="1:4" s="7" customFormat="1" ht="13.5" customHeight="1">
      <c r="A64" s="198"/>
      <c r="B64" s="199" t="s">
        <v>203</v>
      </c>
      <c r="C64" s="200"/>
      <c r="D64" s="191"/>
    </row>
    <row r="65" spans="1:4" s="7" customFormat="1" ht="13.5" customHeight="1">
      <c r="A65" s="198"/>
      <c r="B65" s="206" t="s">
        <v>208</v>
      </c>
      <c r="C65" s="200">
        <f>SUM(C63:C64)</f>
        <v>2500</v>
      </c>
      <c r="D65" s="191"/>
    </row>
    <row r="66" spans="1:4" s="7" customFormat="1" ht="13.5" customHeight="1">
      <c r="A66" s="174" t="s">
        <v>13</v>
      </c>
      <c r="B66" s="186" t="s">
        <v>9</v>
      </c>
      <c r="C66" s="179"/>
      <c r="D66" s="175"/>
    </row>
    <row r="67" spans="1:4" s="7" customFormat="1" ht="13.5" customHeight="1">
      <c r="A67" s="201">
        <v>1</v>
      </c>
      <c r="B67" s="202" t="s">
        <v>204</v>
      </c>
      <c r="C67" s="188">
        <v>67300</v>
      </c>
      <c r="D67" s="197" t="s">
        <v>5</v>
      </c>
    </row>
    <row r="68" spans="1:4" s="7" customFormat="1" ht="13.5" customHeight="1">
      <c r="A68" s="198"/>
      <c r="B68" s="199" t="s">
        <v>205</v>
      </c>
      <c r="C68" s="189"/>
      <c r="D68" s="191"/>
    </row>
    <row r="69" spans="1:4" s="7" customFormat="1" ht="13.5" customHeight="1">
      <c r="A69" s="198"/>
      <c r="B69" s="206" t="s">
        <v>208</v>
      </c>
      <c r="C69" s="189">
        <f>SUM(C67:C68)</f>
        <v>67300</v>
      </c>
      <c r="D69" s="191"/>
    </row>
    <row r="70" spans="1:4" s="7" customFormat="1" ht="13.5" customHeight="1">
      <c r="A70" s="175"/>
      <c r="B70" s="193"/>
      <c r="C70" s="181" t="s">
        <v>190</v>
      </c>
      <c r="D70" s="194">
        <f>SUM(C65,C69)</f>
        <v>69800</v>
      </c>
    </row>
    <row r="71" spans="1:4" s="21" customFormat="1" ht="12.75">
      <c r="A71" s="36"/>
      <c r="B71" s="48"/>
      <c r="C71" s="38"/>
      <c r="D71" s="49"/>
    </row>
    <row r="72" spans="1:4" s="7" customFormat="1" ht="12.75">
      <c r="A72" s="241" t="s">
        <v>250</v>
      </c>
      <c r="B72" s="37"/>
      <c r="C72" s="37"/>
      <c r="D72" s="38"/>
    </row>
    <row r="73" spans="1:4" s="7" customFormat="1" ht="12.75">
      <c r="A73" s="182" t="s">
        <v>206</v>
      </c>
      <c r="B73" s="37"/>
      <c r="C73" s="37"/>
      <c r="D73" s="38"/>
    </row>
    <row r="74" spans="1:4" s="7" customFormat="1" ht="12.75">
      <c r="A74" s="182"/>
      <c r="B74" s="37"/>
      <c r="C74" s="37"/>
      <c r="D74" s="38"/>
    </row>
    <row r="75" spans="1:4" s="7" customFormat="1" ht="12.75">
      <c r="A75" s="185" t="s">
        <v>0</v>
      </c>
      <c r="B75" s="185" t="s">
        <v>183</v>
      </c>
      <c r="C75" s="183" t="s">
        <v>184</v>
      </c>
      <c r="D75" s="185" t="s">
        <v>185</v>
      </c>
    </row>
    <row r="76" spans="1:4" s="7" customFormat="1" ht="12.75">
      <c r="A76" s="174" t="s">
        <v>12</v>
      </c>
      <c r="B76" s="186" t="s">
        <v>3</v>
      </c>
      <c r="C76" s="179"/>
      <c r="D76" s="175"/>
    </row>
    <row r="77" spans="1:4" s="7" customFormat="1" ht="12.75">
      <c r="A77" s="175">
        <v>1</v>
      </c>
      <c r="B77" s="176" t="s">
        <v>207</v>
      </c>
      <c r="C77" s="179">
        <v>157997.02</v>
      </c>
      <c r="D77" s="203" t="s">
        <v>60</v>
      </c>
    </row>
    <row r="78" spans="1:4" s="7" customFormat="1" ht="12.75">
      <c r="A78" s="175"/>
      <c r="B78" s="181" t="s">
        <v>7</v>
      </c>
      <c r="C78" s="180">
        <f>SUM(C77:C77)</f>
        <v>157997.02</v>
      </c>
      <c r="D78" s="178"/>
    </row>
    <row r="79" spans="1:4" s="7" customFormat="1" ht="12.75">
      <c r="A79" s="174" t="s">
        <v>13</v>
      </c>
      <c r="B79" s="186" t="s">
        <v>9</v>
      </c>
      <c r="C79" s="179"/>
      <c r="D79" s="175"/>
    </row>
    <row r="80" spans="1:4" s="7" customFormat="1" ht="12.75">
      <c r="A80" s="175">
        <v>1</v>
      </c>
      <c r="B80" s="176" t="s">
        <v>135</v>
      </c>
      <c r="C80" s="179">
        <v>930885.19</v>
      </c>
      <c r="D80" s="203" t="s">
        <v>60</v>
      </c>
    </row>
    <row r="81" spans="1:4" s="7" customFormat="1" ht="12.75">
      <c r="A81" s="175">
        <v>2</v>
      </c>
      <c r="B81" s="176" t="s">
        <v>23</v>
      </c>
      <c r="C81" s="179">
        <v>211947.46</v>
      </c>
      <c r="D81" s="203" t="s">
        <v>60</v>
      </c>
    </row>
    <row r="82" spans="1:4" s="7" customFormat="1" ht="12.75">
      <c r="A82" s="175">
        <v>3</v>
      </c>
      <c r="B82" s="176" t="s">
        <v>162</v>
      </c>
      <c r="C82" s="179">
        <v>3751712.78</v>
      </c>
      <c r="D82" s="203" t="s">
        <v>60</v>
      </c>
    </row>
    <row r="83" spans="1:4" s="7" customFormat="1" ht="12.75">
      <c r="A83" s="175">
        <v>4</v>
      </c>
      <c r="B83" s="176" t="s">
        <v>14</v>
      </c>
      <c r="C83" s="179">
        <v>32232.11</v>
      </c>
      <c r="D83" s="203" t="s">
        <v>60</v>
      </c>
    </row>
    <row r="84" spans="1:4" s="7" customFormat="1" ht="12.75">
      <c r="A84" s="175">
        <v>5</v>
      </c>
      <c r="B84" s="176" t="s">
        <v>163</v>
      </c>
      <c r="C84" s="179">
        <v>134031</v>
      </c>
      <c r="D84" s="203" t="s">
        <v>60</v>
      </c>
    </row>
    <row r="85" spans="1:4" s="7" customFormat="1" ht="12.75">
      <c r="A85" s="175">
        <v>6</v>
      </c>
      <c r="B85" s="176" t="s">
        <v>164</v>
      </c>
      <c r="C85" s="179">
        <v>12918.97</v>
      </c>
      <c r="D85" s="203" t="s">
        <v>60</v>
      </c>
    </row>
    <row r="86" spans="1:4" s="7" customFormat="1" ht="12.75">
      <c r="A86" s="175">
        <v>7</v>
      </c>
      <c r="B86" s="176" t="s">
        <v>15</v>
      </c>
      <c r="C86" s="179">
        <v>53526.4</v>
      </c>
      <c r="D86" s="203" t="s">
        <v>60</v>
      </c>
    </row>
    <row r="87" spans="1:4" s="7" customFormat="1" ht="12.75">
      <c r="A87" s="175">
        <v>8</v>
      </c>
      <c r="B87" s="176" t="s">
        <v>165</v>
      </c>
      <c r="C87" s="179">
        <v>260618.96</v>
      </c>
      <c r="D87" s="203" t="s">
        <v>60</v>
      </c>
    </row>
    <row r="88" spans="1:4" s="7" customFormat="1" ht="12.75">
      <c r="A88" s="173"/>
      <c r="B88" s="181" t="s">
        <v>7</v>
      </c>
      <c r="C88" s="180">
        <f>SUM(C80:C87)</f>
        <v>5387872.87</v>
      </c>
      <c r="D88" s="178"/>
    </row>
    <row r="89" spans="1:4" s="21" customFormat="1" ht="12.75">
      <c r="A89" s="173"/>
      <c r="B89" s="173"/>
      <c r="C89" s="181" t="s">
        <v>190</v>
      </c>
      <c r="D89" s="194">
        <f>SUM(C78,C88)</f>
        <v>5545869.89</v>
      </c>
    </row>
    <row r="90" spans="1:4" s="7" customFormat="1" ht="12.75">
      <c r="A90" s="60"/>
      <c r="B90" s="59"/>
      <c r="C90" s="38"/>
      <c r="D90" s="49"/>
    </row>
    <row r="91" spans="1:4" s="7" customFormat="1" ht="12.75">
      <c r="A91" s="241" t="s">
        <v>251</v>
      </c>
      <c r="B91" s="37"/>
      <c r="C91" s="37"/>
      <c r="D91" s="38"/>
    </row>
    <row r="92" spans="1:4" s="7" customFormat="1" ht="16.5" customHeight="1">
      <c r="A92" s="182" t="s">
        <v>209</v>
      </c>
      <c r="B92" s="37"/>
      <c r="C92" s="37"/>
      <c r="D92" s="38"/>
    </row>
    <row r="93" spans="1:4" s="7" customFormat="1" ht="12.75">
      <c r="A93" s="182"/>
      <c r="B93" s="37"/>
      <c r="C93" s="37"/>
      <c r="D93" s="38"/>
    </row>
    <row r="94" spans="1:4" s="7" customFormat="1" ht="12.75">
      <c r="A94" s="185" t="s">
        <v>0</v>
      </c>
      <c r="B94" s="185" t="s">
        <v>183</v>
      </c>
      <c r="C94" s="183" t="s">
        <v>184</v>
      </c>
      <c r="D94" s="185" t="s">
        <v>185</v>
      </c>
    </row>
    <row r="95" spans="1:4" s="7" customFormat="1" ht="12.75">
      <c r="A95" s="174" t="s">
        <v>2</v>
      </c>
      <c r="B95" s="186" t="s">
        <v>3</v>
      </c>
      <c r="C95" s="179"/>
      <c r="D95" s="175"/>
    </row>
    <row r="96" spans="1:4" s="7" customFormat="1" ht="12.75">
      <c r="A96" s="190">
        <v>1</v>
      </c>
      <c r="B96" s="242" t="s">
        <v>271</v>
      </c>
      <c r="C96" s="188"/>
      <c r="D96" s="190"/>
    </row>
    <row r="97" spans="1:4" s="7" customFormat="1" ht="12.75">
      <c r="A97" s="198"/>
      <c r="B97" s="199" t="s">
        <v>283</v>
      </c>
      <c r="C97" s="204">
        <v>7457</v>
      </c>
      <c r="D97" s="243" t="s">
        <v>60</v>
      </c>
    </row>
    <row r="98" spans="1:4" s="7" customFormat="1" ht="12.75">
      <c r="A98" s="175"/>
      <c r="B98" s="181" t="s">
        <v>7</v>
      </c>
      <c r="C98" s="180">
        <f>SUM(C97:C97)</f>
        <v>7457</v>
      </c>
      <c r="D98" s="178"/>
    </row>
    <row r="99" spans="1:4" s="7" customFormat="1" ht="12.75">
      <c r="A99" s="174" t="s">
        <v>13</v>
      </c>
      <c r="B99" s="186" t="s">
        <v>9</v>
      </c>
      <c r="C99" s="179"/>
      <c r="D99" s="203"/>
    </row>
    <row r="100" spans="1:4" s="7" customFormat="1" ht="12.75">
      <c r="A100" s="175">
        <v>1</v>
      </c>
      <c r="B100" s="113" t="s">
        <v>273</v>
      </c>
      <c r="C100" s="208">
        <v>311274.1</v>
      </c>
      <c r="D100" s="203" t="s">
        <v>60</v>
      </c>
    </row>
    <row r="101" spans="1:4" s="7" customFormat="1" ht="12.75">
      <c r="A101" s="175">
        <v>2</v>
      </c>
      <c r="B101" s="113" t="s">
        <v>210</v>
      </c>
      <c r="C101" s="208">
        <v>32364.5</v>
      </c>
      <c r="D101" s="203" t="s">
        <v>60</v>
      </c>
    </row>
    <row r="102" spans="1:4" s="7" customFormat="1" ht="12.75">
      <c r="A102" s="175">
        <v>3</v>
      </c>
      <c r="B102" s="113" t="s">
        <v>274</v>
      </c>
      <c r="C102" s="208">
        <v>269705</v>
      </c>
      <c r="D102" s="203" t="s">
        <v>60</v>
      </c>
    </row>
    <row r="103" spans="1:4" s="7" customFormat="1" ht="12.75">
      <c r="A103" s="175">
        <v>4</v>
      </c>
      <c r="B103" s="113" t="s">
        <v>211</v>
      </c>
      <c r="C103" s="208">
        <v>0</v>
      </c>
      <c r="D103" s="203" t="s">
        <v>60</v>
      </c>
    </row>
    <row r="104" spans="1:4" s="7" customFormat="1" ht="12.75">
      <c r="A104" s="175">
        <v>5</v>
      </c>
      <c r="B104" s="113" t="s">
        <v>212</v>
      </c>
      <c r="C104" s="208">
        <v>2524</v>
      </c>
      <c r="D104" s="203" t="s">
        <v>60</v>
      </c>
    </row>
    <row r="105" spans="1:4" s="7" customFormat="1" ht="12.75" customHeight="1">
      <c r="A105" s="175">
        <v>6</v>
      </c>
      <c r="B105" s="113" t="s">
        <v>213</v>
      </c>
      <c r="C105" s="208">
        <v>7454.2</v>
      </c>
      <c r="D105" s="203" t="s">
        <v>60</v>
      </c>
    </row>
    <row r="106" spans="1:4" s="7" customFormat="1" ht="12.75" customHeight="1">
      <c r="A106" s="175">
        <v>7</v>
      </c>
      <c r="B106" s="113" t="s">
        <v>282</v>
      </c>
      <c r="C106" s="208">
        <v>4020</v>
      </c>
      <c r="D106" s="203"/>
    </row>
    <row r="107" spans="1:4" s="7" customFormat="1" ht="12.75" customHeight="1">
      <c r="A107" s="175">
        <v>8</v>
      </c>
      <c r="B107" s="113" t="s">
        <v>214</v>
      </c>
      <c r="C107" s="208">
        <v>357.3</v>
      </c>
      <c r="D107" s="203" t="s">
        <v>60</v>
      </c>
    </row>
    <row r="108" spans="1:4" s="7" customFormat="1" ht="12.75" customHeight="1">
      <c r="A108" s="175">
        <v>9</v>
      </c>
      <c r="B108" s="113" t="s">
        <v>215</v>
      </c>
      <c r="C108" s="208">
        <v>3944.3</v>
      </c>
      <c r="D108" s="203" t="s">
        <v>60</v>
      </c>
    </row>
    <row r="109" spans="1:4" s="7" customFormat="1" ht="12.75" customHeight="1">
      <c r="A109" s="175">
        <v>10</v>
      </c>
      <c r="B109" s="113" t="s">
        <v>275</v>
      </c>
      <c r="C109" s="208">
        <v>15829.1</v>
      </c>
      <c r="D109" s="203" t="s">
        <v>60</v>
      </c>
    </row>
    <row r="110" spans="1:4" s="7" customFormat="1" ht="12.75" customHeight="1">
      <c r="A110" s="175">
        <v>11</v>
      </c>
      <c r="B110" s="244" t="s">
        <v>276</v>
      </c>
      <c r="C110" s="208">
        <v>45446.5</v>
      </c>
      <c r="D110" s="203" t="s">
        <v>60</v>
      </c>
    </row>
    <row r="111" spans="1:4" s="7" customFormat="1" ht="12.75" customHeight="1">
      <c r="A111" s="175">
        <v>12</v>
      </c>
      <c r="B111" s="244" t="s">
        <v>277</v>
      </c>
      <c r="C111" s="208">
        <v>11371.2</v>
      </c>
      <c r="D111" s="203" t="s">
        <v>60</v>
      </c>
    </row>
    <row r="112" spans="1:4" s="7" customFormat="1" ht="12.75" customHeight="1">
      <c r="A112" s="175">
        <v>13</v>
      </c>
      <c r="B112" s="244" t="s">
        <v>15</v>
      </c>
      <c r="C112" s="208">
        <v>23012.8</v>
      </c>
      <c r="D112" s="203" t="s">
        <v>60</v>
      </c>
    </row>
    <row r="113" spans="1:4" s="7" customFormat="1" ht="12.75" customHeight="1">
      <c r="A113" s="175">
        <v>1</v>
      </c>
      <c r="B113" s="244" t="s">
        <v>278</v>
      </c>
      <c r="C113" s="208">
        <v>11036.26</v>
      </c>
      <c r="D113" s="203" t="s">
        <v>60</v>
      </c>
    </row>
    <row r="114" spans="1:4" s="7" customFormat="1" ht="12.75" customHeight="1">
      <c r="A114" s="175">
        <v>15</v>
      </c>
      <c r="B114" s="113" t="s">
        <v>163</v>
      </c>
      <c r="C114" s="208">
        <v>75531.6</v>
      </c>
      <c r="D114" s="203" t="s">
        <v>60</v>
      </c>
    </row>
    <row r="115" spans="1:4" s="7" customFormat="1" ht="15" customHeight="1">
      <c r="A115" s="175"/>
      <c r="B115" s="181" t="s">
        <v>7</v>
      </c>
      <c r="C115" s="180">
        <f>SUM(C100:C114)</f>
        <v>813870.86</v>
      </c>
      <c r="D115" s="178"/>
    </row>
    <row r="116" spans="1:4" s="21" customFormat="1" ht="12.75">
      <c r="A116" s="175"/>
      <c r="B116" s="173"/>
      <c r="C116" s="181" t="s">
        <v>190</v>
      </c>
      <c r="D116" s="209">
        <f>SUM(C98,C115)</f>
        <v>821327.86</v>
      </c>
    </row>
    <row r="117" spans="1:4" s="7" customFormat="1" ht="12.75">
      <c r="A117" s="60"/>
      <c r="B117" s="59"/>
      <c r="C117" s="38"/>
      <c r="D117" s="76"/>
    </row>
    <row r="118" spans="1:4" s="7" customFormat="1" ht="12.75">
      <c r="A118" s="241" t="s">
        <v>252</v>
      </c>
      <c r="B118" s="59"/>
      <c r="C118" s="38"/>
      <c r="D118" s="76"/>
    </row>
    <row r="119" spans="1:4" s="7" customFormat="1" ht="12.75">
      <c r="A119" s="182" t="s">
        <v>216</v>
      </c>
      <c r="B119" s="59"/>
      <c r="C119" s="38"/>
      <c r="D119" s="76"/>
    </row>
    <row r="120" spans="1:4" s="7" customFormat="1" ht="12.75">
      <c r="A120" s="36"/>
      <c r="B120" s="59"/>
      <c r="C120" s="38"/>
      <c r="D120" s="76"/>
    </row>
    <row r="121" spans="1:4" s="7" customFormat="1" ht="12.75">
      <c r="A121" s="185" t="s">
        <v>0</v>
      </c>
      <c r="B121" s="185" t="s">
        <v>183</v>
      </c>
      <c r="C121" s="183" t="s">
        <v>184</v>
      </c>
      <c r="D121" s="185" t="s">
        <v>185</v>
      </c>
    </row>
    <row r="122" spans="1:4" s="7" customFormat="1" ht="12.75">
      <c r="A122" s="174" t="s">
        <v>2</v>
      </c>
      <c r="B122" s="210" t="s">
        <v>3</v>
      </c>
      <c r="C122" s="211"/>
      <c r="D122" s="211"/>
    </row>
    <row r="123" spans="1:4" s="7" customFormat="1" ht="12.75">
      <c r="A123" s="175">
        <v>1</v>
      </c>
      <c r="B123" s="239" t="s">
        <v>265</v>
      </c>
      <c r="C123" s="179">
        <v>48445</v>
      </c>
      <c r="D123" s="178" t="s">
        <v>5</v>
      </c>
    </row>
    <row r="124" spans="1:4" s="7" customFormat="1" ht="12.75">
      <c r="A124" s="175"/>
      <c r="B124" s="181" t="s">
        <v>7</v>
      </c>
      <c r="C124" s="180">
        <v>48445</v>
      </c>
      <c r="D124" s="178"/>
    </row>
    <row r="125" spans="1:4" s="7" customFormat="1" ht="12.75">
      <c r="A125" s="174" t="s">
        <v>13</v>
      </c>
      <c r="B125" s="210" t="s">
        <v>9</v>
      </c>
      <c r="C125" s="211"/>
      <c r="D125" s="211"/>
    </row>
    <row r="126" spans="1:4" s="7" customFormat="1" ht="12.75">
      <c r="A126" s="175">
        <v>1</v>
      </c>
      <c r="B126" s="212" t="s">
        <v>217</v>
      </c>
      <c r="C126" s="179">
        <v>2730.51</v>
      </c>
      <c r="D126" s="178" t="s">
        <v>5</v>
      </c>
    </row>
    <row r="127" spans="1:4" s="7" customFormat="1" ht="12.75">
      <c r="A127" s="175">
        <v>2</v>
      </c>
      <c r="B127" s="212" t="s">
        <v>218</v>
      </c>
      <c r="C127" s="179">
        <v>33152.8</v>
      </c>
      <c r="D127" s="178" t="s">
        <v>5</v>
      </c>
    </row>
    <row r="128" spans="1:4" s="7" customFormat="1" ht="12.75">
      <c r="A128" s="175">
        <v>3</v>
      </c>
      <c r="B128" s="212" t="s">
        <v>219</v>
      </c>
      <c r="C128" s="179">
        <v>0</v>
      </c>
      <c r="D128" s="178" t="s">
        <v>5</v>
      </c>
    </row>
    <row r="129" spans="1:4" s="7" customFormat="1" ht="12.75">
      <c r="A129" s="175">
        <v>4</v>
      </c>
      <c r="B129" s="212" t="s">
        <v>220</v>
      </c>
      <c r="C129" s="179">
        <v>24383.33</v>
      </c>
      <c r="D129" s="178" t="s">
        <v>5</v>
      </c>
    </row>
    <row r="130" spans="1:4" s="7" customFormat="1" ht="12.75">
      <c r="A130" s="175">
        <v>5</v>
      </c>
      <c r="B130" s="212" t="s">
        <v>222</v>
      </c>
      <c r="C130" s="179">
        <v>160873.02</v>
      </c>
      <c r="D130" s="178" t="s">
        <v>5</v>
      </c>
    </row>
    <row r="131" spans="1:4" s="7" customFormat="1" ht="12.75">
      <c r="A131" s="175">
        <v>6</v>
      </c>
      <c r="B131" s="195" t="s">
        <v>23</v>
      </c>
      <c r="C131" s="179">
        <v>0</v>
      </c>
      <c r="D131" s="178" t="s">
        <v>5</v>
      </c>
    </row>
    <row r="132" spans="1:4" s="7" customFormat="1" ht="12.75">
      <c r="A132" s="175">
        <v>7</v>
      </c>
      <c r="B132" s="195" t="s">
        <v>221</v>
      </c>
      <c r="C132" s="179">
        <v>0</v>
      </c>
      <c r="D132" s="178" t="s">
        <v>5</v>
      </c>
    </row>
    <row r="133" spans="1:4" s="7" customFormat="1" ht="12.75">
      <c r="A133" s="175">
        <v>8</v>
      </c>
      <c r="B133" s="212" t="s">
        <v>25</v>
      </c>
      <c r="C133" s="179">
        <v>19271.53</v>
      </c>
      <c r="D133" s="178" t="s">
        <v>5</v>
      </c>
    </row>
    <row r="134" spans="1:4" s="7" customFormat="1" ht="12.75">
      <c r="A134" s="175">
        <v>9</v>
      </c>
      <c r="B134" s="212" t="s">
        <v>223</v>
      </c>
      <c r="C134" s="179">
        <v>0</v>
      </c>
      <c r="D134" s="178" t="s">
        <v>5</v>
      </c>
    </row>
    <row r="135" spans="1:4" s="21" customFormat="1" ht="12.75">
      <c r="A135" s="175">
        <v>10</v>
      </c>
      <c r="B135" s="212" t="s">
        <v>15</v>
      </c>
      <c r="C135" s="179">
        <v>1728.67</v>
      </c>
      <c r="D135" s="178" t="s">
        <v>5</v>
      </c>
    </row>
    <row r="136" spans="1:4" s="7" customFormat="1" ht="12.75">
      <c r="A136" s="175">
        <v>11</v>
      </c>
      <c r="B136" s="212" t="s">
        <v>40</v>
      </c>
      <c r="C136" s="179">
        <v>65383.75</v>
      </c>
      <c r="D136" s="178" t="s">
        <v>5</v>
      </c>
    </row>
    <row r="137" spans="1:4" s="7" customFormat="1" ht="12.75">
      <c r="A137" s="175"/>
      <c r="B137" s="205" t="s">
        <v>7</v>
      </c>
      <c r="C137" s="180">
        <f>SUM(C126:C136)</f>
        <v>307523.61</v>
      </c>
      <c r="D137" s="178"/>
    </row>
    <row r="138" spans="1:4" s="7" customFormat="1" ht="15" customHeight="1">
      <c r="A138" s="175"/>
      <c r="B138" s="213"/>
      <c r="C138" s="181" t="s">
        <v>190</v>
      </c>
      <c r="D138" s="194">
        <f>SUM(C124,C137)</f>
        <v>355968.61</v>
      </c>
    </row>
    <row r="139" spans="1:4" s="7" customFormat="1" ht="15" customHeight="1">
      <c r="A139" s="36"/>
      <c r="B139" s="214"/>
      <c r="C139" s="38"/>
      <c r="D139" s="49"/>
    </row>
    <row r="140" spans="1:4" s="7" customFormat="1" ht="15" customHeight="1">
      <c r="A140" s="241" t="s">
        <v>253</v>
      </c>
      <c r="B140" s="214"/>
      <c r="C140" s="38"/>
      <c r="D140" s="49"/>
    </row>
    <row r="141" spans="1:4" s="7" customFormat="1" ht="15" customHeight="1">
      <c r="A141" s="182" t="s">
        <v>224</v>
      </c>
      <c r="B141" s="214"/>
      <c r="C141" s="38"/>
      <c r="D141" s="49"/>
    </row>
    <row r="142" spans="1:4" s="7" customFormat="1" ht="15" customHeight="1">
      <c r="A142" s="182"/>
      <c r="B142" s="214"/>
      <c r="C142" s="38"/>
      <c r="D142" s="49"/>
    </row>
    <row r="143" spans="1:4" s="7" customFormat="1" ht="12.75">
      <c r="A143" s="185" t="s">
        <v>0</v>
      </c>
      <c r="B143" s="185" t="s">
        <v>183</v>
      </c>
      <c r="C143" s="183" t="s">
        <v>184</v>
      </c>
      <c r="D143" s="185" t="s">
        <v>185</v>
      </c>
    </row>
    <row r="144" spans="1:4" s="7" customFormat="1" ht="12.75">
      <c r="A144" s="216" t="s">
        <v>2</v>
      </c>
      <c r="B144" s="210" t="s">
        <v>3</v>
      </c>
      <c r="C144" s="211"/>
      <c r="D144" s="211"/>
    </row>
    <row r="145" spans="1:4" s="7" customFormat="1" ht="12.75">
      <c r="A145" s="217">
        <v>1</v>
      </c>
      <c r="B145" s="218" t="s">
        <v>266</v>
      </c>
      <c r="C145" s="219">
        <v>4830</v>
      </c>
      <c r="D145" s="203" t="s">
        <v>60</v>
      </c>
    </row>
    <row r="146" spans="1:4" s="7" customFormat="1" ht="12.75">
      <c r="A146" s="217">
        <v>2</v>
      </c>
      <c r="B146" s="220" t="s">
        <v>225</v>
      </c>
      <c r="C146" s="219">
        <v>52500</v>
      </c>
      <c r="D146" s="203" t="s">
        <v>88</v>
      </c>
    </row>
    <row r="147" spans="1:4" s="7" customFormat="1" ht="12.75">
      <c r="A147" s="217"/>
      <c r="B147" s="194" t="s">
        <v>7</v>
      </c>
      <c r="C147" s="194">
        <f>SUM(C145:C146)</f>
        <v>57330</v>
      </c>
      <c r="D147" s="178"/>
    </row>
    <row r="148" spans="1:4" s="7" customFormat="1" ht="12.75">
      <c r="A148" s="216" t="s">
        <v>13</v>
      </c>
      <c r="B148" s="210" t="s">
        <v>9</v>
      </c>
      <c r="C148" s="211"/>
      <c r="D148" s="211"/>
    </row>
    <row r="149" spans="1:4" s="7" customFormat="1" ht="12.75">
      <c r="A149" s="221">
        <v>1</v>
      </c>
      <c r="B149" s="220" t="s">
        <v>169</v>
      </c>
      <c r="C149" s="219">
        <v>0</v>
      </c>
      <c r="D149" s="203" t="s">
        <v>60</v>
      </c>
    </row>
    <row r="150" spans="1:4" s="7" customFormat="1" ht="12.75">
      <c r="A150" s="221">
        <v>2</v>
      </c>
      <c r="B150" s="220" t="s">
        <v>135</v>
      </c>
      <c r="C150" s="219">
        <v>672147.96</v>
      </c>
      <c r="D150" s="203" t="s">
        <v>60</v>
      </c>
    </row>
    <row r="151" spans="1:4" s="7" customFormat="1" ht="12.75">
      <c r="A151" s="221">
        <v>3</v>
      </c>
      <c r="B151" s="220" t="s">
        <v>29</v>
      </c>
      <c r="C151" s="219">
        <v>274330.3</v>
      </c>
      <c r="D151" s="203" t="s">
        <v>60</v>
      </c>
    </row>
    <row r="152" spans="1:4" s="7" customFormat="1" ht="12.75">
      <c r="A152" s="221">
        <v>4</v>
      </c>
      <c r="B152" s="218" t="s">
        <v>31</v>
      </c>
      <c r="C152" s="219">
        <v>459.7</v>
      </c>
      <c r="D152" s="203" t="s">
        <v>60</v>
      </c>
    </row>
    <row r="153" spans="1:4" s="7" customFormat="1" ht="12.75">
      <c r="A153" s="221">
        <v>5</v>
      </c>
      <c r="B153" s="218" t="s">
        <v>32</v>
      </c>
      <c r="C153" s="219">
        <v>9</v>
      </c>
      <c r="D153" s="203" t="s">
        <v>60</v>
      </c>
    </row>
    <row r="154" spans="1:4" s="7" customFormat="1" ht="12.75">
      <c r="A154" s="221">
        <v>6</v>
      </c>
      <c r="B154" s="218" t="s">
        <v>170</v>
      </c>
      <c r="C154" s="219">
        <v>975</v>
      </c>
      <c r="D154" s="203" t="s">
        <v>60</v>
      </c>
    </row>
    <row r="155" spans="1:4" s="7" customFormat="1" ht="12.75">
      <c r="A155" s="221">
        <v>7</v>
      </c>
      <c r="B155" s="218" t="s">
        <v>170</v>
      </c>
      <c r="C155" s="219">
        <v>5162</v>
      </c>
      <c r="D155" s="203" t="s">
        <v>60</v>
      </c>
    </row>
    <row r="156" spans="1:4" s="7" customFormat="1" ht="12.75">
      <c r="A156" s="221">
        <v>8</v>
      </c>
      <c r="B156" s="218" t="s">
        <v>30</v>
      </c>
      <c r="C156" s="219">
        <v>17929</v>
      </c>
      <c r="D156" s="203" t="s">
        <v>60</v>
      </c>
    </row>
    <row r="157" spans="1:4" s="7" customFormat="1" ht="12.75">
      <c r="A157" s="221">
        <v>9</v>
      </c>
      <c r="B157" s="218" t="s">
        <v>33</v>
      </c>
      <c r="C157" s="219">
        <v>76</v>
      </c>
      <c r="D157" s="203" t="s">
        <v>60</v>
      </c>
    </row>
    <row r="158" spans="1:4" s="7" customFormat="1" ht="12.75">
      <c r="A158" s="221">
        <v>10</v>
      </c>
      <c r="B158" s="218" t="s">
        <v>171</v>
      </c>
      <c r="C158" s="219">
        <v>1495</v>
      </c>
      <c r="D158" s="203" t="s">
        <v>60</v>
      </c>
    </row>
    <row r="159" spans="1:4" s="7" customFormat="1" ht="12.75">
      <c r="A159" s="221">
        <v>11</v>
      </c>
      <c r="B159" s="218" t="s">
        <v>15</v>
      </c>
      <c r="C159" s="219">
        <v>0</v>
      </c>
      <c r="D159" s="203" t="s">
        <v>60</v>
      </c>
    </row>
    <row r="160" spans="1:4" s="7" customFormat="1" ht="12.75">
      <c r="A160" s="221">
        <v>12</v>
      </c>
      <c r="B160" s="218" t="s">
        <v>133</v>
      </c>
      <c r="C160" s="219">
        <v>0</v>
      </c>
      <c r="D160" s="203" t="s">
        <v>60</v>
      </c>
    </row>
    <row r="161" spans="1:4" s="7" customFormat="1" ht="12.75">
      <c r="A161" s="221">
        <v>13</v>
      </c>
      <c r="B161" s="218" t="s">
        <v>172</v>
      </c>
      <c r="C161" s="219">
        <v>0</v>
      </c>
      <c r="D161" s="203" t="s">
        <v>60</v>
      </c>
    </row>
    <row r="162" spans="1:4" s="7" customFormat="1" ht="12.75">
      <c r="A162" s="221">
        <v>14</v>
      </c>
      <c r="B162" s="218" t="s">
        <v>134</v>
      </c>
      <c r="C162" s="219">
        <v>0</v>
      </c>
      <c r="D162" s="203" t="s">
        <v>60</v>
      </c>
    </row>
    <row r="163" spans="1:4" s="7" customFormat="1" ht="12.75">
      <c r="A163" s="221">
        <v>15</v>
      </c>
      <c r="B163" s="218" t="s">
        <v>34</v>
      </c>
      <c r="C163" s="219">
        <v>0</v>
      </c>
      <c r="D163" s="203" t="s">
        <v>60</v>
      </c>
    </row>
    <row r="164" spans="1:4" s="7" customFormat="1" ht="12.75">
      <c r="A164" s="221">
        <v>16</v>
      </c>
      <c r="B164" s="218" t="s">
        <v>173</v>
      </c>
      <c r="C164" s="219">
        <v>0</v>
      </c>
      <c r="D164" s="203" t="s">
        <v>60</v>
      </c>
    </row>
    <row r="165" spans="1:4" s="7" customFormat="1" ht="12.75">
      <c r="A165" s="221">
        <v>17</v>
      </c>
      <c r="B165" s="220" t="s">
        <v>174</v>
      </c>
      <c r="C165" s="219">
        <v>373.2</v>
      </c>
      <c r="D165" s="203" t="s">
        <v>60</v>
      </c>
    </row>
    <row r="166" spans="1:4" s="21" customFormat="1" ht="12.75">
      <c r="A166" s="221"/>
      <c r="B166" s="194" t="s">
        <v>7</v>
      </c>
      <c r="C166" s="194">
        <f>SUM(C149:C165)</f>
        <v>972957.1599999999</v>
      </c>
      <c r="D166" s="178"/>
    </row>
    <row r="167" spans="1:4" s="7" customFormat="1" ht="12.75">
      <c r="A167" s="221"/>
      <c r="B167" s="222"/>
      <c r="C167" s="181" t="s">
        <v>190</v>
      </c>
      <c r="D167" s="194">
        <f>SUM(C147,C166)</f>
        <v>1030287.1599999999</v>
      </c>
    </row>
    <row r="168" spans="1:4" s="7" customFormat="1" ht="12.75">
      <c r="A168" s="100"/>
      <c r="B168" s="101"/>
      <c r="C168" s="49"/>
      <c r="D168" s="49"/>
    </row>
    <row r="169" spans="1:4" s="7" customFormat="1" ht="12.75">
      <c r="A169" s="241" t="s">
        <v>254</v>
      </c>
      <c r="B169" s="101"/>
      <c r="C169" s="49"/>
      <c r="D169" s="49"/>
    </row>
    <row r="170" spans="1:4" s="7" customFormat="1" ht="12.75">
      <c r="A170" s="182" t="s">
        <v>226</v>
      </c>
      <c r="B170" s="101"/>
      <c r="C170" s="49"/>
      <c r="D170" s="49"/>
    </row>
    <row r="171" spans="1:4" s="7" customFormat="1" ht="12.75">
      <c r="A171" s="100"/>
      <c r="B171" s="101"/>
      <c r="C171" s="49"/>
      <c r="D171" s="49"/>
    </row>
    <row r="172" spans="1:4" s="7" customFormat="1" ht="12.75">
      <c r="A172" s="185" t="s">
        <v>0</v>
      </c>
      <c r="B172" s="185" t="s">
        <v>183</v>
      </c>
      <c r="C172" s="183" t="s">
        <v>184</v>
      </c>
      <c r="D172" s="185" t="s">
        <v>185</v>
      </c>
    </row>
    <row r="173" spans="1:4" s="7" customFormat="1" ht="12.75">
      <c r="A173" s="216" t="s">
        <v>2</v>
      </c>
      <c r="B173" s="210" t="s">
        <v>3</v>
      </c>
      <c r="C173" s="211"/>
      <c r="D173" s="211"/>
    </row>
    <row r="174" spans="1:4" s="7" customFormat="1" ht="12.75">
      <c r="A174" s="221">
        <v>1</v>
      </c>
      <c r="B174" s="218" t="s">
        <v>227</v>
      </c>
      <c r="C174" s="223">
        <v>951</v>
      </c>
      <c r="D174" s="178" t="s">
        <v>5</v>
      </c>
    </row>
    <row r="175" spans="1:4" s="7" customFormat="1" ht="12.75">
      <c r="A175" s="221">
        <v>2</v>
      </c>
      <c r="B175" s="218" t="s">
        <v>228</v>
      </c>
      <c r="C175" s="223">
        <v>1439</v>
      </c>
      <c r="D175" s="178" t="s">
        <v>5</v>
      </c>
    </row>
    <row r="176" spans="1:4" s="7" customFormat="1" ht="12.75">
      <c r="A176" s="221"/>
      <c r="B176" s="194" t="s">
        <v>7</v>
      </c>
      <c r="C176" s="224">
        <f>SUM(C174:C175)</f>
        <v>2390</v>
      </c>
      <c r="D176" s="178"/>
    </row>
    <row r="177" spans="1:4" s="7" customFormat="1" ht="12.75" customHeight="1">
      <c r="A177" s="216" t="s">
        <v>13</v>
      </c>
      <c r="B177" s="225" t="s">
        <v>9</v>
      </c>
      <c r="C177" s="211"/>
      <c r="D177" s="211"/>
    </row>
    <row r="178" spans="1:4" s="7" customFormat="1" ht="12.75" customHeight="1">
      <c r="A178" s="221">
        <v>1</v>
      </c>
      <c r="B178" s="218" t="s">
        <v>229</v>
      </c>
      <c r="C178" s="223">
        <v>0</v>
      </c>
      <c r="D178" s="178" t="s">
        <v>5</v>
      </c>
    </row>
    <row r="179" spans="1:4" s="7" customFormat="1" ht="12.75" customHeight="1">
      <c r="A179" s="221">
        <v>2</v>
      </c>
      <c r="B179" s="218" t="s">
        <v>37</v>
      </c>
      <c r="C179" s="223">
        <v>33573</v>
      </c>
      <c r="D179" s="178" t="s">
        <v>5</v>
      </c>
    </row>
    <row r="180" spans="1:4" s="7" customFormat="1" ht="12.75">
      <c r="A180" s="221">
        <v>3</v>
      </c>
      <c r="B180" s="218" t="s">
        <v>38</v>
      </c>
      <c r="C180" s="223">
        <v>866</v>
      </c>
      <c r="D180" s="178" t="s">
        <v>5</v>
      </c>
    </row>
    <row r="181" spans="1:4" s="7" customFormat="1" ht="12.75">
      <c r="A181" s="221">
        <v>4</v>
      </c>
      <c r="B181" s="218" t="s">
        <v>129</v>
      </c>
      <c r="C181" s="223">
        <v>0</v>
      </c>
      <c r="D181" s="178" t="s">
        <v>5</v>
      </c>
    </row>
    <row r="182" spans="1:4" s="7" customFormat="1" ht="12.75">
      <c r="A182" s="221">
        <v>5</v>
      </c>
      <c r="B182" s="218" t="s">
        <v>20</v>
      </c>
      <c r="C182" s="223">
        <v>0</v>
      </c>
      <c r="D182" s="178" t="s">
        <v>5</v>
      </c>
    </row>
    <row r="183" spans="1:4" s="7" customFormat="1" ht="12.75">
      <c r="A183" s="221">
        <v>6</v>
      </c>
      <c r="B183" s="218" t="s">
        <v>23</v>
      </c>
      <c r="C183" s="223">
        <v>0</v>
      </c>
      <c r="D183" s="178" t="s">
        <v>5</v>
      </c>
    </row>
    <row r="184" spans="1:4" s="7" customFormat="1" ht="12.75">
      <c r="A184" s="221">
        <v>7</v>
      </c>
      <c r="B184" s="218" t="s">
        <v>132</v>
      </c>
      <c r="C184" s="223">
        <v>423</v>
      </c>
      <c r="D184" s="178" t="s">
        <v>5</v>
      </c>
    </row>
    <row r="185" spans="1:4" s="7" customFormat="1" ht="12.75">
      <c r="A185" s="221">
        <v>8</v>
      </c>
      <c r="B185" s="218" t="s">
        <v>39</v>
      </c>
      <c r="C185" s="223">
        <v>0</v>
      </c>
      <c r="D185" s="178" t="s">
        <v>5</v>
      </c>
    </row>
    <row r="186" spans="1:4" s="7" customFormat="1" ht="12.75">
      <c r="A186" s="221">
        <v>9</v>
      </c>
      <c r="B186" s="218" t="s">
        <v>40</v>
      </c>
      <c r="C186" s="223">
        <v>420</v>
      </c>
      <c r="D186" s="178" t="s">
        <v>5</v>
      </c>
    </row>
    <row r="187" spans="1:4" s="7" customFormat="1" ht="12.75">
      <c r="A187" s="221">
        <v>10</v>
      </c>
      <c r="B187" s="218" t="s">
        <v>41</v>
      </c>
      <c r="C187" s="223">
        <v>1044</v>
      </c>
      <c r="D187" s="178" t="s">
        <v>5</v>
      </c>
    </row>
    <row r="188" spans="1:4" s="7" customFormat="1" ht="12.75">
      <c r="A188" s="221">
        <v>11</v>
      </c>
      <c r="B188" s="220" t="s">
        <v>42</v>
      </c>
      <c r="C188" s="223">
        <v>0</v>
      </c>
      <c r="D188" s="178" t="s">
        <v>5</v>
      </c>
    </row>
    <row r="189" spans="1:4" s="7" customFormat="1" ht="12.75">
      <c r="A189" s="221">
        <v>12</v>
      </c>
      <c r="B189" s="220" t="s">
        <v>131</v>
      </c>
      <c r="C189" s="223">
        <v>0</v>
      </c>
      <c r="D189" s="178" t="s">
        <v>5</v>
      </c>
    </row>
    <row r="190" spans="1:4" s="7" customFormat="1" ht="12.75">
      <c r="A190" s="221">
        <v>13</v>
      </c>
      <c r="B190" s="220" t="s">
        <v>130</v>
      </c>
      <c r="C190" s="223">
        <v>0</v>
      </c>
      <c r="D190" s="178" t="s">
        <v>5</v>
      </c>
    </row>
    <row r="191" spans="1:4" s="7" customFormat="1" ht="12.75">
      <c r="A191" s="221">
        <v>14</v>
      </c>
      <c r="B191" s="218" t="s">
        <v>43</v>
      </c>
      <c r="C191" s="223">
        <v>1207</v>
      </c>
      <c r="D191" s="178" t="s">
        <v>5</v>
      </c>
    </row>
    <row r="192" spans="1:4" s="21" customFormat="1" ht="12.75">
      <c r="A192" s="221"/>
      <c r="B192" s="194" t="s">
        <v>7</v>
      </c>
      <c r="C192" s="224">
        <f>SUM(C178:C191)</f>
        <v>37533</v>
      </c>
      <c r="D192" s="178"/>
    </row>
    <row r="193" spans="1:4" s="7" customFormat="1" ht="12.75">
      <c r="A193" s="221"/>
      <c r="B193" s="222"/>
      <c r="C193" s="181" t="s">
        <v>190</v>
      </c>
      <c r="D193" s="194">
        <f>SUM(C176,C192)</f>
        <v>39923</v>
      </c>
    </row>
    <row r="194" spans="1:4" s="7" customFormat="1" ht="12.75">
      <c r="A194" s="100"/>
      <c r="B194" s="101"/>
      <c r="C194" s="49"/>
      <c r="D194" s="49"/>
    </row>
    <row r="195" spans="1:4" s="7" customFormat="1" ht="12.75">
      <c r="A195" s="241" t="s">
        <v>255</v>
      </c>
      <c r="B195" s="101"/>
      <c r="C195" s="49"/>
      <c r="D195" s="49"/>
    </row>
    <row r="196" spans="1:5" s="7" customFormat="1" ht="15">
      <c r="A196" s="182" t="s">
        <v>230</v>
      </c>
      <c r="B196" s="101"/>
      <c r="C196" s="49"/>
      <c r="D196" s="49"/>
      <c r="E196" s="115"/>
    </row>
    <row r="197" spans="1:4" s="7" customFormat="1" ht="12.75">
      <c r="A197" s="100"/>
      <c r="B197" s="101"/>
      <c r="C197" s="49"/>
      <c r="D197" s="49"/>
    </row>
    <row r="198" spans="1:4" s="7" customFormat="1" ht="12.75">
      <c r="A198" s="185" t="s">
        <v>0</v>
      </c>
      <c r="B198" s="185" t="s">
        <v>183</v>
      </c>
      <c r="C198" s="183" t="s">
        <v>184</v>
      </c>
      <c r="D198" s="185" t="s">
        <v>185</v>
      </c>
    </row>
    <row r="199" spans="1:4" s="7" customFormat="1" ht="12.75">
      <c r="A199" s="226" t="s">
        <v>2</v>
      </c>
      <c r="B199" s="210" t="s">
        <v>3</v>
      </c>
      <c r="C199" s="211"/>
      <c r="D199" s="227"/>
    </row>
    <row r="200" spans="1:4" s="7" customFormat="1" ht="12.75">
      <c r="A200" s="227">
        <v>1</v>
      </c>
      <c r="B200" s="113" t="s">
        <v>231</v>
      </c>
      <c r="C200" s="208">
        <v>56200</v>
      </c>
      <c r="D200" s="178" t="s">
        <v>5</v>
      </c>
    </row>
    <row r="201" spans="1:4" s="7" customFormat="1" ht="12.75">
      <c r="A201" s="217">
        <v>2</v>
      </c>
      <c r="B201" s="113" t="s">
        <v>267</v>
      </c>
      <c r="C201" s="208">
        <v>1253.04</v>
      </c>
      <c r="D201" s="178" t="s">
        <v>5</v>
      </c>
    </row>
    <row r="202" spans="1:4" s="7" customFormat="1" ht="12.75">
      <c r="A202" s="217"/>
      <c r="B202" s="228" t="s">
        <v>7</v>
      </c>
      <c r="C202" s="114">
        <f>SUM(C200:C201)</f>
        <v>57453.04</v>
      </c>
      <c r="D202" s="178"/>
    </row>
    <row r="203" spans="1:4" s="7" customFormat="1" ht="12.75">
      <c r="A203" s="216" t="s">
        <v>13</v>
      </c>
      <c r="B203" s="210" t="s">
        <v>9</v>
      </c>
      <c r="C203" s="211"/>
      <c r="D203" s="211"/>
    </row>
    <row r="204" spans="1:4" s="21" customFormat="1" ht="12.75">
      <c r="A204" s="217">
        <v>1</v>
      </c>
      <c r="B204" s="113" t="s">
        <v>107</v>
      </c>
      <c r="C204" s="211">
        <v>13957.2</v>
      </c>
      <c r="D204" s="178" t="s">
        <v>5</v>
      </c>
    </row>
    <row r="205" spans="1:4" s="21" customFormat="1" ht="12.75">
      <c r="A205" s="217">
        <v>2</v>
      </c>
      <c r="B205" s="113" t="s">
        <v>14</v>
      </c>
      <c r="C205" s="211">
        <v>11654.08</v>
      </c>
      <c r="D205" s="178" t="s">
        <v>5</v>
      </c>
    </row>
    <row r="206" spans="1:4" s="7" customFormat="1" ht="12.75">
      <c r="A206" s="217">
        <v>3</v>
      </c>
      <c r="B206" s="211" t="s">
        <v>268</v>
      </c>
      <c r="C206" s="208">
        <v>0</v>
      </c>
      <c r="D206" s="178" t="s">
        <v>5</v>
      </c>
    </row>
    <row r="207" spans="1:4" s="7" customFormat="1" ht="12.75">
      <c r="A207" s="217">
        <v>4</v>
      </c>
      <c r="B207" s="211" t="s">
        <v>65</v>
      </c>
      <c r="C207" s="208">
        <v>8797.12</v>
      </c>
      <c r="D207" s="178" t="s">
        <v>5</v>
      </c>
    </row>
    <row r="208" spans="1:4" s="7" customFormat="1" ht="12.75">
      <c r="A208" s="217">
        <v>5</v>
      </c>
      <c r="B208" s="211" t="s">
        <v>269</v>
      </c>
      <c r="C208" s="211">
        <v>185073.73</v>
      </c>
      <c r="D208" s="178" t="s">
        <v>5</v>
      </c>
    </row>
    <row r="209" spans="1:4" s="7" customFormat="1" ht="12.75">
      <c r="A209" s="217">
        <v>6</v>
      </c>
      <c r="B209" s="113" t="s">
        <v>270</v>
      </c>
      <c r="C209" s="208">
        <v>39339.62</v>
      </c>
      <c r="D209" s="178" t="s">
        <v>5</v>
      </c>
    </row>
    <row r="210" spans="1:4" s="7" customFormat="1" ht="12.75">
      <c r="A210" s="217">
        <v>7</v>
      </c>
      <c r="B210" s="113" t="s">
        <v>175</v>
      </c>
      <c r="C210" s="211">
        <v>5961792.4</v>
      </c>
      <c r="D210" s="178" t="s">
        <v>5</v>
      </c>
    </row>
    <row r="211" spans="1:4" s="21" customFormat="1" ht="12.75">
      <c r="A211" s="217"/>
      <c r="B211" s="228" t="s">
        <v>7</v>
      </c>
      <c r="C211" s="209">
        <f>SUM(C204:C210)</f>
        <v>6220614.15</v>
      </c>
      <c r="D211" s="211"/>
    </row>
    <row r="212" spans="1:4" s="7" customFormat="1" ht="12.75">
      <c r="A212" s="217"/>
      <c r="B212" s="185"/>
      <c r="C212" s="181" t="s">
        <v>190</v>
      </c>
      <c r="D212" s="209">
        <f>SUM(C202,C211)</f>
        <v>6278067.19</v>
      </c>
    </row>
    <row r="213" spans="1:4" s="7" customFormat="1" ht="14.25" customHeight="1">
      <c r="A213" s="122"/>
      <c r="B213" s="123"/>
      <c r="C213" s="76"/>
      <c r="D213" s="76"/>
    </row>
    <row r="214" spans="1:4" s="7" customFormat="1" ht="14.25" customHeight="1">
      <c r="A214" s="241" t="s">
        <v>256</v>
      </c>
      <c r="B214" s="123"/>
      <c r="C214" s="76"/>
      <c r="D214" s="76"/>
    </row>
    <row r="215" spans="1:4" s="7" customFormat="1" ht="12.75">
      <c r="A215" s="182" t="s">
        <v>232</v>
      </c>
      <c r="B215" s="123"/>
      <c r="C215" s="76"/>
      <c r="D215" s="76"/>
    </row>
    <row r="216" spans="1:4" s="7" customFormat="1" ht="12.75">
      <c r="A216" s="122"/>
      <c r="B216" s="123"/>
      <c r="C216" s="76"/>
      <c r="D216" s="76"/>
    </row>
    <row r="217" spans="1:4" s="7" customFormat="1" ht="12.75">
      <c r="A217" s="185" t="s">
        <v>0</v>
      </c>
      <c r="B217" s="185" t="s">
        <v>183</v>
      </c>
      <c r="C217" s="183" t="s">
        <v>184</v>
      </c>
      <c r="D217" s="185" t="s">
        <v>185</v>
      </c>
    </row>
    <row r="218" spans="1:4" s="7" customFormat="1" ht="12.75">
      <c r="A218" s="226" t="s">
        <v>2</v>
      </c>
      <c r="B218" s="210" t="s">
        <v>3</v>
      </c>
      <c r="C218" s="211"/>
      <c r="D218" s="227"/>
    </row>
    <row r="219" spans="1:4" s="7" customFormat="1" ht="12.75">
      <c r="A219" s="175">
        <v>1</v>
      </c>
      <c r="B219" s="192" t="s">
        <v>233</v>
      </c>
      <c r="C219" s="230">
        <v>2493</v>
      </c>
      <c r="D219" s="178" t="s">
        <v>5</v>
      </c>
    </row>
    <row r="220" spans="1:4" s="7" customFormat="1" ht="12.75">
      <c r="A220" s="175"/>
      <c r="B220" s="228" t="s">
        <v>7</v>
      </c>
      <c r="C220" s="229">
        <f>SUM(C219)</f>
        <v>2493</v>
      </c>
      <c r="D220" s="178"/>
    </row>
    <row r="221" spans="1:4" s="21" customFormat="1" ht="12.75">
      <c r="A221" s="174" t="s">
        <v>13</v>
      </c>
      <c r="B221" s="186" t="s">
        <v>9</v>
      </c>
      <c r="C221" s="230"/>
      <c r="D221" s="178"/>
    </row>
    <row r="222" spans="1:4" s="7" customFormat="1" ht="12.75">
      <c r="A222" s="175">
        <v>1</v>
      </c>
      <c r="B222" s="212" t="s">
        <v>67</v>
      </c>
      <c r="C222" s="179">
        <v>146321.43</v>
      </c>
      <c r="D222" s="178" t="s">
        <v>5</v>
      </c>
    </row>
    <row r="223" spans="1:4" s="7" customFormat="1" ht="12.75">
      <c r="A223" s="175"/>
      <c r="B223" s="228" t="s">
        <v>7</v>
      </c>
      <c r="C223" s="180">
        <f>SUM(C222)</f>
        <v>146321.43</v>
      </c>
      <c r="D223" s="178"/>
    </row>
    <row r="224" spans="1:4" s="7" customFormat="1" ht="12.75">
      <c r="A224" s="175"/>
      <c r="B224" s="212"/>
      <c r="C224" s="181" t="s">
        <v>190</v>
      </c>
      <c r="D224" s="194">
        <f>SUM(C220,C223)</f>
        <v>148814.43</v>
      </c>
    </row>
    <row r="225" spans="1:4" s="7" customFormat="1" ht="12.75">
      <c r="A225" s="36"/>
      <c r="B225" s="129"/>
      <c r="C225" s="37"/>
      <c r="D225" s="49"/>
    </row>
    <row r="226" spans="1:4" s="7" customFormat="1" ht="12.75">
      <c r="A226" s="241" t="s">
        <v>257</v>
      </c>
      <c r="B226" s="129"/>
      <c r="C226" s="37"/>
      <c r="D226" s="49"/>
    </row>
    <row r="227" spans="1:4" s="7" customFormat="1" ht="12.75">
      <c r="A227" s="182" t="s">
        <v>234</v>
      </c>
      <c r="B227" s="129"/>
      <c r="C227" s="38"/>
      <c r="D227" s="49"/>
    </row>
    <row r="228" spans="1:4" s="7" customFormat="1" ht="12.75">
      <c r="A228" s="36"/>
      <c r="B228" s="129"/>
      <c r="C228" s="38"/>
      <c r="D228" s="49"/>
    </row>
    <row r="229" spans="1:4" s="7" customFormat="1" ht="12.75">
      <c r="A229" s="185" t="s">
        <v>0</v>
      </c>
      <c r="B229" s="185" t="s">
        <v>183</v>
      </c>
      <c r="C229" s="183" t="s">
        <v>184</v>
      </c>
      <c r="D229" s="185" t="s">
        <v>185</v>
      </c>
    </row>
    <row r="230" spans="1:4" s="7" customFormat="1" ht="12.75">
      <c r="A230" s="174" t="s">
        <v>2</v>
      </c>
      <c r="B230" s="186" t="s">
        <v>3</v>
      </c>
      <c r="C230" s="230"/>
      <c r="D230" s="178"/>
    </row>
    <row r="231" spans="1:4" s="7" customFormat="1" ht="12.75">
      <c r="A231" s="175">
        <v>1</v>
      </c>
      <c r="B231" s="215" t="s">
        <v>235</v>
      </c>
      <c r="C231" s="230">
        <v>137009.73</v>
      </c>
      <c r="D231" s="203" t="s">
        <v>90</v>
      </c>
    </row>
    <row r="232" spans="1:4" s="7" customFormat="1" ht="12.75">
      <c r="A232" s="175"/>
      <c r="B232" s="228" t="s">
        <v>7</v>
      </c>
      <c r="C232" s="229">
        <f>SUM(C231)</f>
        <v>137009.73</v>
      </c>
      <c r="D232" s="203"/>
    </row>
    <row r="233" spans="1:4" s="7" customFormat="1" ht="12.75">
      <c r="A233" s="174" t="s">
        <v>13</v>
      </c>
      <c r="B233" s="186" t="s">
        <v>9</v>
      </c>
      <c r="C233" s="230"/>
      <c r="D233" s="178"/>
    </row>
    <row r="234" spans="1:4" s="7" customFormat="1" ht="12.75">
      <c r="A234" s="175">
        <v>1</v>
      </c>
      <c r="B234" s="212" t="s">
        <v>264</v>
      </c>
      <c r="C234" s="230">
        <v>6248813.7</v>
      </c>
      <c r="D234" s="203" t="s">
        <v>90</v>
      </c>
    </row>
    <row r="235" spans="1:4" s="7" customFormat="1" ht="12.75">
      <c r="A235" s="175"/>
      <c r="B235" s="181" t="s">
        <v>7</v>
      </c>
      <c r="C235" s="229">
        <f>SUM(C234:C234)</f>
        <v>6248813.7</v>
      </c>
      <c r="D235" s="178"/>
    </row>
    <row r="236" spans="1:4" s="21" customFormat="1" ht="12.75">
      <c r="A236" s="175"/>
      <c r="B236" s="173"/>
      <c r="C236" s="181" t="s">
        <v>190</v>
      </c>
      <c r="D236" s="194">
        <f>SUM(C232,C235)</f>
        <v>6385823.430000001</v>
      </c>
    </row>
    <row r="237" spans="1:4" s="7" customFormat="1" ht="12.75">
      <c r="A237" s="60"/>
      <c r="B237" s="59"/>
      <c r="C237" s="38"/>
      <c r="D237" s="49"/>
    </row>
    <row r="238" spans="1:4" s="7" customFormat="1" ht="14.25" customHeight="1">
      <c r="A238" s="241" t="s">
        <v>258</v>
      </c>
      <c r="B238" s="59"/>
      <c r="C238" s="38"/>
      <c r="D238" s="49"/>
    </row>
    <row r="239" spans="1:4" s="7" customFormat="1" ht="14.25" customHeight="1">
      <c r="A239" s="182" t="s">
        <v>236</v>
      </c>
      <c r="B239" s="59"/>
      <c r="C239" s="38"/>
      <c r="D239" s="49"/>
    </row>
    <row r="240" spans="1:4" s="7" customFormat="1" ht="12.75">
      <c r="A240" s="36"/>
      <c r="B240" s="59"/>
      <c r="C240" s="38"/>
      <c r="D240" s="49"/>
    </row>
    <row r="241" spans="1:4" s="7" customFormat="1" ht="12.75">
      <c r="A241" s="185" t="s">
        <v>0</v>
      </c>
      <c r="B241" s="185" t="s">
        <v>183</v>
      </c>
      <c r="C241" s="183" t="s">
        <v>184</v>
      </c>
      <c r="D241" s="185" t="s">
        <v>185</v>
      </c>
    </row>
    <row r="242" spans="1:4" s="7" customFormat="1" ht="12.75">
      <c r="A242" s="174" t="s">
        <v>2</v>
      </c>
      <c r="B242" s="231" t="s">
        <v>3</v>
      </c>
      <c r="C242" s="230"/>
      <c r="D242" s="178"/>
    </row>
    <row r="243" spans="1:4" s="7" customFormat="1" ht="22.5">
      <c r="A243" s="175">
        <v>1</v>
      </c>
      <c r="B243" s="192" t="s">
        <v>237</v>
      </c>
      <c r="C243" s="230">
        <v>3221.9</v>
      </c>
      <c r="D243" s="178" t="s">
        <v>5</v>
      </c>
    </row>
    <row r="244" spans="1:4" s="7" customFormat="1" ht="22.5">
      <c r="A244" s="175">
        <v>2</v>
      </c>
      <c r="B244" s="192" t="s">
        <v>238</v>
      </c>
      <c r="C244" s="230">
        <v>68375.1</v>
      </c>
      <c r="D244" s="178" t="s">
        <v>5</v>
      </c>
    </row>
    <row r="245" spans="1:4" s="7" customFormat="1" ht="12.75">
      <c r="A245" s="173"/>
      <c r="B245" s="181" t="s">
        <v>7</v>
      </c>
      <c r="C245" s="229">
        <v>71597</v>
      </c>
      <c r="D245" s="178"/>
    </row>
    <row r="246" spans="1:4" s="7" customFormat="1" ht="12.75">
      <c r="A246" s="174" t="s">
        <v>13</v>
      </c>
      <c r="B246" s="231" t="s">
        <v>9</v>
      </c>
      <c r="C246" s="230"/>
      <c r="D246" s="178"/>
    </row>
    <row r="247" spans="1:5" s="21" customFormat="1" ht="12.75">
      <c r="A247" s="175">
        <v>1</v>
      </c>
      <c r="B247" s="176" t="s">
        <v>30</v>
      </c>
      <c r="C247" s="230">
        <v>61771.91</v>
      </c>
      <c r="D247" s="178" t="s">
        <v>5</v>
      </c>
      <c r="E247" s="146"/>
    </row>
    <row r="248" spans="1:5" s="21" customFormat="1" ht="12.75">
      <c r="A248" s="175"/>
      <c r="B248" s="181" t="s">
        <v>7</v>
      </c>
      <c r="C248" s="229">
        <f>SUM(C247)</f>
        <v>61771.91</v>
      </c>
      <c r="D248" s="178"/>
      <c r="E248" s="146"/>
    </row>
    <row r="249" spans="1:5" s="7" customFormat="1" ht="12.75">
      <c r="A249" s="173"/>
      <c r="B249" s="173"/>
      <c r="C249" s="181" t="s">
        <v>190</v>
      </c>
      <c r="D249" s="194">
        <f>SUM(C245,C248)</f>
        <v>133368.91</v>
      </c>
      <c r="E249" s="141"/>
    </row>
    <row r="250" spans="1:5" s="7" customFormat="1" ht="16.5" customHeight="1">
      <c r="A250" s="59"/>
      <c r="B250" s="59"/>
      <c r="C250" s="38"/>
      <c r="D250" s="49"/>
      <c r="E250" s="141"/>
    </row>
    <row r="251" spans="1:5" s="7" customFormat="1" ht="16.5" customHeight="1">
      <c r="A251" s="241" t="s">
        <v>259</v>
      </c>
      <c r="B251" s="59"/>
      <c r="C251" s="38"/>
      <c r="D251" s="49"/>
      <c r="E251" s="141"/>
    </row>
    <row r="252" spans="1:5" s="7" customFormat="1" ht="12.75">
      <c r="A252" s="182" t="s">
        <v>239</v>
      </c>
      <c r="B252" s="59"/>
      <c r="C252" s="38"/>
      <c r="D252" s="49"/>
      <c r="E252" s="141"/>
    </row>
    <row r="253" spans="1:5" s="7" customFormat="1" ht="16.5" customHeight="1">
      <c r="A253" s="59"/>
      <c r="B253" s="59"/>
      <c r="C253" s="38"/>
      <c r="D253" s="49"/>
      <c r="E253" s="141"/>
    </row>
    <row r="254" spans="1:4" s="7" customFormat="1" ht="12.75">
      <c r="A254" s="185" t="s">
        <v>0</v>
      </c>
      <c r="B254" s="185" t="s">
        <v>183</v>
      </c>
      <c r="C254" s="183" t="s">
        <v>184</v>
      </c>
      <c r="D254" s="185" t="s">
        <v>185</v>
      </c>
    </row>
    <row r="255" spans="1:5" s="7" customFormat="1" ht="14.25" customHeight="1">
      <c r="A255" s="174" t="s">
        <v>2</v>
      </c>
      <c r="B255" s="186" t="s">
        <v>3</v>
      </c>
      <c r="C255" s="230"/>
      <c r="D255" s="232"/>
      <c r="E255" s="141"/>
    </row>
    <row r="256" spans="1:5" s="7" customFormat="1" ht="19.5" customHeight="1">
      <c r="A256" s="175">
        <v>1</v>
      </c>
      <c r="B256" s="192" t="s">
        <v>240</v>
      </c>
      <c r="C256" s="230">
        <v>88374</v>
      </c>
      <c r="D256" s="203" t="s">
        <v>90</v>
      </c>
      <c r="E256" s="141"/>
    </row>
    <row r="257" spans="1:5" s="7" customFormat="1" ht="13.5" customHeight="1">
      <c r="A257" s="175"/>
      <c r="B257" s="205" t="s">
        <v>208</v>
      </c>
      <c r="C257" s="229">
        <f>SUM(C256)</f>
        <v>88374</v>
      </c>
      <c r="D257" s="203"/>
      <c r="E257" s="141"/>
    </row>
    <row r="258" spans="1:5" s="7" customFormat="1" ht="12.75">
      <c r="A258" s="174" t="s">
        <v>13</v>
      </c>
      <c r="B258" s="186" t="s">
        <v>9</v>
      </c>
      <c r="C258" s="230"/>
      <c r="D258" s="232"/>
      <c r="E258" s="141"/>
    </row>
    <row r="259" spans="1:5" s="7" customFormat="1" ht="12.75">
      <c r="A259" s="175">
        <v>1</v>
      </c>
      <c r="B259" s="212" t="s">
        <v>44</v>
      </c>
      <c r="C259" s="230">
        <v>258684.35</v>
      </c>
      <c r="D259" s="203" t="s">
        <v>90</v>
      </c>
      <c r="E259" s="141"/>
    </row>
    <row r="260" spans="1:5" s="7" customFormat="1" ht="12.75">
      <c r="A260" s="175">
        <v>2</v>
      </c>
      <c r="B260" s="212" t="s">
        <v>45</v>
      </c>
      <c r="C260" s="230">
        <v>297500</v>
      </c>
      <c r="D260" s="203" t="s">
        <v>90</v>
      </c>
      <c r="E260" s="141"/>
    </row>
    <row r="261" spans="1:5" s="7" customFormat="1" ht="12.75">
      <c r="A261" s="175">
        <v>3</v>
      </c>
      <c r="B261" s="212" t="s">
        <v>241</v>
      </c>
      <c r="C261" s="230">
        <v>469780</v>
      </c>
      <c r="D261" s="203" t="s">
        <v>90</v>
      </c>
      <c r="E261" s="141"/>
    </row>
    <row r="262" spans="1:5" s="7" customFormat="1" ht="12.75">
      <c r="A262" s="175">
        <v>4</v>
      </c>
      <c r="B262" s="212" t="s">
        <v>71</v>
      </c>
      <c r="C262" s="230">
        <v>24183.24</v>
      </c>
      <c r="D262" s="203" t="s">
        <v>90</v>
      </c>
      <c r="E262" s="141"/>
    </row>
    <row r="263" spans="1:5" s="7" customFormat="1" ht="12.75">
      <c r="A263" s="175">
        <v>5</v>
      </c>
      <c r="B263" s="212" t="s">
        <v>123</v>
      </c>
      <c r="C263" s="230">
        <v>111178.6</v>
      </c>
      <c r="D263" s="203" t="s">
        <v>90</v>
      </c>
      <c r="E263" s="141"/>
    </row>
    <row r="264" spans="1:5" s="21" customFormat="1" ht="12.75">
      <c r="A264" s="173"/>
      <c r="B264" s="173" t="s">
        <v>7</v>
      </c>
      <c r="C264" s="229">
        <f>SUM(C259:C263)</f>
        <v>1161326.1900000002</v>
      </c>
      <c r="D264" s="232"/>
      <c r="E264" s="146"/>
    </row>
    <row r="265" spans="1:5" s="7" customFormat="1" ht="12.75">
      <c r="A265" s="173"/>
      <c r="B265" s="173"/>
      <c r="C265" s="234" t="s">
        <v>190</v>
      </c>
      <c r="D265" s="229">
        <f>SUM(C257,C264)</f>
        <v>1249700.1900000002</v>
      </c>
      <c r="E265" s="141"/>
    </row>
    <row r="266" spans="1:5" s="7" customFormat="1" ht="12.75">
      <c r="A266" s="59"/>
      <c r="B266" s="59"/>
      <c r="C266" s="38"/>
      <c r="D266" s="140"/>
      <c r="E266" s="141"/>
    </row>
    <row r="267" spans="1:5" s="7" customFormat="1" ht="12.75">
      <c r="A267" s="241" t="s">
        <v>260</v>
      </c>
      <c r="B267" s="59"/>
      <c r="C267" s="38"/>
      <c r="D267" s="140"/>
      <c r="E267" s="141"/>
    </row>
    <row r="268" spans="1:5" s="7" customFormat="1" ht="12.75">
      <c r="A268" s="182" t="s">
        <v>242</v>
      </c>
      <c r="B268" s="59"/>
      <c r="C268" s="38"/>
      <c r="D268" s="140"/>
      <c r="E268" s="141"/>
    </row>
    <row r="269" spans="1:5" s="7" customFormat="1" ht="12.75">
      <c r="A269" s="59"/>
      <c r="B269" s="59"/>
      <c r="C269" s="38"/>
      <c r="D269" s="140"/>
      <c r="E269" s="141"/>
    </row>
    <row r="270" spans="1:4" s="7" customFormat="1" ht="12.75">
      <c r="A270" s="185" t="s">
        <v>0</v>
      </c>
      <c r="B270" s="185" t="s">
        <v>183</v>
      </c>
      <c r="C270" s="183" t="s">
        <v>184</v>
      </c>
      <c r="D270" s="185" t="s">
        <v>185</v>
      </c>
    </row>
    <row r="271" spans="1:5" s="7" customFormat="1" ht="12.75">
      <c r="A271" s="226" t="s">
        <v>2</v>
      </c>
      <c r="B271" s="210" t="s">
        <v>3</v>
      </c>
      <c r="C271" s="211"/>
      <c r="D271" s="211"/>
      <c r="E271" s="141"/>
    </row>
    <row r="272" spans="1:5" s="7" customFormat="1" ht="12.75">
      <c r="A272" s="175">
        <v>1</v>
      </c>
      <c r="B272" s="215" t="s">
        <v>243</v>
      </c>
      <c r="C272" s="230">
        <v>1236.25</v>
      </c>
      <c r="D272" s="203" t="s">
        <v>90</v>
      </c>
      <c r="E272" s="141"/>
    </row>
    <row r="273" spans="1:5" s="7" customFormat="1" ht="12.75">
      <c r="A273" s="175">
        <v>2</v>
      </c>
      <c r="B273" s="215" t="s">
        <v>244</v>
      </c>
      <c r="C273" s="230">
        <v>6923</v>
      </c>
      <c r="D273" s="203" t="s">
        <v>90</v>
      </c>
      <c r="E273" s="141"/>
    </row>
    <row r="274" spans="1:5" s="7" customFormat="1" ht="12.75">
      <c r="A274" s="175"/>
      <c r="B274" s="181" t="s">
        <v>7</v>
      </c>
      <c r="C274" s="229">
        <f>SUM(C272:C273)</f>
        <v>8159.25</v>
      </c>
      <c r="D274" s="178"/>
      <c r="E274" s="141"/>
    </row>
    <row r="275" spans="1:5" s="7" customFormat="1" ht="12.75">
      <c r="A275" s="174" t="s">
        <v>13</v>
      </c>
      <c r="B275" s="186" t="s">
        <v>9</v>
      </c>
      <c r="C275" s="230"/>
      <c r="D275" s="233"/>
      <c r="E275" s="141"/>
    </row>
    <row r="276" spans="1:5" s="21" customFormat="1" ht="12.75">
      <c r="A276" s="175">
        <v>1</v>
      </c>
      <c r="B276" s="176" t="s">
        <v>279</v>
      </c>
      <c r="C276" s="230">
        <v>0</v>
      </c>
      <c r="D276" s="203" t="s">
        <v>90</v>
      </c>
      <c r="E276" s="146"/>
    </row>
    <row r="277" spans="1:5" s="21" customFormat="1" ht="12.75">
      <c r="A277" s="175">
        <v>2</v>
      </c>
      <c r="B277" s="176" t="s">
        <v>280</v>
      </c>
      <c r="C277" s="230">
        <v>149954.51</v>
      </c>
      <c r="D277" s="203" t="s">
        <v>90</v>
      </c>
      <c r="E277" s="146"/>
    </row>
    <row r="278" spans="1:5" s="7" customFormat="1" ht="12.75">
      <c r="A278" s="175">
        <v>3</v>
      </c>
      <c r="B278" s="176" t="s">
        <v>281</v>
      </c>
      <c r="C278" s="230">
        <v>35004</v>
      </c>
      <c r="D278" s="203" t="s">
        <v>90</v>
      </c>
      <c r="E278" s="141"/>
    </row>
    <row r="279" spans="1:5" s="7" customFormat="1" ht="12.75">
      <c r="A279" s="175">
        <v>4</v>
      </c>
      <c r="B279" s="212" t="s">
        <v>107</v>
      </c>
      <c r="C279" s="230">
        <v>215178</v>
      </c>
      <c r="D279" s="203" t="s">
        <v>90</v>
      </c>
      <c r="E279" s="141"/>
    </row>
    <row r="280" spans="1:5" s="7" customFormat="1" ht="12.75">
      <c r="A280" s="175"/>
      <c r="B280" s="181" t="s">
        <v>7</v>
      </c>
      <c r="C280" s="229">
        <f>SUM(C276:C279)</f>
        <v>400136.51</v>
      </c>
      <c r="D280" s="178"/>
      <c r="E280" s="141"/>
    </row>
    <row r="281" spans="1:5" s="7" customFormat="1" ht="12.75">
      <c r="A281" s="175"/>
      <c r="B281" s="173"/>
      <c r="C281" s="234" t="s">
        <v>190</v>
      </c>
      <c r="D281" s="194">
        <f>SUM(C274,C280)</f>
        <v>408295.76</v>
      </c>
      <c r="E281" s="141"/>
    </row>
    <row r="282" spans="1:5" s="7" customFormat="1" ht="12.75">
      <c r="A282" s="36"/>
      <c r="B282" s="59"/>
      <c r="C282" s="38"/>
      <c r="D282" s="49"/>
      <c r="E282" s="141"/>
    </row>
    <row r="283" spans="1:5" s="7" customFormat="1" ht="12.75">
      <c r="A283" s="241" t="s">
        <v>261</v>
      </c>
      <c r="B283" s="59"/>
      <c r="C283" s="38"/>
      <c r="D283" s="49"/>
      <c r="E283" s="141"/>
    </row>
    <row r="284" spans="1:5" s="7" customFormat="1" ht="12.75">
      <c r="A284" s="182" t="s">
        <v>245</v>
      </c>
      <c r="B284" s="59"/>
      <c r="C284" s="38"/>
      <c r="D284" s="49"/>
      <c r="E284" s="141"/>
    </row>
    <row r="285" spans="1:5" s="21" customFormat="1" ht="12.75">
      <c r="A285" s="36"/>
      <c r="B285" s="59"/>
      <c r="C285" s="38"/>
      <c r="D285" s="49"/>
      <c r="E285" s="146"/>
    </row>
    <row r="286" spans="1:4" s="7" customFormat="1" ht="12.75">
      <c r="A286" s="185" t="s">
        <v>0</v>
      </c>
      <c r="B286" s="185" t="s">
        <v>183</v>
      </c>
      <c r="C286" s="183" t="s">
        <v>184</v>
      </c>
      <c r="D286" s="185" t="s">
        <v>185</v>
      </c>
    </row>
    <row r="287" spans="1:5" s="7" customFormat="1" ht="12.75">
      <c r="A287" s="216" t="s">
        <v>2</v>
      </c>
      <c r="B287" s="238" t="s">
        <v>3</v>
      </c>
      <c r="C287" s="211"/>
      <c r="D287" s="211"/>
      <c r="E287" s="141"/>
    </row>
    <row r="288" spans="1:5" s="7" customFormat="1" ht="12.75">
      <c r="A288" s="221">
        <v>1</v>
      </c>
      <c r="B288" s="235" t="s">
        <v>246</v>
      </c>
      <c r="C288" s="236"/>
      <c r="D288" s="178" t="s">
        <v>5</v>
      </c>
      <c r="E288" s="141"/>
    </row>
    <row r="289" spans="1:5" s="7" customFormat="1" ht="12.75">
      <c r="A289" s="221">
        <v>2</v>
      </c>
      <c r="B289" s="218" t="s">
        <v>247</v>
      </c>
      <c r="C289" s="237">
        <v>39800</v>
      </c>
      <c r="D289" s="178" t="s">
        <v>5</v>
      </c>
      <c r="E289" s="141"/>
    </row>
    <row r="290" spans="1:5" s="7" customFormat="1" ht="12.75">
      <c r="A290" s="221"/>
      <c r="B290" s="194" t="s">
        <v>7</v>
      </c>
      <c r="C290" s="224">
        <f>SUM(C288:C289)</f>
        <v>39800</v>
      </c>
      <c r="D290" s="178"/>
      <c r="E290" s="141"/>
    </row>
    <row r="291" spans="1:5" s="7" customFormat="1" ht="12.75">
      <c r="A291" s="216" t="s">
        <v>13</v>
      </c>
      <c r="B291" s="225" t="s">
        <v>9</v>
      </c>
      <c r="C291" s="211"/>
      <c r="D291" s="211"/>
      <c r="E291" s="141"/>
    </row>
    <row r="292" spans="1:5" s="7" customFormat="1" ht="12.75">
      <c r="A292" s="221">
        <v>1</v>
      </c>
      <c r="B292" s="218" t="s">
        <v>135</v>
      </c>
      <c r="C292" s="223">
        <v>349328.54</v>
      </c>
      <c r="D292" s="178" t="s">
        <v>5</v>
      </c>
      <c r="E292" s="141"/>
    </row>
    <row r="293" spans="1:5" s="7" customFormat="1" ht="12.75">
      <c r="A293" s="221">
        <v>2</v>
      </c>
      <c r="B293" s="218" t="s">
        <v>23</v>
      </c>
      <c r="C293" s="223">
        <v>2264.14</v>
      </c>
      <c r="D293" s="178" t="s">
        <v>5</v>
      </c>
      <c r="E293" s="141"/>
    </row>
    <row r="294" spans="1:5" s="7" customFormat="1" ht="12.75">
      <c r="A294" s="221">
        <v>3</v>
      </c>
      <c r="B294" s="218" t="s">
        <v>140</v>
      </c>
      <c r="C294" s="223">
        <v>2834.32</v>
      </c>
      <c r="D294" s="178" t="s">
        <v>5</v>
      </c>
      <c r="E294" s="141"/>
    </row>
    <row r="295" spans="1:5" s="7" customFormat="1" ht="12.75">
      <c r="A295" s="221">
        <v>4</v>
      </c>
      <c r="B295" s="218" t="s">
        <v>141</v>
      </c>
      <c r="C295" s="223">
        <v>883.24</v>
      </c>
      <c r="D295" s="178" t="s">
        <v>5</v>
      </c>
      <c r="E295" s="141"/>
    </row>
    <row r="296" spans="1:5" s="7" customFormat="1" ht="12.75">
      <c r="A296" s="221">
        <v>5</v>
      </c>
      <c r="B296" s="218" t="s">
        <v>142</v>
      </c>
      <c r="C296" s="223">
        <v>402.65</v>
      </c>
      <c r="D296" s="178" t="s">
        <v>5</v>
      </c>
      <c r="E296" s="141"/>
    </row>
    <row r="297" spans="1:5" s="7" customFormat="1" ht="12.75">
      <c r="A297" s="221">
        <v>6</v>
      </c>
      <c r="B297" s="218" t="s">
        <v>143</v>
      </c>
      <c r="C297" s="223">
        <v>76107.14</v>
      </c>
      <c r="D297" s="178" t="s">
        <v>5</v>
      </c>
      <c r="E297" s="141"/>
    </row>
    <row r="298" spans="1:5" s="7" customFormat="1" ht="12.75">
      <c r="A298" s="221">
        <v>7</v>
      </c>
      <c r="B298" s="218" t="s">
        <v>23</v>
      </c>
      <c r="C298" s="223">
        <v>1192.1</v>
      </c>
      <c r="D298" s="178" t="s">
        <v>5</v>
      </c>
      <c r="E298" s="141"/>
    </row>
    <row r="299" spans="1:5" s="7" customFormat="1" ht="12.75">
      <c r="A299" s="221">
        <v>8</v>
      </c>
      <c r="B299" s="218" t="s">
        <v>144</v>
      </c>
      <c r="C299" s="223">
        <v>1667.82</v>
      </c>
      <c r="D299" s="178" t="s">
        <v>5</v>
      </c>
      <c r="E299" s="141"/>
    </row>
    <row r="300" spans="1:5" s="7" customFormat="1" ht="12.75">
      <c r="A300" s="221">
        <v>9</v>
      </c>
      <c r="B300" s="218" t="s">
        <v>145</v>
      </c>
      <c r="C300" s="223">
        <v>262.7</v>
      </c>
      <c r="D300" s="178" t="s">
        <v>5</v>
      </c>
      <c r="E300" s="141"/>
    </row>
    <row r="301" spans="1:5" s="7" customFormat="1" ht="12.75">
      <c r="A301" s="221">
        <v>10</v>
      </c>
      <c r="B301" s="218" t="s">
        <v>140</v>
      </c>
      <c r="C301" s="223">
        <v>552.02</v>
      </c>
      <c r="D301" s="178" t="s">
        <v>5</v>
      </c>
      <c r="E301" s="141"/>
    </row>
    <row r="302" spans="1:5" s="7" customFormat="1" ht="12.75">
      <c r="A302" s="221"/>
      <c r="B302" s="194" t="s">
        <v>7</v>
      </c>
      <c r="C302" s="224">
        <f>SUM(C292:C301)</f>
        <v>435494.67000000004</v>
      </c>
      <c r="D302" s="178"/>
      <c r="E302" s="141"/>
    </row>
    <row r="303" spans="1:5" s="21" customFormat="1" ht="12.75">
      <c r="A303" s="221"/>
      <c r="B303" s="222"/>
      <c r="C303" s="234" t="s">
        <v>190</v>
      </c>
      <c r="D303" s="194">
        <f>SUM(C290,C302)</f>
        <v>475294.67000000004</v>
      </c>
      <c r="E303" s="146"/>
    </row>
    <row r="304" spans="1:5" s="7" customFormat="1" ht="12.75">
      <c r="A304" s="36"/>
      <c r="B304" s="152"/>
      <c r="C304" s="140"/>
      <c r="D304" s="153"/>
      <c r="E304" s="141"/>
    </row>
    <row r="305" spans="1:5" s="7" customFormat="1" ht="12.75">
      <c r="A305" s="241" t="s">
        <v>262</v>
      </c>
      <c r="B305" s="152"/>
      <c r="C305" s="140"/>
      <c r="D305" s="153"/>
      <c r="E305" s="141"/>
    </row>
    <row r="306" spans="1:5" s="7" customFormat="1" ht="12.75">
      <c r="A306" s="182" t="s">
        <v>248</v>
      </c>
      <c r="B306" s="152"/>
      <c r="C306" s="140"/>
      <c r="D306" s="153"/>
      <c r="E306" s="141"/>
    </row>
    <row r="307" spans="1:5" s="7" customFormat="1" ht="12.75">
      <c r="A307" s="36"/>
      <c r="B307" s="152"/>
      <c r="C307" s="140"/>
      <c r="D307" s="153"/>
      <c r="E307" s="141"/>
    </row>
    <row r="308" spans="1:4" s="7" customFormat="1" ht="12.75">
      <c r="A308" s="185" t="s">
        <v>0</v>
      </c>
      <c r="B308" s="185" t="s">
        <v>183</v>
      </c>
      <c r="C308" s="183" t="s">
        <v>184</v>
      </c>
      <c r="D308" s="185" t="s">
        <v>185</v>
      </c>
    </row>
    <row r="309" spans="1:5" s="7" customFormat="1" ht="12.75">
      <c r="A309" s="216" t="s">
        <v>2</v>
      </c>
      <c r="B309" s="210" t="s">
        <v>3</v>
      </c>
      <c r="C309" s="211"/>
      <c r="D309" s="211"/>
      <c r="E309" s="141"/>
    </row>
    <row r="310" spans="1:5" s="7" customFormat="1" ht="36">
      <c r="A310" s="221">
        <v>1</v>
      </c>
      <c r="B310" s="220" t="s">
        <v>249</v>
      </c>
      <c r="C310" s="223">
        <v>256320</v>
      </c>
      <c r="D310" s="178" t="s">
        <v>5</v>
      </c>
      <c r="E310" s="141"/>
    </row>
    <row r="311" spans="1:5" s="7" customFormat="1" ht="12.75">
      <c r="A311" s="221"/>
      <c r="B311" s="194" t="s">
        <v>7</v>
      </c>
      <c r="C311" s="224">
        <f>SUM(C310)</f>
        <v>256320</v>
      </c>
      <c r="D311" s="178"/>
      <c r="E311" s="141"/>
    </row>
    <row r="312" spans="1:5" s="7" customFormat="1" ht="12.75">
      <c r="A312" s="216" t="s">
        <v>13</v>
      </c>
      <c r="B312" s="225" t="s">
        <v>9</v>
      </c>
      <c r="C312" s="211"/>
      <c r="D312" s="211"/>
      <c r="E312" s="141"/>
    </row>
    <row r="313" spans="1:5" s="7" customFormat="1" ht="12.75">
      <c r="A313" s="221">
        <v>1</v>
      </c>
      <c r="B313" s="218" t="s">
        <v>21</v>
      </c>
      <c r="C313" s="223">
        <v>0</v>
      </c>
      <c r="D313" s="178" t="s">
        <v>5</v>
      </c>
      <c r="E313" s="141"/>
    </row>
    <row r="314" spans="1:5" s="7" customFormat="1" ht="12.75">
      <c r="A314" s="221">
        <v>2</v>
      </c>
      <c r="B314" s="218" t="s">
        <v>166</v>
      </c>
      <c r="C314" s="223">
        <v>0</v>
      </c>
      <c r="D314" s="178" t="s">
        <v>5</v>
      </c>
      <c r="E314" s="141"/>
    </row>
    <row r="315" spans="1:5" s="7" customFormat="1" ht="12.75">
      <c r="A315" s="221">
        <v>3</v>
      </c>
      <c r="B315" s="218" t="s">
        <v>10</v>
      </c>
      <c r="C315" s="223">
        <v>814364.17</v>
      </c>
      <c r="D315" s="178" t="s">
        <v>5</v>
      </c>
      <c r="E315" s="141"/>
    </row>
    <row r="316" spans="1:5" s="7" customFormat="1" ht="12.75">
      <c r="A316" s="221">
        <v>4</v>
      </c>
      <c r="B316" s="218" t="s">
        <v>148</v>
      </c>
      <c r="C316" s="223">
        <v>101081.95</v>
      </c>
      <c r="D316" s="178" t="s">
        <v>5</v>
      </c>
      <c r="E316" s="141"/>
    </row>
    <row r="317" spans="1:5" s="7" customFormat="1" ht="12.75">
      <c r="A317" s="221">
        <v>5</v>
      </c>
      <c r="B317" s="218" t="s">
        <v>149</v>
      </c>
      <c r="C317" s="223">
        <v>86943.44</v>
      </c>
      <c r="D317" s="178" t="s">
        <v>5</v>
      </c>
      <c r="E317" s="141"/>
    </row>
    <row r="318" spans="1:5" s="7" customFormat="1" ht="12.75">
      <c r="A318" s="221">
        <v>6</v>
      </c>
      <c r="B318" s="218" t="s">
        <v>150</v>
      </c>
      <c r="C318" s="223">
        <v>0</v>
      </c>
      <c r="D318" s="178" t="s">
        <v>5</v>
      </c>
      <c r="E318" s="141"/>
    </row>
    <row r="319" spans="1:5" s="7" customFormat="1" ht="12.75">
      <c r="A319" s="221">
        <v>7</v>
      </c>
      <c r="B319" s="218" t="s">
        <v>19</v>
      </c>
      <c r="C319" s="223">
        <v>169383.47</v>
      </c>
      <c r="D319" s="178" t="s">
        <v>5</v>
      </c>
      <c r="E319" s="141"/>
    </row>
    <row r="320" spans="1:5" s="7" customFormat="1" ht="12.75">
      <c r="A320" s="221">
        <v>8</v>
      </c>
      <c r="B320" s="218" t="s">
        <v>167</v>
      </c>
      <c r="C320" s="223">
        <v>33037.72</v>
      </c>
      <c r="D320" s="178" t="s">
        <v>5</v>
      </c>
      <c r="E320" s="141"/>
    </row>
    <row r="321" spans="1:5" s="7" customFormat="1" ht="12.75">
      <c r="A321" s="221">
        <v>9</v>
      </c>
      <c r="B321" s="218" t="s">
        <v>151</v>
      </c>
      <c r="C321" s="223">
        <v>0</v>
      </c>
      <c r="D321" s="178" t="s">
        <v>5</v>
      </c>
      <c r="E321" s="141"/>
    </row>
    <row r="322" spans="1:5" s="7" customFormat="1" ht="12.75">
      <c r="A322" s="221">
        <v>10</v>
      </c>
      <c r="B322" s="218" t="s">
        <v>152</v>
      </c>
      <c r="C322" s="223">
        <v>0</v>
      </c>
      <c r="D322" s="178" t="s">
        <v>5</v>
      </c>
      <c r="E322" s="141"/>
    </row>
    <row r="323" spans="1:5" s="7" customFormat="1" ht="12.75">
      <c r="A323" s="221">
        <v>11</v>
      </c>
      <c r="B323" s="218" t="s">
        <v>153</v>
      </c>
      <c r="C323" s="223">
        <v>0</v>
      </c>
      <c r="D323" s="178" t="s">
        <v>5</v>
      </c>
      <c r="E323" s="141"/>
    </row>
    <row r="324" spans="1:4" s="7" customFormat="1" ht="12.75">
      <c r="A324" s="221">
        <v>12</v>
      </c>
      <c r="B324" s="218" t="s">
        <v>154</v>
      </c>
      <c r="C324" s="223">
        <v>0</v>
      </c>
      <c r="D324" s="178" t="s">
        <v>5</v>
      </c>
    </row>
    <row r="325" spans="1:4" s="7" customFormat="1" ht="12.75">
      <c r="A325" s="221">
        <v>13</v>
      </c>
      <c r="B325" s="218" t="s">
        <v>155</v>
      </c>
      <c r="C325" s="223">
        <v>0</v>
      </c>
      <c r="D325" s="178" t="s">
        <v>5</v>
      </c>
    </row>
    <row r="326" spans="1:4" s="7" customFormat="1" ht="12.75">
      <c r="A326" s="221">
        <v>14</v>
      </c>
      <c r="B326" s="218" t="s">
        <v>156</v>
      </c>
      <c r="C326" s="223">
        <v>17561</v>
      </c>
      <c r="D326" s="178" t="s">
        <v>5</v>
      </c>
    </row>
    <row r="327" spans="1:4" s="7" customFormat="1" ht="12.75">
      <c r="A327" s="221"/>
      <c r="B327" s="194" t="s">
        <v>7</v>
      </c>
      <c r="C327" s="224">
        <f>SUM(C313:C326)</f>
        <v>1222371.75</v>
      </c>
      <c r="D327" s="178"/>
    </row>
    <row r="328" spans="1:4" s="7" customFormat="1" ht="12.75">
      <c r="A328" s="221"/>
      <c r="B328" s="222"/>
      <c r="C328" s="181" t="s">
        <v>190</v>
      </c>
      <c r="D328" s="194">
        <f>SUM(C311,C327)</f>
        <v>1478691.75</v>
      </c>
    </row>
    <row r="329" spans="1:4" s="7" customFormat="1" ht="12.75">
      <c r="A329" s="100"/>
      <c r="B329" s="101"/>
      <c r="C329" s="37"/>
      <c r="D329" s="49"/>
    </row>
    <row r="330" spans="1:4" s="7" customFormat="1" ht="13.5" thickBot="1">
      <c r="A330" s="36"/>
      <c r="B330" s="152"/>
      <c r="C330" s="155"/>
      <c r="D330" s="153"/>
    </row>
    <row r="331" spans="1:4" s="7" customFormat="1" ht="12.75">
      <c r="A331" s="156"/>
      <c r="B331" s="157" t="s">
        <v>157</v>
      </c>
      <c r="C331" s="158">
        <f>SUM(C311,C290,C274,C257,C245,C232,C220,C202,C176,C147,C124,C98,C78,C65,C37,C18)</f>
        <v>1159380.24</v>
      </c>
      <c r="D331" s="153"/>
    </row>
    <row r="332" spans="1:4" s="7" customFormat="1" ht="12.75">
      <c r="A332" s="159"/>
      <c r="B332" s="160" t="s">
        <v>112</v>
      </c>
      <c r="C332" s="161">
        <f>SUM(C327,C302,C280,C264,C248,C235,C223,C211,C192,C166,C137,C115,C88,C69,C55,C27)</f>
        <v>25430924.029999997</v>
      </c>
      <c r="D332" s="245"/>
    </row>
    <row r="333" spans="1:4" ht="13.5" thickBot="1">
      <c r="A333" s="159"/>
      <c r="B333" s="162" t="s">
        <v>113</v>
      </c>
      <c r="C333" s="163">
        <f>SUM(C332,C331)</f>
        <v>26590304.269999996</v>
      </c>
      <c r="D333" s="245"/>
    </row>
    <row r="334" spans="1:4" ht="12.75">
      <c r="A334" s="159"/>
      <c r="B334" s="37"/>
      <c r="C334" s="140"/>
      <c r="D334" s="153"/>
    </row>
    <row r="335" spans="1:4" ht="12.75">
      <c r="A335" s="159"/>
      <c r="B335" s="164"/>
      <c r="C335" s="155"/>
      <c r="D335" s="153"/>
    </row>
    <row r="336" spans="1:4" ht="12.75">
      <c r="A336" s="36"/>
      <c r="B336" s="164"/>
      <c r="C336" s="165"/>
      <c r="D336" s="166"/>
    </row>
    <row r="337" spans="1:4" ht="15.75">
      <c r="A337" s="167"/>
      <c r="B337" s="168"/>
      <c r="C337" s="169"/>
      <c r="D337" s="170"/>
    </row>
    <row r="338" spans="1:4" ht="15.75">
      <c r="A338" s="1"/>
      <c r="B338" s="2"/>
      <c r="C338" s="3"/>
      <c r="D338" s="4"/>
    </row>
    <row r="339" spans="1:4" ht="15.75">
      <c r="A339" s="1"/>
      <c r="B339" s="2"/>
      <c r="C339" s="3"/>
      <c r="D339" s="4"/>
    </row>
    <row r="340" spans="1:4" ht="15.75">
      <c r="A340" s="1"/>
      <c r="B340" s="2"/>
      <c r="C340" s="3"/>
      <c r="D340" s="4"/>
    </row>
    <row r="341" spans="1:4" ht="15.75">
      <c r="A341" s="1"/>
      <c r="B341" s="2"/>
      <c r="C341" s="3"/>
      <c r="D341" s="4"/>
    </row>
    <row r="342" spans="1:4" ht="15.75">
      <c r="A342" s="1"/>
      <c r="B342" s="2"/>
      <c r="C342" s="3"/>
      <c r="D342" s="4"/>
    </row>
    <row r="343" spans="1:4" ht="15.75">
      <c r="A343" s="1"/>
      <c r="B343" s="2"/>
      <c r="C343" s="3"/>
      <c r="D343" s="4"/>
    </row>
    <row r="344" spans="1:4" ht="15.75">
      <c r="A344" s="1"/>
      <c r="B344" s="2"/>
      <c r="C344" s="3"/>
      <c r="D344" s="4"/>
    </row>
    <row r="345" spans="1:4" ht="15.75">
      <c r="A345" s="1"/>
      <c r="B345" s="2"/>
      <c r="C345" s="3"/>
      <c r="D345" s="4"/>
    </row>
    <row r="346" spans="1:4" ht="15.75">
      <c r="A346" s="1"/>
      <c r="B346" s="2"/>
      <c r="C346" s="3"/>
      <c r="D346" s="4"/>
    </row>
    <row r="347" spans="1:4" ht="15.75">
      <c r="A347" s="1"/>
      <c r="B347" s="2"/>
      <c r="C347" s="3"/>
      <c r="D347" s="4"/>
    </row>
  </sheetData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SheetLayoutView="100" workbookViewId="0" topLeftCell="A1">
      <selection activeCell="F215" sqref="F215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1" spans="1:4" s="7" customFormat="1" ht="17.25" customHeight="1">
      <c r="A1" s="5" t="s">
        <v>176</v>
      </c>
      <c r="B1" s="5"/>
      <c r="C1" s="5"/>
      <c r="D1" s="6"/>
    </row>
    <row r="2" spans="1:4" s="7" customFormat="1" ht="17.25" customHeight="1">
      <c r="A2" s="5"/>
      <c r="B2" s="5"/>
      <c r="C2" s="5"/>
      <c r="D2" s="6"/>
    </row>
    <row r="3" spans="1:4" s="7" customFormat="1" ht="17.25" customHeight="1">
      <c r="A3" s="172" t="s">
        <v>177</v>
      </c>
      <c r="B3" s="5"/>
      <c r="C3" s="5"/>
      <c r="D3" s="6"/>
    </row>
    <row r="4" spans="1:4" s="7" customFormat="1" ht="17.25" customHeight="1">
      <c r="A4" s="172" t="s">
        <v>263</v>
      </c>
      <c r="B4" s="5"/>
      <c r="C4" s="5"/>
      <c r="D4" s="6"/>
    </row>
    <row r="5" spans="1:4" s="7" customFormat="1" ht="17.25" customHeight="1">
      <c r="A5" s="172" t="s">
        <v>178</v>
      </c>
      <c r="B5" s="5"/>
      <c r="C5" s="5"/>
      <c r="D5" s="6"/>
    </row>
    <row r="6" spans="1:4" s="7" customFormat="1" ht="17.25" customHeight="1">
      <c r="A6" s="172"/>
      <c r="B6" s="5"/>
      <c r="C6" s="5"/>
      <c r="D6" s="6"/>
    </row>
    <row r="7" spans="1:4" s="7" customFormat="1" ht="12.75" customHeight="1">
      <c r="A7" s="240" t="s">
        <v>181</v>
      </c>
      <c r="B7" s="5"/>
      <c r="C7" s="5"/>
      <c r="D7" s="6"/>
    </row>
    <row r="8" spans="1:4" s="7" customFormat="1" ht="12.75" customHeight="1">
      <c r="A8" s="171" t="s">
        <v>179</v>
      </c>
      <c r="B8" s="5"/>
      <c r="C8" s="5"/>
      <c r="D8" s="6"/>
    </row>
    <row r="9" spans="1:4" s="7" customFormat="1" ht="12.75" customHeight="1">
      <c r="A9" s="8"/>
      <c r="B9" s="8"/>
      <c r="C9" s="9"/>
      <c r="D9" s="6"/>
    </row>
    <row r="10" spans="1:4" s="184" customFormat="1" ht="13.5" customHeight="1">
      <c r="A10" s="185" t="s">
        <v>0</v>
      </c>
      <c r="B10" s="185" t="s">
        <v>183</v>
      </c>
      <c r="C10" s="183" t="s">
        <v>184</v>
      </c>
      <c r="D10" s="185" t="s">
        <v>185</v>
      </c>
    </row>
    <row r="11" spans="1:4" s="7" customFormat="1" ht="14.25" customHeight="1">
      <c r="A11" s="174" t="s">
        <v>2</v>
      </c>
      <c r="B11" s="186" t="s">
        <v>3</v>
      </c>
      <c r="C11" s="175"/>
      <c r="D11" s="175"/>
    </row>
    <row r="12" spans="1:4" s="7" customFormat="1" ht="12.75">
      <c r="A12" s="175">
        <v>1</v>
      </c>
      <c r="B12" s="176" t="s">
        <v>186</v>
      </c>
      <c r="C12" s="177">
        <v>9120</v>
      </c>
      <c r="D12" s="178" t="s">
        <v>5</v>
      </c>
    </row>
    <row r="13" spans="1:4" s="7" customFormat="1" ht="12.75">
      <c r="A13" s="175">
        <v>2</v>
      </c>
      <c r="B13" s="176" t="s">
        <v>188</v>
      </c>
      <c r="C13" s="179">
        <v>158</v>
      </c>
      <c r="D13" s="178" t="s">
        <v>5</v>
      </c>
    </row>
    <row r="14" spans="1:4" s="7" customFormat="1" ht="12.75">
      <c r="A14" s="175">
        <v>3</v>
      </c>
      <c r="B14" s="176" t="s">
        <v>187</v>
      </c>
      <c r="C14" s="179">
        <v>1240</v>
      </c>
      <c r="D14" s="178" t="s">
        <v>5</v>
      </c>
    </row>
    <row r="15" spans="1:4" s="7" customFormat="1" ht="12.75">
      <c r="A15" s="175">
        <v>4</v>
      </c>
      <c r="B15" s="176" t="s">
        <v>189</v>
      </c>
      <c r="C15" s="179">
        <v>123400</v>
      </c>
      <c r="D15" s="178" t="s">
        <v>5</v>
      </c>
    </row>
    <row r="16" spans="1:4" s="7" customFormat="1" ht="12.75">
      <c r="A16" s="175"/>
      <c r="B16" s="181" t="s">
        <v>7</v>
      </c>
      <c r="C16" s="180">
        <f>SUM(C12:C15)</f>
        <v>133918</v>
      </c>
      <c r="D16" s="175"/>
    </row>
    <row r="17" spans="1:4" s="7" customFormat="1" ht="12.75">
      <c r="A17" s="174" t="s">
        <v>8</v>
      </c>
      <c r="B17" s="186" t="s">
        <v>9</v>
      </c>
      <c r="C17" s="180"/>
      <c r="D17" s="175"/>
    </row>
    <row r="18" spans="1:4" s="7" customFormat="1" ht="12.75">
      <c r="A18" s="175">
        <v>1</v>
      </c>
      <c r="B18" s="176" t="s">
        <v>11</v>
      </c>
      <c r="C18" s="179">
        <v>91940.4</v>
      </c>
      <c r="D18" s="178" t="s">
        <v>5</v>
      </c>
    </row>
    <row r="19" spans="1:4" s="7" customFormat="1" ht="12.75">
      <c r="A19" s="175">
        <v>2</v>
      </c>
      <c r="B19" s="176" t="s">
        <v>10</v>
      </c>
      <c r="C19" s="179">
        <v>66004.5</v>
      </c>
      <c r="D19" s="178" t="s">
        <v>5</v>
      </c>
    </row>
    <row r="20" spans="1:4" s="7" customFormat="1" ht="12.75">
      <c r="A20" s="175">
        <v>3</v>
      </c>
      <c r="B20" s="176" t="s">
        <v>76</v>
      </c>
      <c r="C20" s="179">
        <v>9574.23</v>
      </c>
      <c r="D20" s="178" t="s">
        <v>5</v>
      </c>
    </row>
    <row r="21" spans="1:4" s="7" customFormat="1" ht="12.75">
      <c r="A21" s="175">
        <v>4</v>
      </c>
      <c r="B21" s="176" t="s">
        <v>75</v>
      </c>
      <c r="C21" s="179">
        <v>0</v>
      </c>
      <c r="D21" s="178" t="s">
        <v>5</v>
      </c>
    </row>
    <row r="22" spans="1:4" s="7" customFormat="1" ht="12.75">
      <c r="A22" s="175">
        <v>5</v>
      </c>
      <c r="B22" s="176" t="s">
        <v>20</v>
      </c>
      <c r="C22" s="179">
        <v>15139.03</v>
      </c>
      <c r="D22" s="178" t="s">
        <v>5</v>
      </c>
    </row>
    <row r="23" spans="1:4" s="7" customFormat="1" ht="12.75">
      <c r="A23" s="175">
        <v>6</v>
      </c>
      <c r="B23" s="176" t="s">
        <v>106</v>
      </c>
      <c r="C23" s="179">
        <v>18387.09</v>
      </c>
      <c r="D23" s="178" t="s">
        <v>5</v>
      </c>
    </row>
    <row r="24" spans="1:4" s="7" customFormat="1" ht="12.75">
      <c r="A24" s="175">
        <v>7</v>
      </c>
      <c r="B24" s="176" t="s">
        <v>106</v>
      </c>
      <c r="C24" s="179">
        <v>2892.63</v>
      </c>
      <c r="D24" s="178" t="s">
        <v>5</v>
      </c>
    </row>
    <row r="25" spans="1:4" s="7" customFormat="1" ht="12.75">
      <c r="A25" s="175"/>
      <c r="B25" s="181" t="s">
        <v>7</v>
      </c>
      <c r="C25" s="180">
        <f>SUM(C18:C24)</f>
        <v>203937.88</v>
      </c>
      <c r="D25" s="175"/>
    </row>
    <row r="26" spans="1:4" s="7" customFormat="1" ht="12.75">
      <c r="A26" s="175"/>
      <c r="B26" s="181"/>
      <c r="C26" s="181" t="s">
        <v>190</v>
      </c>
      <c r="D26" s="180">
        <f>SUM(C16,C25)</f>
        <v>337855.88</v>
      </c>
    </row>
    <row r="27" spans="1:4" s="7" customFormat="1" ht="12.75">
      <c r="A27" s="36"/>
      <c r="B27" s="37"/>
      <c r="C27" s="37"/>
      <c r="D27" s="38"/>
    </row>
    <row r="28" spans="1:4" s="7" customFormat="1" ht="12.75">
      <c r="A28" s="241" t="s">
        <v>180</v>
      </c>
      <c r="B28" s="37"/>
      <c r="C28" s="37"/>
      <c r="D28" s="38"/>
    </row>
    <row r="29" spans="1:4" s="7" customFormat="1" ht="12.75">
      <c r="A29" s="182" t="s">
        <v>182</v>
      </c>
      <c r="B29" s="37"/>
      <c r="C29" s="37"/>
      <c r="D29" s="38"/>
    </row>
    <row r="30" spans="1:4" s="7" customFormat="1" ht="12.75">
      <c r="A30" s="182"/>
      <c r="B30" s="37"/>
      <c r="C30" s="37"/>
      <c r="D30" s="38"/>
    </row>
    <row r="31" spans="1:4" s="7" customFormat="1" ht="12.75">
      <c r="A31" s="185" t="s">
        <v>0</v>
      </c>
      <c r="B31" s="185" t="s">
        <v>183</v>
      </c>
      <c r="C31" s="183" t="s">
        <v>184</v>
      </c>
      <c r="D31" s="185" t="s">
        <v>185</v>
      </c>
    </row>
    <row r="32" spans="1:4" s="7" customFormat="1" ht="12.75">
      <c r="A32" s="174" t="s">
        <v>12</v>
      </c>
      <c r="B32" s="186" t="s">
        <v>3</v>
      </c>
      <c r="C32" s="179"/>
      <c r="D32" s="175"/>
    </row>
    <row r="33" spans="1:4" s="7" customFormat="1" ht="12.75">
      <c r="A33" s="175">
        <v>1</v>
      </c>
      <c r="B33" s="187" t="s">
        <v>191</v>
      </c>
      <c r="C33" s="188"/>
      <c r="D33" s="190"/>
    </row>
    <row r="34" spans="1:4" s="7" customFormat="1" ht="12.75">
      <c r="A34" s="175">
        <v>2</v>
      </c>
      <c r="B34" s="192" t="s">
        <v>194</v>
      </c>
      <c r="C34" s="204">
        <v>88137.2</v>
      </c>
      <c r="D34" s="191" t="s">
        <v>5</v>
      </c>
    </row>
    <row r="35" spans="1:4" s="7" customFormat="1" ht="12.75">
      <c r="A35" s="175"/>
      <c r="B35" s="205" t="s">
        <v>208</v>
      </c>
      <c r="C35" s="189">
        <f>SUM(C34)</f>
        <v>88137.2</v>
      </c>
      <c r="D35" s="191"/>
    </row>
    <row r="36" spans="1:4" s="7" customFormat="1" ht="12.75">
      <c r="A36" s="174" t="s">
        <v>13</v>
      </c>
      <c r="B36" s="186" t="s">
        <v>9</v>
      </c>
      <c r="C36" s="179"/>
      <c r="D36" s="175"/>
    </row>
    <row r="37" spans="1:4" s="7" customFormat="1" ht="12.75">
      <c r="A37" s="175">
        <v>1</v>
      </c>
      <c r="B37" s="176" t="s">
        <v>192</v>
      </c>
      <c r="C37" s="179">
        <v>272841.45</v>
      </c>
      <c r="D37" s="178" t="s">
        <v>5</v>
      </c>
    </row>
    <row r="38" spans="1:4" s="7" customFormat="1" ht="12.75">
      <c r="A38" s="175">
        <v>2</v>
      </c>
      <c r="B38" s="176" t="s">
        <v>193</v>
      </c>
      <c r="C38" s="179">
        <v>20322.72</v>
      </c>
      <c r="D38" s="178" t="s">
        <v>5</v>
      </c>
    </row>
    <row r="39" spans="1:4" s="7" customFormat="1" ht="12.75">
      <c r="A39" s="175">
        <v>3</v>
      </c>
      <c r="B39" s="176" t="s">
        <v>195</v>
      </c>
      <c r="C39" s="179">
        <v>4384.64</v>
      </c>
      <c r="D39" s="178" t="s">
        <v>5</v>
      </c>
    </row>
    <row r="40" spans="1:4" s="7" customFormat="1" ht="12.75">
      <c r="A40" s="175">
        <v>4</v>
      </c>
      <c r="B40" s="176" t="s">
        <v>198</v>
      </c>
      <c r="C40" s="179">
        <v>127828.72</v>
      </c>
      <c r="D40" s="178" t="s">
        <v>5</v>
      </c>
    </row>
    <row r="41" spans="1:4" s="7" customFormat="1" ht="12.75">
      <c r="A41" s="175">
        <v>5</v>
      </c>
      <c r="B41" s="176" t="s">
        <v>196</v>
      </c>
      <c r="C41" s="179">
        <v>268051.69</v>
      </c>
      <c r="D41" s="178" t="s">
        <v>5</v>
      </c>
    </row>
    <row r="42" spans="1:4" s="7" customFormat="1" ht="12.75">
      <c r="A42" s="175">
        <v>6</v>
      </c>
      <c r="B42" s="176" t="s">
        <v>197</v>
      </c>
      <c r="C42" s="179">
        <v>25881.15</v>
      </c>
      <c r="D42" s="178" t="s">
        <v>5</v>
      </c>
    </row>
    <row r="43" spans="1:4" s="7" customFormat="1" ht="12.75">
      <c r="A43" s="175">
        <v>7</v>
      </c>
      <c r="B43" s="176" t="s">
        <v>199</v>
      </c>
      <c r="C43" s="179">
        <v>6633.34</v>
      </c>
      <c r="D43" s="178" t="s">
        <v>5</v>
      </c>
    </row>
    <row r="44" spans="1:4" s="7" customFormat="1" ht="12.75">
      <c r="A44" s="175">
        <v>8</v>
      </c>
      <c r="B44" s="176" t="s">
        <v>80</v>
      </c>
      <c r="C44" s="179">
        <v>1683.21</v>
      </c>
      <c r="D44" s="178" t="s">
        <v>5</v>
      </c>
    </row>
    <row r="45" spans="1:4" s="7" customFormat="1" ht="12.75">
      <c r="A45" s="175">
        <v>9</v>
      </c>
      <c r="B45" s="176" t="s">
        <v>81</v>
      </c>
      <c r="C45" s="179">
        <v>22626.6</v>
      </c>
      <c r="D45" s="178" t="s">
        <v>5</v>
      </c>
    </row>
    <row r="46" spans="1:4" s="7" customFormat="1" ht="12.75">
      <c r="A46" s="175">
        <v>10</v>
      </c>
      <c r="B46" s="176" t="s">
        <v>118</v>
      </c>
      <c r="C46" s="179">
        <v>908633.55</v>
      </c>
      <c r="D46" s="178" t="s">
        <v>5</v>
      </c>
    </row>
    <row r="47" spans="1:4" s="7" customFormat="1" ht="12.75">
      <c r="A47" s="175">
        <v>11</v>
      </c>
      <c r="B47" s="176" t="s">
        <v>82</v>
      </c>
      <c r="C47" s="179">
        <v>14007.94</v>
      </c>
      <c r="D47" s="178" t="s">
        <v>5</v>
      </c>
    </row>
    <row r="48" spans="1:4" s="7" customFormat="1" ht="12.75">
      <c r="A48" s="175">
        <v>12</v>
      </c>
      <c r="B48" s="176" t="s">
        <v>83</v>
      </c>
      <c r="C48" s="179">
        <v>1473.33</v>
      </c>
      <c r="D48" s="178" t="s">
        <v>5</v>
      </c>
    </row>
    <row r="49" spans="1:4" s="7" customFormat="1" ht="12.75">
      <c r="A49" s="175">
        <v>13</v>
      </c>
      <c r="B49" s="176" t="s">
        <v>84</v>
      </c>
      <c r="C49" s="179">
        <v>17244.64</v>
      </c>
      <c r="D49" s="178" t="s">
        <v>5</v>
      </c>
    </row>
    <row r="50" spans="1:4" s="7" customFormat="1" ht="12.75">
      <c r="A50" s="175">
        <v>14</v>
      </c>
      <c r="B50" s="176" t="s">
        <v>85</v>
      </c>
      <c r="C50" s="179">
        <v>9645.39</v>
      </c>
      <c r="D50" s="178" t="s">
        <v>5</v>
      </c>
    </row>
    <row r="51" spans="1:4" s="7" customFormat="1" ht="12.75">
      <c r="A51" s="175">
        <v>15</v>
      </c>
      <c r="B51" s="176" t="s">
        <v>86</v>
      </c>
      <c r="C51" s="179">
        <v>1229.56</v>
      </c>
      <c r="D51" s="178" t="s">
        <v>5</v>
      </c>
    </row>
    <row r="52" spans="1:4" s="7" customFormat="1" ht="12.75">
      <c r="A52" s="175">
        <v>16</v>
      </c>
      <c r="B52" s="176" t="s">
        <v>122</v>
      </c>
      <c r="C52" s="179">
        <v>40590.41</v>
      </c>
      <c r="D52" s="178" t="s">
        <v>5</v>
      </c>
    </row>
    <row r="53" spans="1:4" s="7" customFormat="1" ht="12.75">
      <c r="A53" s="175"/>
      <c r="B53" s="181" t="s">
        <v>7</v>
      </c>
      <c r="C53" s="180">
        <f>SUM(C37:C52)</f>
        <v>1743078.3399999996</v>
      </c>
      <c r="D53" s="175"/>
    </row>
    <row r="54" spans="1:4" s="7" customFormat="1" ht="12.75">
      <c r="A54" s="175"/>
      <c r="B54" s="181"/>
      <c r="C54" s="181" t="s">
        <v>190</v>
      </c>
      <c r="D54" s="180">
        <f>SUM(C35,C53)</f>
        <v>1831215.5399999996</v>
      </c>
    </row>
    <row r="55" spans="1:4" s="7" customFormat="1" ht="12.75">
      <c r="A55" s="36"/>
      <c r="B55" s="37"/>
      <c r="C55" s="37"/>
      <c r="D55" s="38"/>
    </row>
    <row r="56" spans="1:4" s="7" customFormat="1" ht="12.75">
      <c r="A56" s="241" t="s">
        <v>200</v>
      </c>
      <c r="B56" s="37"/>
      <c r="C56" s="37"/>
      <c r="D56" s="38"/>
    </row>
    <row r="57" spans="1:4" s="21" customFormat="1" ht="12.75">
      <c r="A57" s="182" t="s">
        <v>201</v>
      </c>
      <c r="B57" s="37"/>
      <c r="C57" s="37"/>
      <c r="D57" s="38"/>
    </row>
    <row r="58" spans="1:4" s="7" customFormat="1" ht="12.75">
      <c r="A58" s="182"/>
      <c r="B58" s="37"/>
      <c r="C58" s="37"/>
      <c r="D58" s="38"/>
    </row>
    <row r="59" spans="1:4" s="7" customFormat="1" ht="15" customHeight="1">
      <c r="A59" s="185" t="s">
        <v>0</v>
      </c>
      <c r="B59" s="185" t="s">
        <v>183</v>
      </c>
      <c r="C59" s="183" t="s">
        <v>184</v>
      </c>
      <c r="D59" s="185" t="s">
        <v>185</v>
      </c>
    </row>
    <row r="60" spans="1:4" s="7" customFormat="1" ht="13.5" customHeight="1">
      <c r="A60" s="174" t="s">
        <v>2</v>
      </c>
      <c r="B60" s="186" t="s">
        <v>3</v>
      </c>
      <c r="C60" s="175"/>
      <c r="D60" s="175"/>
    </row>
    <row r="61" spans="1:4" s="7" customFormat="1" ht="13.5" customHeight="1">
      <c r="A61" s="190">
        <v>1</v>
      </c>
      <c r="B61" s="196" t="s">
        <v>202</v>
      </c>
      <c r="C61" s="207">
        <v>2500</v>
      </c>
      <c r="D61" s="197" t="s">
        <v>5</v>
      </c>
    </row>
    <row r="62" spans="1:4" s="7" customFormat="1" ht="13.5" customHeight="1">
      <c r="A62" s="198"/>
      <c r="B62" s="199" t="s">
        <v>203</v>
      </c>
      <c r="C62" s="200"/>
      <c r="D62" s="191"/>
    </row>
    <row r="63" spans="1:4" s="7" customFormat="1" ht="13.5" customHeight="1">
      <c r="A63" s="198"/>
      <c r="B63" s="206" t="s">
        <v>208</v>
      </c>
      <c r="C63" s="200">
        <f>SUM(C61:C62)</f>
        <v>2500</v>
      </c>
      <c r="D63" s="191"/>
    </row>
    <row r="64" spans="1:4" s="7" customFormat="1" ht="13.5" customHeight="1">
      <c r="A64" s="174" t="s">
        <v>13</v>
      </c>
      <c r="B64" s="186" t="s">
        <v>9</v>
      </c>
      <c r="C64" s="179"/>
      <c r="D64" s="175"/>
    </row>
    <row r="65" spans="1:4" s="7" customFormat="1" ht="13.5" customHeight="1">
      <c r="A65" s="201">
        <v>1</v>
      </c>
      <c r="B65" s="202" t="s">
        <v>204</v>
      </c>
      <c r="C65" s="188">
        <v>67300</v>
      </c>
      <c r="D65" s="197" t="s">
        <v>5</v>
      </c>
    </row>
    <row r="66" spans="1:4" s="7" customFormat="1" ht="13.5" customHeight="1">
      <c r="A66" s="198"/>
      <c r="B66" s="199" t="s">
        <v>205</v>
      </c>
      <c r="C66" s="189"/>
      <c r="D66" s="191"/>
    </row>
    <row r="67" spans="1:4" s="7" customFormat="1" ht="13.5" customHeight="1">
      <c r="A67" s="198"/>
      <c r="B67" s="206" t="s">
        <v>208</v>
      </c>
      <c r="C67" s="189">
        <f>SUM(C65:C66)</f>
        <v>67300</v>
      </c>
      <c r="D67" s="191"/>
    </row>
    <row r="68" spans="1:4" s="7" customFormat="1" ht="13.5" customHeight="1">
      <c r="A68" s="175"/>
      <c r="B68" s="193"/>
      <c r="C68" s="181" t="s">
        <v>190</v>
      </c>
      <c r="D68" s="194">
        <f>SUM(C63,C67)</f>
        <v>69800</v>
      </c>
    </row>
    <row r="69" spans="1:4" s="21" customFormat="1" ht="12.75">
      <c r="A69" s="36"/>
      <c r="B69" s="48"/>
      <c r="C69" s="38"/>
      <c r="D69" s="49"/>
    </row>
    <row r="70" spans="1:4" s="7" customFormat="1" ht="12.75">
      <c r="A70" s="241" t="s">
        <v>250</v>
      </c>
      <c r="B70" s="37"/>
      <c r="C70" s="37"/>
      <c r="D70" s="38"/>
    </row>
    <row r="71" spans="1:4" s="7" customFormat="1" ht="12.75">
      <c r="A71" s="182" t="s">
        <v>206</v>
      </c>
      <c r="B71" s="37"/>
      <c r="C71" s="37"/>
      <c r="D71" s="38"/>
    </row>
    <row r="72" spans="1:4" s="7" customFormat="1" ht="12.75">
      <c r="A72" s="182"/>
      <c r="B72" s="37"/>
      <c r="C72" s="37"/>
      <c r="D72" s="38"/>
    </row>
    <row r="73" spans="1:4" s="7" customFormat="1" ht="12.75">
      <c r="A73" s="185" t="s">
        <v>0</v>
      </c>
      <c r="B73" s="185" t="s">
        <v>183</v>
      </c>
      <c r="C73" s="183" t="s">
        <v>184</v>
      </c>
      <c r="D73" s="185" t="s">
        <v>185</v>
      </c>
    </row>
    <row r="74" spans="1:4" s="7" customFormat="1" ht="12.75">
      <c r="A74" s="174" t="s">
        <v>12</v>
      </c>
      <c r="B74" s="186" t="s">
        <v>3</v>
      </c>
      <c r="C74" s="179"/>
      <c r="D74" s="175"/>
    </row>
    <row r="75" spans="1:4" s="7" customFormat="1" ht="12.75">
      <c r="A75" s="175">
        <v>1</v>
      </c>
      <c r="B75" s="176" t="s">
        <v>207</v>
      </c>
      <c r="C75" s="179">
        <v>157997.02</v>
      </c>
      <c r="D75" s="203" t="s">
        <v>60</v>
      </c>
    </row>
    <row r="76" spans="1:4" s="7" customFormat="1" ht="12.75">
      <c r="A76" s="175"/>
      <c r="B76" s="181" t="s">
        <v>7</v>
      </c>
      <c r="C76" s="180">
        <f>SUM(C75:C75)</f>
        <v>157997.02</v>
      </c>
      <c r="D76" s="178"/>
    </row>
    <row r="77" spans="1:4" s="7" customFormat="1" ht="12.75">
      <c r="A77" s="174" t="s">
        <v>13</v>
      </c>
      <c r="B77" s="186" t="s">
        <v>9</v>
      </c>
      <c r="C77" s="179"/>
      <c r="D77" s="175"/>
    </row>
    <row r="78" spans="1:4" s="7" customFormat="1" ht="12.75">
      <c r="A78" s="175">
        <v>1</v>
      </c>
      <c r="B78" s="176" t="s">
        <v>135</v>
      </c>
      <c r="C78" s="179">
        <v>930885.19</v>
      </c>
      <c r="D78" s="203" t="s">
        <v>60</v>
      </c>
    </row>
    <row r="79" spans="1:4" s="7" customFormat="1" ht="12.75">
      <c r="A79" s="175">
        <v>2</v>
      </c>
      <c r="B79" s="176" t="s">
        <v>23</v>
      </c>
      <c r="C79" s="179">
        <v>211947.46</v>
      </c>
      <c r="D79" s="203" t="s">
        <v>60</v>
      </c>
    </row>
    <row r="80" spans="1:4" s="7" customFormat="1" ht="12.75">
      <c r="A80" s="175">
        <v>3</v>
      </c>
      <c r="B80" s="176" t="s">
        <v>162</v>
      </c>
      <c r="C80" s="179">
        <v>3751712.78</v>
      </c>
      <c r="D80" s="203" t="s">
        <v>60</v>
      </c>
    </row>
    <row r="81" spans="1:4" s="7" customFormat="1" ht="12.75">
      <c r="A81" s="175">
        <v>4</v>
      </c>
      <c r="B81" s="176" t="s">
        <v>14</v>
      </c>
      <c r="C81" s="179">
        <v>32232.11</v>
      </c>
      <c r="D81" s="203" t="s">
        <v>60</v>
      </c>
    </row>
    <row r="82" spans="1:4" s="7" customFormat="1" ht="12.75">
      <c r="A82" s="175">
        <v>5</v>
      </c>
      <c r="B82" s="176" t="s">
        <v>163</v>
      </c>
      <c r="C82" s="179">
        <v>134031</v>
      </c>
      <c r="D82" s="203" t="s">
        <v>60</v>
      </c>
    </row>
    <row r="83" spans="1:4" s="7" customFormat="1" ht="12.75">
      <c r="A83" s="175">
        <v>6</v>
      </c>
      <c r="B83" s="176" t="s">
        <v>164</v>
      </c>
      <c r="C83" s="179">
        <v>12918.97</v>
      </c>
      <c r="D83" s="203" t="s">
        <v>60</v>
      </c>
    </row>
    <row r="84" spans="1:4" s="7" customFormat="1" ht="12.75">
      <c r="A84" s="175">
        <v>7</v>
      </c>
      <c r="B84" s="176" t="s">
        <v>15</v>
      </c>
      <c r="C84" s="179">
        <v>53526.4</v>
      </c>
      <c r="D84" s="203" t="s">
        <v>60</v>
      </c>
    </row>
    <row r="85" spans="1:4" s="7" customFormat="1" ht="12.75">
      <c r="A85" s="175">
        <v>8</v>
      </c>
      <c r="B85" s="176" t="s">
        <v>165</v>
      </c>
      <c r="C85" s="179">
        <v>260618.96</v>
      </c>
      <c r="D85" s="203" t="s">
        <v>60</v>
      </c>
    </row>
    <row r="86" spans="1:4" s="7" customFormat="1" ht="12.75">
      <c r="A86" s="173"/>
      <c r="B86" s="181" t="s">
        <v>7</v>
      </c>
      <c r="C86" s="180">
        <f>SUM(C78:C85)</f>
        <v>5387872.87</v>
      </c>
      <c r="D86" s="178"/>
    </row>
    <row r="87" spans="1:4" s="21" customFormat="1" ht="12.75">
      <c r="A87" s="173"/>
      <c r="B87" s="173"/>
      <c r="C87" s="181" t="s">
        <v>190</v>
      </c>
      <c r="D87" s="194">
        <f>SUM(C76,C86)</f>
        <v>5545869.89</v>
      </c>
    </row>
    <row r="88" spans="1:4" s="7" customFormat="1" ht="12.75">
      <c r="A88" s="60"/>
      <c r="B88" s="59"/>
      <c r="C88" s="38"/>
      <c r="D88" s="49"/>
    </row>
    <row r="89" spans="1:4" s="7" customFormat="1" ht="12.75">
      <c r="A89" s="241" t="s">
        <v>251</v>
      </c>
      <c r="B89" s="37"/>
      <c r="C89" s="37"/>
      <c r="D89" s="38"/>
    </row>
    <row r="90" spans="1:4" s="7" customFormat="1" ht="16.5" customHeight="1">
      <c r="A90" s="182" t="s">
        <v>209</v>
      </c>
      <c r="B90" s="37"/>
      <c r="C90" s="37"/>
      <c r="D90" s="38"/>
    </row>
    <row r="91" spans="1:4" s="7" customFormat="1" ht="12.75">
      <c r="A91" s="182"/>
      <c r="B91" s="37"/>
      <c r="C91" s="37"/>
      <c r="D91" s="38"/>
    </row>
    <row r="92" spans="1:4" s="7" customFormat="1" ht="12.75">
      <c r="A92" s="185" t="s">
        <v>0</v>
      </c>
      <c r="B92" s="185" t="s">
        <v>183</v>
      </c>
      <c r="C92" s="183" t="s">
        <v>184</v>
      </c>
      <c r="D92" s="185" t="s">
        <v>185</v>
      </c>
    </row>
    <row r="93" spans="1:4" s="7" customFormat="1" ht="12.75">
      <c r="A93" s="174" t="s">
        <v>2</v>
      </c>
      <c r="B93" s="186" t="s">
        <v>3</v>
      </c>
      <c r="C93" s="179"/>
      <c r="D93" s="175"/>
    </row>
    <row r="94" spans="1:4" s="7" customFormat="1" ht="12.75">
      <c r="A94" s="190">
        <v>1</v>
      </c>
      <c r="B94" s="242" t="s">
        <v>271</v>
      </c>
      <c r="C94" s="188"/>
      <c r="D94" s="190"/>
    </row>
    <row r="95" spans="1:4" s="7" customFormat="1" ht="12.75">
      <c r="A95" s="198"/>
      <c r="B95" s="199" t="s">
        <v>272</v>
      </c>
      <c r="C95" s="204">
        <v>11477</v>
      </c>
      <c r="D95" s="243" t="s">
        <v>60</v>
      </c>
    </row>
    <row r="96" spans="1:4" s="7" customFormat="1" ht="12.75">
      <c r="A96" s="175"/>
      <c r="B96" s="181" t="s">
        <v>7</v>
      </c>
      <c r="C96" s="180">
        <f>SUM(C95:C95)</f>
        <v>11477</v>
      </c>
      <c r="D96" s="178"/>
    </row>
    <row r="97" spans="1:4" s="7" customFormat="1" ht="12.75">
      <c r="A97" s="174" t="s">
        <v>13</v>
      </c>
      <c r="B97" s="186" t="s">
        <v>9</v>
      </c>
      <c r="C97" s="179"/>
      <c r="D97" s="203"/>
    </row>
    <row r="98" spans="1:4" s="7" customFormat="1" ht="12.75">
      <c r="A98" s="175">
        <v>1</v>
      </c>
      <c r="B98" s="113" t="s">
        <v>273</v>
      </c>
      <c r="C98" s="208">
        <v>311274.1</v>
      </c>
      <c r="D98" s="203" t="s">
        <v>60</v>
      </c>
    </row>
    <row r="99" spans="1:4" s="7" customFormat="1" ht="12.75">
      <c r="A99" s="175">
        <v>2</v>
      </c>
      <c r="B99" s="113" t="s">
        <v>210</v>
      </c>
      <c r="C99" s="208">
        <v>32364.5</v>
      </c>
      <c r="D99" s="203" t="s">
        <v>60</v>
      </c>
    </row>
    <row r="100" spans="1:4" s="7" customFormat="1" ht="12.75">
      <c r="A100" s="175">
        <v>3</v>
      </c>
      <c r="B100" s="113" t="s">
        <v>274</v>
      </c>
      <c r="C100" s="208">
        <v>269705</v>
      </c>
      <c r="D100" s="203" t="s">
        <v>60</v>
      </c>
    </row>
    <row r="101" spans="1:4" s="7" customFormat="1" ht="12.75">
      <c r="A101" s="175">
        <v>4</v>
      </c>
      <c r="B101" s="113" t="s">
        <v>211</v>
      </c>
      <c r="C101" s="208">
        <v>0</v>
      </c>
      <c r="D101" s="203" t="s">
        <v>60</v>
      </c>
    </row>
    <row r="102" spans="1:4" s="7" customFormat="1" ht="12.75">
      <c r="A102" s="175">
        <v>5</v>
      </c>
      <c r="B102" s="113" t="s">
        <v>212</v>
      </c>
      <c r="C102" s="208">
        <v>2524</v>
      </c>
      <c r="D102" s="203" t="s">
        <v>60</v>
      </c>
    </row>
    <row r="103" spans="1:4" s="7" customFormat="1" ht="12.75" customHeight="1">
      <c r="A103" s="175">
        <v>6</v>
      </c>
      <c r="B103" s="113" t="s">
        <v>213</v>
      </c>
      <c r="C103" s="208">
        <v>7454.2</v>
      </c>
      <c r="D103" s="203" t="s">
        <v>60</v>
      </c>
    </row>
    <row r="104" spans="1:4" s="7" customFormat="1" ht="12.75" customHeight="1">
      <c r="A104" s="175">
        <v>7</v>
      </c>
      <c r="B104" s="113" t="s">
        <v>214</v>
      </c>
      <c r="C104" s="208">
        <v>357.3</v>
      </c>
      <c r="D104" s="203" t="s">
        <v>60</v>
      </c>
    </row>
    <row r="105" spans="1:4" s="7" customFormat="1" ht="12.75" customHeight="1">
      <c r="A105" s="175">
        <v>8</v>
      </c>
      <c r="B105" s="113" t="s">
        <v>215</v>
      </c>
      <c r="C105" s="208">
        <v>3944.3</v>
      </c>
      <c r="D105" s="203" t="s">
        <v>60</v>
      </c>
    </row>
    <row r="106" spans="1:4" s="7" customFormat="1" ht="12.75" customHeight="1">
      <c r="A106" s="175">
        <v>9</v>
      </c>
      <c r="B106" s="113" t="s">
        <v>275</v>
      </c>
      <c r="C106" s="208">
        <v>15829.1</v>
      </c>
      <c r="D106" s="203" t="s">
        <v>60</v>
      </c>
    </row>
    <row r="107" spans="1:4" s="7" customFormat="1" ht="12.75" customHeight="1">
      <c r="A107" s="175">
        <v>10</v>
      </c>
      <c r="B107" s="244" t="s">
        <v>276</v>
      </c>
      <c r="C107" s="208">
        <v>45446.5</v>
      </c>
      <c r="D107" s="203" t="s">
        <v>60</v>
      </c>
    </row>
    <row r="108" spans="1:4" s="7" customFormat="1" ht="12.75" customHeight="1">
      <c r="A108" s="175">
        <v>11</v>
      </c>
      <c r="B108" s="244" t="s">
        <v>277</v>
      </c>
      <c r="C108" s="208">
        <v>11371.2</v>
      </c>
      <c r="D108" s="203" t="s">
        <v>60</v>
      </c>
    </row>
    <row r="109" spans="1:4" s="7" customFormat="1" ht="12.75" customHeight="1">
      <c r="A109" s="175">
        <v>12</v>
      </c>
      <c r="B109" s="244" t="s">
        <v>15</v>
      </c>
      <c r="C109" s="208">
        <v>23012.8</v>
      </c>
      <c r="D109" s="203" t="s">
        <v>60</v>
      </c>
    </row>
    <row r="110" spans="1:4" s="7" customFormat="1" ht="12.75" customHeight="1">
      <c r="A110" s="175">
        <v>13</v>
      </c>
      <c r="B110" s="244" t="s">
        <v>278</v>
      </c>
      <c r="C110" s="208">
        <v>11036.26</v>
      </c>
      <c r="D110" s="203" t="s">
        <v>60</v>
      </c>
    </row>
    <row r="111" spans="1:4" s="7" customFormat="1" ht="12.75" customHeight="1">
      <c r="A111" s="175">
        <v>14</v>
      </c>
      <c r="B111" s="113" t="s">
        <v>163</v>
      </c>
      <c r="C111" s="208">
        <v>75531.6</v>
      </c>
      <c r="D111" s="203" t="s">
        <v>60</v>
      </c>
    </row>
    <row r="112" spans="1:4" s="7" customFormat="1" ht="15" customHeight="1">
      <c r="A112" s="175"/>
      <c r="B112" s="181" t="s">
        <v>7</v>
      </c>
      <c r="C112" s="180">
        <f>SUM(C98:C111)</f>
        <v>809850.86</v>
      </c>
      <c r="D112" s="178"/>
    </row>
    <row r="113" spans="1:4" s="21" customFormat="1" ht="12.75">
      <c r="A113" s="175"/>
      <c r="B113" s="173"/>
      <c r="C113" s="181" t="s">
        <v>190</v>
      </c>
      <c r="D113" s="209">
        <f>SUM(C96,C112)</f>
        <v>821327.86</v>
      </c>
    </row>
    <row r="114" spans="1:4" s="7" customFormat="1" ht="12.75">
      <c r="A114" s="60"/>
      <c r="B114" s="59"/>
      <c r="C114" s="38"/>
      <c r="D114" s="76"/>
    </row>
    <row r="115" spans="1:4" s="7" customFormat="1" ht="12.75">
      <c r="A115" s="241" t="s">
        <v>252</v>
      </c>
      <c r="B115" s="59"/>
      <c r="C115" s="38"/>
      <c r="D115" s="76"/>
    </row>
    <row r="116" spans="1:4" s="7" customFormat="1" ht="12.75">
      <c r="A116" s="182" t="s">
        <v>216</v>
      </c>
      <c r="B116" s="59"/>
      <c r="C116" s="38"/>
      <c r="D116" s="76"/>
    </row>
    <row r="117" spans="1:4" s="7" customFormat="1" ht="12.75">
      <c r="A117" s="36"/>
      <c r="B117" s="59"/>
      <c r="C117" s="38"/>
      <c r="D117" s="76"/>
    </row>
    <row r="118" spans="1:4" s="7" customFormat="1" ht="12.75">
      <c r="A118" s="185" t="s">
        <v>0</v>
      </c>
      <c r="B118" s="185" t="s">
        <v>183</v>
      </c>
      <c r="C118" s="183" t="s">
        <v>184</v>
      </c>
      <c r="D118" s="185" t="s">
        <v>185</v>
      </c>
    </row>
    <row r="119" spans="1:4" s="7" customFormat="1" ht="12.75">
      <c r="A119" s="174" t="s">
        <v>2</v>
      </c>
      <c r="B119" s="210" t="s">
        <v>3</v>
      </c>
      <c r="C119" s="211"/>
      <c r="D119" s="211"/>
    </row>
    <row r="120" spans="1:4" s="7" customFormat="1" ht="12.75">
      <c r="A120" s="175">
        <v>1</v>
      </c>
      <c r="B120" s="239" t="s">
        <v>265</v>
      </c>
      <c r="C120" s="179">
        <v>48445</v>
      </c>
      <c r="D120" s="178" t="s">
        <v>5</v>
      </c>
    </row>
    <row r="121" spans="1:4" s="7" customFormat="1" ht="12.75">
      <c r="A121" s="175"/>
      <c r="B121" s="181" t="s">
        <v>7</v>
      </c>
      <c r="C121" s="180">
        <v>48445</v>
      </c>
      <c r="D121" s="178"/>
    </row>
    <row r="122" spans="1:4" s="7" customFormat="1" ht="12.75">
      <c r="A122" s="174" t="s">
        <v>13</v>
      </c>
      <c r="B122" s="210" t="s">
        <v>9</v>
      </c>
      <c r="C122" s="211"/>
      <c r="D122" s="211"/>
    </row>
    <row r="123" spans="1:4" s="7" customFormat="1" ht="12.75">
      <c r="A123" s="175">
        <v>1</v>
      </c>
      <c r="B123" s="212" t="s">
        <v>217</v>
      </c>
      <c r="C123" s="179">
        <v>2891.22</v>
      </c>
      <c r="D123" s="178" t="s">
        <v>5</v>
      </c>
    </row>
    <row r="124" spans="1:4" s="7" customFormat="1" ht="12.75">
      <c r="A124" s="175">
        <v>2</v>
      </c>
      <c r="B124" s="212" t="s">
        <v>218</v>
      </c>
      <c r="C124" s="179">
        <v>0</v>
      </c>
      <c r="D124" s="178" t="s">
        <v>5</v>
      </c>
    </row>
    <row r="125" spans="1:4" s="7" customFormat="1" ht="12.75">
      <c r="A125" s="175">
        <v>3</v>
      </c>
      <c r="B125" s="212" t="s">
        <v>219</v>
      </c>
      <c r="C125" s="179">
        <v>35102.96</v>
      </c>
      <c r="D125" s="178" t="s">
        <v>5</v>
      </c>
    </row>
    <row r="126" spans="1:4" s="7" customFormat="1" ht="12.75">
      <c r="A126" s="175">
        <v>4</v>
      </c>
      <c r="B126" s="212" t="s">
        <v>220</v>
      </c>
      <c r="C126" s="179">
        <v>24726.76</v>
      </c>
      <c r="D126" s="178" t="s">
        <v>5</v>
      </c>
    </row>
    <row r="127" spans="1:4" s="7" customFormat="1" ht="12.75">
      <c r="A127" s="175">
        <v>5</v>
      </c>
      <c r="B127" s="212" t="s">
        <v>222</v>
      </c>
      <c r="C127" s="179">
        <v>164447.96</v>
      </c>
      <c r="D127" s="178" t="s">
        <v>5</v>
      </c>
    </row>
    <row r="128" spans="1:4" s="7" customFormat="1" ht="12.75">
      <c r="A128" s="175">
        <v>6</v>
      </c>
      <c r="B128" s="195" t="s">
        <v>23</v>
      </c>
      <c r="C128" s="179">
        <v>0</v>
      </c>
      <c r="D128" s="178" t="s">
        <v>5</v>
      </c>
    </row>
    <row r="129" spans="1:4" s="7" customFormat="1" ht="12.75">
      <c r="A129" s="175">
        <v>7</v>
      </c>
      <c r="B129" s="195" t="s">
        <v>221</v>
      </c>
      <c r="C129" s="179">
        <v>0</v>
      </c>
      <c r="D129" s="178" t="s">
        <v>5</v>
      </c>
    </row>
    <row r="130" spans="1:4" s="7" customFormat="1" ht="12.75">
      <c r="A130" s="175">
        <v>8</v>
      </c>
      <c r="B130" s="212" t="s">
        <v>25</v>
      </c>
      <c r="C130" s="179">
        <v>19635.15</v>
      </c>
      <c r="D130" s="178" t="s">
        <v>5</v>
      </c>
    </row>
    <row r="131" spans="1:4" s="7" customFormat="1" ht="12.75">
      <c r="A131" s="175">
        <v>9</v>
      </c>
      <c r="B131" s="212" t="s">
        <v>223</v>
      </c>
      <c r="C131" s="179">
        <v>0</v>
      </c>
      <c r="D131" s="178" t="s">
        <v>5</v>
      </c>
    </row>
    <row r="132" spans="1:4" s="21" customFormat="1" ht="12.75">
      <c r="A132" s="175">
        <v>10</v>
      </c>
      <c r="B132" s="212" t="s">
        <v>15</v>
      </c>
      <c r="C132" s="179">
        <v>1983.55</v>
      </c>
      <c r="D132" s="178" t="s">
        <v>5</v>
      </c>
    </row>
    <row r="133" spans="1:4" s="7" customFormat="1" ht="12.75">
      <c r="A133" s="175">
        <v>11</v>
      </c>
      <c r="B133" s="212" t="s">
        <v>40</v>
      </c>
      <c r="C133" s="179">
        <v>67129.9</v>
      </c>
      <c r="D133" s="178" t="s">
        <v>5</v>
      </c>
    </row>
    <row r="134" spans="1:4" s="7" customFormat="1" ht="12.75">
      <c r="A134" s="175"/>
      <c r="B134" s="205" t="s">
        <v>7</v>
      </c>
      <c r="C134" s="180">
        <f>SUM(C123:C133)</f>
        <v>315917.5</v>
      </c>
      <c r="D134" s="178"/>
    </row>
    <row r="135" spans="1:4" s="7" customFormat="1" ht="15" customHeight="1">
      <c r="A135" s="175"/>
      <c r="B135" s="213"/>
      <c r="C135" s="181" t="s">
        <v>190</v>
      </c>
      <c r="D135" s="194">
        <f>SUM(C121,C134)</f>
        <v>364362.5</v>
      </c>
    </row>
    <row r="136" spans="1:4" s="7" customFormat="1" ht="15" customHeight="1">
      <c r="A136" s="36"/>
      <c r="B136" s="214"/>
      <c r="C136" s="38"/>
      <c r="D136" s="49"/>
    </row>
    <row r="137" spans="1:4" s="7" customFormat="1" ht="15" customHeight="1">
      <c r="A137" s="241" t="s">
        <v>253</v>
      </c>
      <c r="B137" s="214"/>
      <c r="C137" s="38"/>
      <c r="D137" s="49"/>
    </row>
    <row r="138" spans="1:4" s="7" customFormat="1" ht="15" customHeight="1">
      <c r="A138" s="182" t="s">
        <v>224</v>
      </c>
      <c r="B138" s="214"/>
      <c r="C138" s="38"/>
      <c r="D138" s="49"/>
    </row>
    <row r="139" spans="1:4" s="7" customFormat="1" ht="15" customHeight="1">
      <c r="A139" s="182"/>
      <c r="B139" s="214"/>
      <c r="C139" s="38"/>
      <c r="D139" s="49"/>
    </row>
    <row r="140" spans="1:4" s="7" customFormat="1" ht="12.75">
      <c r="A140" s="185" t="s">
        <v>0</v>
      </c>
      <c r="B140" s="185" t="s">
        <v>183</v>
      </c>
      <c r="C140" s="183" t="s">
        <v>184</v>
      </c>
      <c r="D140" s="185" t="s">
        <v>185</v>
      </c>
    </row>
    <row r="141" spans="1:4" s="7" customFormat="1" ht="12.75">
      <c r="A141" s="216" t="s">
        <v>2</v>
      </c>
      <c r="B141" s="210" t="s">
        <v>3</v>
      </c>
      <c r="C141" s="211"/>
      <c r="D141" s="211"/>
    </row>
    <row r="142" spans="1:4" s="7" customFormat="1" ht="12.75">
      <c r="A142" s="217">
        <v>1</v>
      </c>
      <c r="B142" s="218" t="s">
        <v>266</v>
      </c>
      <c r="C142" s="219">
        <v>4830</v>
      </c>
      <c r="D142" s="203" t="s">
        <v>60</v>
      </c>
    </row>
    <row r="143" spans="1:4" s="7" customFormat="1" ht="12.75">
      <c r="A143" s="217">
        <v>2</v>
      </c>
      <c r="B143" s="220" t="s">
        <v>225</v>
      </c>
      <c r="C143" s="219">
        <v>52500</v>
      </c>
      <c r="D143" s="203" t="s">
        <v>88</v>
      </c>
    </row>
    <row r="144" spans="1:4" s="7" customFormat="1" ht="12.75">
      <c r="A144" s="217"/>
      <c r="B144" s="194" t="s">
        <v>7</v>
      </c>
      <c r="C144" s="194">
        <f>SUM(C142:C143)</f>
        <v>57330</v>
      </c>
      <c r="D144" s="178"/>
    </row>
    <row r="145" spans="1:4" s="7" customFormat="1" ht="12.75">
      <c r="A145" s="216" t="s">
        <v>13</v>
      </c>
      <c r="B145" s="210" t="s">
        <v>9</v>
      </c>
      <c r="C145" s="211"/>
      <c r="D145" s="211"/>
    </row>
    <row r="146" spans="1:4" s="7" customFormat="1" ht="12.75">
      <c r="A146" s="221">
        <v>1</v>
      </c>
      <c r="B146" s="220" t="s">
        <v>169</v>
      </c>
      <c r="C146" s="219">
        <v>0</v>
      </c>
      <c r="D146" s="203" t="s">
        <v>60</v>
      </c>
    </row>
    <row r="147" spans="1:4" s="7" customFormat="1" ht="12.75">
      <c r="A147" s="221">
        <v>2</v>
      </c>
      <c r="B147" s="220" t="s">
        <v>135</v>
      </c>
      <c r="C147" s="219">
        <v>685705.96</v>
      </c>
      <c r="D147" s="203" t="s">
        <v>60</v>
      </c>
    </row>
    <row r="148" spans="1:4" s="7" customFormat="1" ht="12.75">
      <c r="A148" s="221">
        <v>3</v>
      </c>
      <c r="B148" s="220" t="s">
        <v>29</v>
      </c>
      <c r="C148" s="219">
        <v>282343.3</v>
      </c>
      <c r="D148" s="203" t="s">
        <v>60</v>
      </c>
    </row>
    <row r="149" spans="1:4" s="7" customFormat="1" ht="12.75">
      <c r="A149" s="221">
        <v>4</v>
      </c>
      <c r="B149" s="218" t="s">
        <v>31</v>
      </c>
      <c r="C149" s="219">
        <v>496.7</v>
      </c>
      <c r="D149" s="203" t="s">
        <v>60</v>
      </c>
    </row>
    <row r="150" spans="1:4" s="7" customFormat="1" ht="12.75">
      <c r="A150" s="221">
        <v>5</v>
      </c>
      <c r="B150" s="218" t="s">
        <v>32</v>
      </c>
      <c r="C150" s="219">
        <v>1084</v>
      </c>
      <c r="D150" s="203" t="s">
        <v>60</v>
      </c>
    </row>
    <row r="151" spans="1:4" s="7" customFormat="1" ht="12.75">
      <c r="A151" s="221">
        <v>6</v>
      </c>
      <c r="B151" s="218" t="s">
        <v>170</v>
      </c>
      <c r="C151" s="219">
        <v>1325</v>
      </c>
      <c r="D151" s="203" t="s">
        <v>60</v>
      </c>
    </row>
    <row r="152" spans="1:4" s="7" customFormat="1" ht="12.75">
      <c r="A152" s="221">
        <v>7</v>
      </c>
      <c r="B152" s="218" t="s">
        <v>170</v>
      </c>
      <c r="C152" s="219">
        <v>5925</v>
      </c>
      <c r="D152" s="203" t="s">
        <v>60</v>
      </c>
    </row>
    <row r="153" spans="1:4" s="7" customFormat="1" ht="12.75">
      <c r="A153" s="221">
        <v>8</v>
      </c>
      <c r="B153" s="218" t="s">
        <v>30</v>
      </c>
      <c r="C153" s="219">
        <v>19336</v>
      </c>
      <c r="D153" s="203" t="s">
        <v>60</v>
      </c>
    </row>
    <row r="154" spans="1:4" s="7" customFormat="1" ht="12.75">
      <c r="A154" s="221">
        <v>9</v>
      </c>
      <c r="B154" s="218" t="s">
        <v>33</v>
      </c>
      <c r="C154" s="219">
        <v>98</v>
      </c>
      <c r="D154" s="203" t="s">
        <v>60</v>
      </c>
    </row>
    <row r="155" spans="1:4" s="7" customFormat="1" ht="12.75">
      <c r="A155" s="221">
        <v>10</v>
      </c>
      <c r="B155" s="218" t="s">
        <v>171</v>
      </c>
      <c r="C155" s="219">
        <v>1922</v>
      </c>
      <c r="D155" s="203" t="s">
        <v>60</v>
      </c>
    </row>
    <row r="156" spans="1:4" s="7" customFormat="1" ht="12.75">
      <c r="A156" s="221">
        <v>11</v>
      </c>
      <c r="B156" s="218" t="s">
        <v>15</v>
      </c>
      <c r="C156" s="219">
        <v>0</v>
      </c>
      <c r="D156" s="203" t="s">
        <v>60</v>
      </c>
    </row>
    <row r="157" spans="1:4" s="7" customFormat="1" ht="12.75">
      <c r="A157" s="221">
        <v>12</v>
      </c>
      <c r="B157" s="218" t="s">
        <v>133</v>
      </c>
      <c r="C157" s="219">
        <v>0</v>
      </c>
      <c r="D157" s="203" t="s">
        <v>60</v>
      </c>
    </row>
    <row r="158" spans="1:4" s="7" customFormat="1" ht="12.75">
      <c r="A158" s="221">
        <v>13</v>
      </c>
      <c r="B158" s="218" t="s">
        <v>172</v>
      </c>
      <c r="C158" s="219">
        <v>0</v>
      </c>
      <c r="D158" s="203" t="s">
        <v>60</v>
      </c>
    </row>
    <row r="159" spans="1:4" s="7" customFormat="1" ht="12.75">
      <c r="A159" s="221">
        <v>14</v>
      </c>
      <c r="B159" s="218" t="s">
        <v>134</v>
      </c>
      <c r="C159" s="219">
        <v>0</v>
      </c>
      <c r="D159" s="203" t="s">
        <v>60</v>
      </c>
    </row>
    <row r="160" spans="1:4" s="7" customFormat="1" ht="12.75">
      <c r="A160" s="221">
        <v>15</v>
      </c>
      <c r="B160" s="218" t="s">
        <v>34</v>
      </c>
      <c r="C160" s="219">
        <v>0</v>
      </c>
      <c r="D160" s="203" t="s">
        <v>60</v>
      </c>
    </row>
    <row r="161" spans="1:4" s="7" customFormat="1" ht="12.75">
      <c r="A161" s="221">
        <v>16</v>
      </c>
      <c r="B161" s="218" t="s">
        <v>173</v>
      </c>
      <c r="C161" s="219">
        <v>0</v>
      </c>
      <c r="D161" s="203" t="s">
        <v>60</v>
      </c>
    </row>
    <row r="162" spans="1:4" s="7" customFormat="1" ht="12.75">
      <c r="A162" s="221">
        <v>17</v>
      </c>
      <c r="B162" s="220" t="s">
        <v>174</v>
      </c>
      <c r="C162" s="219">
        <v>403.2</v>
      </c>
      <c r="D162" s="203" t="s">
        <v>60</v>
      </c>
    </row>
    <row r="163" spans="1:4" s="21" customFormat="1" ht="12.75">
      <c r="A163" s="221"/>
      <c r="B163" s="194" t="s">
        <v>7</v>
      </c>
      <c r="C163" s="194">
        <f>SUM(C146:C162)</f>
        <v>998639.1599999999</v>
      </c>
      <c r="D163" s="178"/>
    </row>
    <row r="164" spans="1:4" s="7" customFormat="1" ht="12.75">
      <c r="A164" s="221"/>
      <c r="B164" s="222"/>
      <c r="C164" s="181" t="s">
        <v>190</v>
      </c>
      <c r="D164" s="194">
        <f>SUM(C144,C163)</f>
        <v>1055969.16</v>
      </c>
    </row>
    <row r="165" spans="1:4" s="7" customFormat="1" ht="12.75">
      <c r="A165" s="100"/>
      <c r="B165" s="101"/>
      <c r="C165" s="49"/>
      <c r="D165" s="49"/>
    </row>
    <row r="166" spans="1:4" s="7" customFormat="1" ht="12.75">
      <c r="A166" s="241" t="s">
        <v>254</v>
      </c>
      <c r="B166" s="101"/>
      <c r="C166" s="49"/>
      <c r="D166" s="49"/>
    </row>
    <row r="167" spans="1:4" s="7" customFormat="1" ht="12.75">
      <c r="A167" s="182" t="s">
        <v>226</v>
      </c>
      <c r="B167" s="101"/>
      <c r="C167" s="49"/>
      <c r="D167" s="49"/>
    </row>
    <row r="168" spans="1:4" s="7" customFormat="1" ht="12.75">
      <c r="A168" s="100"/>
      <c r="B168" s="101"/>
      <c r="C168" s="49"/>
      <c r="D168" s="49"/>
    </row>
    <row r="169" spans="1:4" s="7" customFormat="1" ht="12.75">
      <c r="A169" s="185" t="s">
        <v>0</v>
      </c>
      <c r="B169" s="185" t="s">
        <v>183</v>
      </c>
      <c r="C169" s="183" t="s">
        <v>184</v>
      </c>
      <c r="D169" s="185" t="s">
        <v>185</v>
      </c>
    </row>
    <row r="170" spans="1:4" s="7" customFormat="1" ht="12.75">
      <c r="A170" s="216" t="s">
        <v>2</v>
      </c>
      <c r="B170" s="210" t="s">
        <v>3</v>
      </c>
      <c r="C170" s="211"/>
      <c r="D170" s="211"/>
    </row>
    <row r="171" spans="1:4" s="7" customFormat="1" ht="12.75">
      <c r="A171" s="221">
        <v>1</v>
      </c>
      <c r="B171" s="218" t="s">
        <v>227</v>
      </c>
      <c r="C171" s="223">
        <v>951</v>
      </c>
      <c r="D171" s="178" t="s">
        <v>5</v>
      </c>
    </row>
    <row r="172" spans="1:4" s="7" customFormat="1" ht="12.75">
      <c r="A172" s="221">
        <v>2</v>
      </c>
      <c r="B172" s="218" t="s">
        <v>228</v>
      </c>
      <c r="C172" s="223">
        <v>1439</v>
      </c>
      <c r="D172" s="178" t="s">
        <v>5</v>
      </c>
    </row>
    <row r="173" spans="1:4" s="7" customFormat="1" ht="12.75">
      <c r="A173" s="221"/>
      <c r="B173" s="194" t="s">
        <v>7</v>
      </c>
      <c r="C173" s="224">
        <f>SUM(C171:C172)</f>
        <v>2390</v>
      </c>
      <c r="D173" s="178"/>
    </row>
    <row r="174" spans="1:4" s="7" customFormat="1" ht="12.75" customHeight="1">
      <c r="A174" s="216" t="s">
        <v>13</v>
      </c>
      <c r="B174" s="225" t="s">
        <v>9</v>
      </c>
      <c r="C174" s="211"/>
      <c r="D174" s="211"/>
    </row>
    <row r="175" spans="1:4" s="7" customFormat="1" ht="12.75" customHeight="1">
      <c r="A175" s="221">
        <v>1</v>
      </c>
      <c r="B175" s="218" t="s">
        <v>229</v>
      </c>
      <c r="C175" s="223">
        <v>0</v>
      </c>
      <c r="D175" s="178" t="s">
        <v>5</v>
      </c>
    </row>
    <row r="176" spans="1:4" s="7" customFormat="1" ht="12.75" customHeight="1">
      <c r="A176" s="221">
        <v>2</v>
      </c>
      <c r="B176" s="218" t="s">
        <v>37</v>
      </c>
      <c r="C176" s="223">
        <v>33573</v>
      </c>
      <c r="D176" s="178" t="s">
        <v>5</v>
      </c>
    </row>
    <row r="177" spans="1:4" s="7" customFormat="1" ht="12.75">
      <c r="A177" s="221">
        <v>3</v>
      </c>
      <c r="B177" s="218" t="s">
        <v>38</v>
      </c>
      <c r="C177" s="223">
        <v>866</v>
      </c>
      <c r="D177" s="178" t="s">
        <v>5</v>
      </c>
    </row>
    <row r="178" spans="1:4" s="7" customFormat="1" ht="12.75">
      <c r="A178" s="221">
        <v>4</v>
      </c>
      <c r="B178" s="218" t="s">
        <v>129</v>
      </c>
      <c r="C178" s="223">
        <v>0</v>
      </c>
      <c r="D178" s="178" t="s">
        <v>5</v>
      </c>
    </row>
    <row r="179" spans="1:4" s="7" customFormat="1" ht="12.75">
      <c r="A179" s="221">
        <v>5</v>
      </c>
      <c r="B179" s="218" t="s">
        <v>20</v>
      </c>
      <c r="C179" s="223">
        <v>0</v>
      </c>
      <c r="D179" s="178" t="s">
        <v>5</v>
      </c>
    </row>
    <row r="180" spans="1:4" s="7" customFormat="1" ht="12.75">
      <c r="A180" s="221">
        <v>6</v>
      </c>
      <c r="B180" s="218" t="s">
        <v>23</v>
      </c>
      <c r="C180" s="223">
        <v>0</v>
      </c>
      <c r="D180" s="178" t="s">
        <v>5</v>
      </c>
    </row>
    <row r="181" spans="1:4" s="7" customFormat="1" ht="12.75">
      <c r="A181" s="221">
        <v>7</v>
      </c>
      <c r="B181" s="218" t="s">
        <v>132</v>
      </c>
      <c r="C181" s="223">
        <v>423</v>
      </c>
      <c r="D181" s="178" t="s">
        <v>5</v>
      </c>
    </row>
    <row r="182" spans="1:4" s="7" customFormat="1" ht="12.75">
      <c r="A182" s="221">
        <v>8</v>
      </c>
      <c r="B182" s="218" t="s">
        <v>39</v>
      </c>
      <c r="C182" s="223">
        <v>0</v>
      </c>
      <c r="D182" s="178" t="s">
        <v>5</v>
      </c>
    </row>
    <row r="183" spans="1:4" s="7" customFormat="1" ht="12.75">
      <c r="A183" s="221">
        <v>9</v>
      </c>
      <c r="B183" s="218" t="s">
        <v>40</v>
      </c>
      <c r="C183" s="223">
        <v>420</v>
      </c>
      <c r="D183" s="178" t="s">
        <v>5</v>
      </c>
    </row>
    <row r="184" spans="1:4" s="7" customFormat="1" ht="12.75">
      <c r="A184" s="221">
        <v>10</v>
      </c>
      <c r="B184" s="218" t="s">
        <v>41</v>
      </c>
      <c r="C184" s="223">
        <v>1044</v>
      </c>
      <c r="D184" s="178" t="s">
        <v>5</v>
      </c>
    </row>
    <row r="185" spans="1:4" s="7" customFormat="1" ht="12.75">
      <c r="A185" s="221">
        <v>11</v>
      </c>
      <c r="B185" s="220" t="s">
        <v>42</v>
      </c>
      <c r="C185" s="223">
        <v>0</v>
      </c>
      <c r="D185" s="178" t="s">
        <v>5</v>
      </c>
    </row>
    <row r="186" spans="1:4" s="7" customFormat="1" ht="12.75">
      <c r="A186" s="221">
        <v>12</v>
      </c>
      <c r="B186" s="220" t="s">
        <v>131</v>
      </c>
      <c r="C186" s="223">
        <v>0</v>
      </c>
      <c r="D186" s="178" t="s">
        <v>5</v>
      </c>
    </row>
    <row r="187" spans="1:4" s="7" customFormat="1" ht="12.75">
      <c r="A187" s="221">
        <v>13</v>
      </c>
      <c r="B187" s="220" t="s">
        <v>130</v>
      </c>
      <c r="C187" s="223">
        <v>0</v>
      </c>
      <c r="D187" s="178" t="s">
        <v>5</v>
      </c>
    </row>
    <row r="188" spans="1:4" s="7" customFormat="1" ht="12.75">
      <c r="A188" s="221">
        <v>14</v>
      </c>
      <c r="B188" s="218" t="s">
        <v>43</v>
      </c>
      <c r="C188" s="223">
        <v>1207</v>
      </c>
      <c r="D188" s="178" t="s">
        <v>5</v>
      </c>
    </row>
    <row r="189" spans="1:4" s="21" customFormat="1" ht="12.75">
      <c r="A189" s="221"/>
      <c r="B189" s="194" t="s">
        <v>7</v>
      </c>
      <c r="C189" s="224">
        <f>SUM(C175:C188)</f>
        <v>37533</v>
      </c>
      <c r="D189" s="178"/>
    </row>
    <row r="190" spans="1:4" s="7" customFormat="1" ht="12.75">
      <c r="A190" s="221"/>
      <c r="B190" s="222"/>
      <c r="C190" s="181" t="s">
        <v>190</v>
      </c>
      <c r="D190" s="194">
        <f>SUM(C173,C189)</f>
        <v>39923</v>
      </c>
    </row>
    <row r="191" spans="1:4" s="7" customFormat="1" ht="12.75">
      <c r="A191" s="100"/>
      <c r="B191" s="101"/>
      <c r="C191" s="49"/>
      <c r="D191" s="49"/>
    </row>
    <row r="192" spans="1:4" s="7" customFormat="1" ht="12.75">
      <c r="A192" s="241" t="s">
        <v>255</v>
      </c>
      <c r="B192" s="101"/>
      <c r="C192" s="49"/>
      <c r="D192" s="49"/>
    </row>
    <row r="193" spans="1:5" s="7" customFormat="1" ht="15">
      <c r="A193" s="182" t="s">
        <v>230</v>
      </c>
      <c r="B193" s="101"/>
      <c r="C193" s="49"/>
      <c r="D193" s="49"/>
      <c r="E193" s="115"/>
    </row>
    <row r="194" spans="1:4" s="7" customFormat="1" ht="12.75">
      <c r="A194" s="100"/>
      <c r="B194" s="101"/>
      <c r="C194" s="49"/>
      <c r="D194" s="49"/>
    </row>
    <row r="195" spans="1:4" s="7" customFormat="1" ht="12.75">
      <c r="A195" s="185" t="s">
        <v>0</v>
      </c>
      <c r="B195" s="185" t="s">
        <v>183</v>
      </c>
      <c r="C195" s="183" t="s">
        <v>184</v>
      </c>
      <c r="D195" s="185" t="s">
        <v>185</v>
      </c>
    </row>
    <row r="196" spans="1:4" s="7" customFormat="1" ht="12.75">
      <c r="A196" s="226" t="s">
        <v>2</v>
      </c>
      <c r="B196" s="210" t="s">
        <v>3</v>
      </c>
      <c r="C196" s="211"/>
      <c r="D196" s="227"/>
    </row>
    <row r="197" spans="1:4" s="7" customFormat="1" ht="12.75">
      <c r="A197" s="227">
        <v>1</v>
      </c>
      <c r="B197" s="113" t="s">
        <v>231</v>
      </c>
      <c r="C197" s="208">
        <v>56200</v>
      </c>
      <c r="D197" s="178" t="s">
        <v>5</v>
      </c>
    </row>
    <row r="198" spans="1:4" s="7" customFormat="1" ht="12.75">
      <c r="A198" s="217">
        <v>2</v>
      </c>
      <c r="B198" s="113" t="s">
        <v>267</v>
      </c>
      <c r="C198" s="208">
        <v>1253.04</v>
      </c>
      <c r="D198" s="178" t="s">
        <v>5</v>
      </c>
    </row>
    <row r="199" spans="1:4" s="7" customFormat="1" ht="12.75">
      <c r="A199" s="217"/>
      <c r="B199" s="228" t="s">
        <v>7</v>
      </c>
      <c r="C199" s="114">
        <f>SUM(C197:C198)</f>
        <v>57453.04</v>
      </c>
      <c r="D199" s="178"/>
    </row>
    <row r="200" spans="1:4" s="7" customFormat="1" ht="12.75">
      <c r="A200" s="216" t="s">
        <v>13</v>
      </c>
      <c r="B200" s="210" t="s">
        <v>9</v>
      </c>
      <c r="C200" s="211"/>
      <c r="D200" s="211"/>
    </row>
    <row r="201" spans="1:4" s="21" customFormat="1" ht="12.75">
      <c r="A201" s="217">
        <v>1</v>
      </c>
      <c r="B201" s="113" t="s">
        <v>107</v>
      </c>
      <c r="C201" s="211">
        <v>14437.32</v>
      </c>
      <c r="D201" s="178" t="s">
        <v>5</v>
      </c>
    </row>
    <row r="202" spans="1:4" s="21" customFormat="1" ht="12.75">
      <c r="A202" s="217">
        <v>2</v>
      </c>
      <c r="B202" s="113" t="s">
        <v>14</v>
      </c>
      <c r="C202" s="211">
        <v>12100.17</v>
      </c>
      <c r="D202" s="178" t="s">
        <v>5</v>
      </c>
    </row>
    <row r="203" spans="1:4" s="7" customFormat="1" ht="12.75">
      <c r="A203" s="217">
        <v>3</v>
      </c>
      <c r="B203" s="211" t="s">
        <v>268</v>
      </c>
      <c r="C203" s="208">
        <v>0</v>
      </c>
      <c r="D203" s="178" t="s">
        <v>5</v>
      </c>
    </row>
    <row r="204" spans="1:4" s="7" customFormat="1" ht="12.75">
      <c r="A204" s="217">
        <v>4</v>
      </c>
      <c r="B204" s="211" t="s">
        <v>65</v>
      </c>
      <c r="C204" s="208">
        <v>9464.3</v>
      </c>
      <c r="D204" s="178" t="s">
        <v>5</v>
      </c>
    </row>
    <row r="205" spans="1:4" s="7" customFormat="1" ht="12.75">
      <c r="A205" s="217">
        <v>5</v>
      </c>
      <c r="B205" s="211" t="s">
        <v>269</v>
      </c>
      <c r="C205" s="211">
        <v>190816.5</v>
      </c>
      <c r="D205" s="178" t="s">
        <v>5</v>
      </c>
    </row>
    <row r="206" spans="1:4" s="7" customFormat="1" ht="12.75">
      <c r="A206" s="217">
        <v>6</v>
      </c>
      <c r="B206" s="113" t="s">
        <v>270</v>
      </c>
      <c r="C206" s="208">
        <v>41130.8</v>
      </c>
      <c r="D206" s="178" t="s">
        <v>5</v>
      </c>
    </row>
    <row r="207" spans="1:4" s="7" customFormat="1" ht="12.75">
      <c r="A207" s="217">
        <v>7</v>
      </c>
      <c r="B207" s="113" t="s">
        <v>175</v>
      </c>
      <c r="C207" s="211">
        <v>6114978.69</v>
      </c>
      <c r="D207" s="178" t="s">
        <v>5</v>
      </c>
    </row>
    <row r="208" spans="1:4" s="21" customFormat="1" ht="12.75">
      <c r="A208" s="217"/>
      <c r="B208" s="228" t="s">
        <v>7</v>
      </c>
      <c r="C208" s="209">
        <f>SUM(C201:C207)</f>
        <v>6382927.78</v>
      </c>
      <c r="D208" s="211"/>
    </row>
    <row r="209" spans="1:4" s="7" customFormat="1" ht="12.75">
      <c r="A209" s="217"/>
      <c r="B209" s="185"/>
      <c r="C209" s="181" t="s">
        <v>190</v>
      </c>
      <c r="D209" s="209">
        <f>SUM(C199,C208)</f>
        <v>6440380.82</v>
      </c>
    </row>
    <row r="210" spans="1:4" s="7" customFormat="1" ht="14.25" customHeight="1">
      <c r="A210" s="122"/>
      <c r="B210" s="123"/>
      <c r="C210" s="76"/>
      <c r="D210" s="76"/>
    </row>
    <row r="211" spans="1:4" s="7" customFormat="1" ht="14.25" customHeight="1">
      <c r="A211" s="241" t="s">
        <v>256</v>
      </c>
      <c r="B211" s="123"/>
      <c r="C211" s="76"/>
      <c r="D211" s="76"/>
    </row>
    <row r="212" spans="1:4" s="7" customFormat="1" ht="12.75">
      <c r="A212" s="182" t="s">
        <v>232</v>
      </c>
      <c r="B212" s="123"/>
      <c r="C212" s="76"/>
      <c r="D212" s="76"/>
    </row>
    <row r="213" spans="1:4" s="7" customFormat="1" ht="12.75">
      <c r="A213" s="122"/>
      <c r="B213" s="123"/>
      <c r="C213" s="76"/>
      <c r="D213" s="76"/>
    </row>
    <row r="214" spans="1:4" s="7" customFormat="1" ht="12.75">
      <c r="A214" s="185" t="s">
        <v>0</v>
      </c>
      <c r="B214" s="185" t="s">
        <v>183</v>
      </c>
      <c r="C214" s="183" t="s">
        <v>184</v>
      </c>
      <c r="D214" s="185" t="s">
        <v>185</v>
      </c>
    </row>
    <row r="215" spans="1:4" s="7" customFormat="1" ht="12.75">
      <c r="A215" s="226" t="s">
        <v>2</v>
      </c>
      <c r="B215" s="210" t="s">
        <v>3</v>
      </c>
      <c r="C215" s="211"/>
      <c r="D215" s="227"/>
    </row>
    <row r="216" spans="1:4" s="7" customFormat="1" ht="12.75">
      <c r="A216" s="175">
        <v>1</v>
      </c>
      <c r="B216" s="192" t="s">
        <v>233</v>
      </c>
      <c r="C216" s="230">
        <v>2493</v>
      </c>
      <c r="D216" s="178" t="s">
        <v>5</v>
      </c>
    </row>
    <row r="217" spans="1:4" s="7" customFormat="1" ht="12.75">
      <c r="A217" s="175"/>
      <c r="B217" s="228" t="s">
        <v>7</v>
      </c>
      <c r="C217" s="229">
        <f>SUM(C216)</f>
        <v>2493</v>
      </c>
      <c r="D217" s="178"/>
    </row>
    <row r="218" spans="1:4" s="21" customFormat="1" ht="12.75">
      <c r="A218" s="174" t="s">
        <v>13</v>
      </c>
      <c r="B218" s="186" t="s">
        <v>9</v>
      </c>
      <c r="C218" s="230"/>
      <c r="D218" s="178"/>
    </row>
    <row r="219" spans="1:4" s="7" customFormat="1" ht="12.75">
      <c r="A219" s="175">
        <v>1</v>
      </c>
      <c r="B219" s="212" t="s">
        <v>67</v>
      </c>
      <c r="C219" s="179">
        <v>146321.43</v>
      </c>
      <c r="D219" s="178" t="s">
        <v>5</v>
      </c>
    </row>
    <row r="220" spans="1:4" s="7" customFormat="1" ht="12.75">
      <c r="A220" s="175"/>
      <c r="B220" s="228" t="s">
        <v>7</v>
      </c>
      <c r="C220" s="180">
        <f>SUM(C219)</f>
        <v>146321.43</v>
      </c>
      <c r="D220" s="178"/>
    </row>
    <row r="221" spans="1:4" s="7" customFormat="1" ht="12.75">
      <c r="A221" s="175"/>
      <c r="B221" s="212"/>
      <c r="C221" s="181" t="s">
        <v>190</v>
      </c>
      <c r="D221" s="194">
        <f>SUM(C217,C220)</f>
        <v>148814.43</v>
      </c>
    </row>
    <row r="222" spans="1:4" s="7" customFormat="1" ht="12.75">
      <c r="A222" s="36"/>
      <c r="B222" s="129"/>
      <c r="C222" s="37"/>
      <c r="D222" s="49"/>
    </row>
    <row r="223" spans="1:4" s="7" customFormat="1" ht="12.75">
      <c r="A223" s="241" t="s">
        <v>257</v>
      </c>
      <c r="B223" s="129"/>
      <c r="C223" s="37"/>
      <c r="D223" s="49"/>
    </row>
    <row r="224" spans="1:4" s="7" customFormat="1" ht="12.75">
      <c r="A224" s="182" t="s">
        <v>234</v>
      </c>
      <c r="B224" s="129"/>
      <c r="C224" s="38"/>
      <c r="D224" s="49"/>
    </row>
    <row r="225" spans="1:4" s="7" customFormat="1" ht="12.75">
      <c r="A225" s="36"/>
      <c r="B225" s="129"/>
      <c r="C225" s="38"/>
      <c r="D225" s="49"/>
    </row>
    <row r="226" spans="1:4" s="7" customFormat="1" ht="12.75">
      <c r="A226" s="185" t="s">
        <v>0</v>
      </c>
      <c r="B226" s="185" t="s">
        <v>183</v>
      </c>
      <c r="C226" s="183" t="s">
        <v>184</v>
      </c>
      <c r="D226" s="185" t="s">
        <v>185</v>
      </c>
    </row>
    <row r="227" spans="1:4" s="7" customFormat="1" ht="12.75">
      <c r="A227" s="174" t="s">
        <v>2</v>
      </c>
      <c r="B227" s="186" t="s">
        <v>3</v>
      </c>
      <c r="C227" s="230"/>
      <c r="D227" s="178"/>
    </row>
    <row r="228" spans="1:4" s="7" customFormat="1" ht="12.75">
      <c r="A228" s="175">
        <v>1</v>
      </c>
      <c r="B228" s="215" t="s">
        <v>235</v>
      </c>
      <c r="C228" s="230">
        <v>137009.73</v>
      </c>
      <c r="D228" s="203" t="s">
        <v>90</v>
      </c>
    </row>
    <row r="229" spans="1:4" s="7" customFormat="1" ht="12.75">
      <c r="A229" s="175"/>
      <c r="B229" s="228" t="s">
        <v>7</v>
      </c>
      <c r="C229" s="229">
        <f>SUM(C228)</f>
        <v>137009.73</v>
      </c>
      <c r="D229" s="203"/>
    </row>
    <row r="230" spans="1:4" s="7" customFormat="1" ht="12.75">
      <c r="A230" s="174" t="s">
        <v>13</v>
      </c>
      <c r="B230" s="186" t="s">
        <v>9</v>
      </c>
      <c r="C230" s="230"/>
      <c r="D230" s="178"/>
    </row>
    <row r="231" spans="1:4" s="7" customFormat="1" ht="12.75">
      <c r="A231" s="175">
        <v>1</v>
      </c>
      <c r="B231" s="212" t="s">
        <v>264</v>
      </c>
      <c r="C231" s="230">
        <v>6248813.7</v>
      </c>
      <c r="D231" s="203" t="s">
        <v>90</v>
      </c>
    </row>
    <row r="232" spans="1:4" s="7" customFormat="1" ht="12.75">
      <c r="A232" s="175"/>
      <c r="B232" s="181" t="s">
        <v>7</v>
      </c>
      <c r="C232" s="229">
        <f>SUM(C231:C231)</f>
        <v>6248813.7</v>
      </c>
      <c r="D232" s="178"/>
    </row>
    <row r="233" spans="1:4" s="21" customFormat="1" ht="12.75">
      <c r="A233" s="175"/>
      <c r="B233" s="173"/>
      <c r="C233" s="181" t="s">
        <v>190</v>
      </c>
      <c r="D233" s="194">
        <f>SUM(C229,C232)</f>
        <v>6385823.430000001</v>
      </c>
    </row>
    <row r="234" spans="1:4" s="7" customFormat="1" ht="12.75">
      <c r="A234" s="60"/>
      <c r="B234" s="59"/>
      <c r="C234" s="38"/>
      <c r="D234" s="49"/>
    </row>
    <row r="235" spans="1:4" s="7" customFormat="1" ht="14.25" customHeight="1">
      <c r="A235" s="241" t="s">
        <v>258</v>
      </c>
      <c r="B235" s="59"/>
      <c r="C235" s="38"/>
      <c r="D235" s="49"/>
    </row>
    <row r="236" spans="1:4" s="7" customFormat="1" ht="14.25" customHeight="1">
      <c r="A236" s="182" t="s">
        <v>236</v>
      </c>
      <c r="B236" s="59"/>
      <c r="C236" s="38"/>
      <c r="D236" s="49"/>
    </row>
    <row r="237" spans="1:4" s="7" customFormat="1" ht="12.75">
      <c r="A237" s="36"/>
      <c r="B237" s="59"/>
      <c r="C237" s="38"/>
      <c r="D237" s="49"/>
    </row>
    <row r="238" spans="1:4" s="7" customFormat="1" ht="12.75">
      <c r="A238" s="185" t="s">
        <v>0</v>
      </c>
      <c r="B238" s="185" t="s">
        <v>183</v>
      </c>
      <c r="C238" s="183" t="s">
        <v>184</v>
      </c>
      <c r="D238" s="185" t="s">
        <v>185</v>
      </c>
    </row>
    <row r="239" spans="1:4" s="7" customFormat="1" ht="12.75">
      <c r="A239" s="174" t="s">
        <v>2</v>
      </c>
      <c r="B239" s="231" t="s">
        <v>3</v>
      </c>
      <c r="C239" s="230"/>
      <c r="D239" s="178"/>
    </row>
    <row r="240" spans="1:4" s="7" customFormat="1" ht="22.5">
      <c r="A240" s="175">
        <v>1</v>
      </c>
      <c r="B240" s="192" t="s">
        <v>237</v>
      </c>
      <c r="C240" s="230">
        <v>3221.9</v>
      </c>
      <c r="D240" s="178" t="s">
        <v>5</v>
      </c>
    </row>
    <row r="241" spans="1:4" s="7" customFormat="1" ht="22.5">
      <c r="A241" s="175">
        <v>2</v>
      </c>
      <c r="B241" s="192" t="s">
        <v>238</v>
      </c>
      <c r="C241" s="230">
        <v>68375.1</v>
      </c>
      <c r="D241" s="178" t="s">
        <v>5</v>
      </c>
    </row>
    <row r="242" spans="1:4" s="7" customFormat="1" ht="12.75">
      <c r="A242" s="173"/>
      <c r="B242" s="181" t="s">
        <v>7</v>
      </c>
      <c r="C242" s="229">
        <v>71597</v>
      </c>
      <c r="D242" s="178"/>
    </row>
    <row r="243" spans="1:4" s="7" customFormat="1" ht="12.75">
      <c r="A243" s="174" t="s">
        <v>13</v>
      </c>
      <c r="B243" s="231" t="s">
        <v>9</v>
      </c>
      <c r="C243" s="230"/>
      <c r="D243" s="178"/>
    </row>
    <row r="244" spans="1:5" s="21" customFormat="1" ht="12.75">
      <c r="A244" s="175">
        <v>1</v>
      </c>
      <c r="B244" s="176" t="s">
        <v>30</v>
      </c>
      <c r="C244" s="230">
        <v>61771.91</v>
      </c>
      <c r="D244" s="178" t="s">
        <v>5</v>
      </c>
      <c r="E244" s="146"/>
    </row>
    <row r="245" spans="1:5" s="21" customFormat="1" ht="12.75">
      <c r="A245" s="175"/>
      <c r="B245" s="181" t="s">
        <v>7</v>
      </c>
      <c r="C245" s="229">
        <f>SUM(C244)</f>
        <v>61771.91</v>
      </c>
      <c r="D245" s="178"/>
      <c r="E245" s="146"/>
    </row>
    <row r="246" spans="1:5" s="7" customFormat="1" ht="12.75">
      <c r="A246" s="173"/>
      <c r="B246" s="173"/>
      <c r="C246" s="181" t="s">
        <v>190</v>
      </c>
      <c r="D246" s="194">
        <f>SUM(C242,C245)</f>
        <v>133368.91</v>
      </c>
      <c r="E246" s="141"/>
    </row>
    <row r="247" spans="1:5" s="7" customFormat="1" ht="16.5" customHeight="1">
      <c r="A247" s="59"/>
      <c r="B247" s="59"/>
      <c r="C247" s="38"/>
      <c r="D247" s="49"/>
      <c r="E247" s="141"/>
    </row>
    <row r="248" spans="1:5" s="7" customFormat="1" ht="16.5" customHeight="1">
      <c r="A248" s="241" t="s">
        <v>259</v>
      </c>
      <c r="B248" s="59"/>
      <c r="C248" s="38"/>
      <c r="D248" s="49"/>
      <c r="E248" s="141"/>
    </row>
    <row r="249" spans="1:5" s="7" customFormat="1" ht="12.75">
      <c r="A249" s="182" t="s">
        <v>239</v>
      </c>
      <c r="B249" s="59"/>
      <c r="C249" s="38"/>
      <c r="D249" s="49"/>
      <c r="E249" s="141"/>
    </row>
    <row r="250" spans="1:5" s="7" customFormat="1" ht="16.5" customHeight="1">
      <c r="A250" s="59"/>
      <c r="B250" s="59"/>
      <c r="C250" s="38"/>
      <c r="D250" s="49"/>
      <c r="E250" s="141"/>
    </row>
    <row r="251" spans="1:4" s="7" customFormat="1" ht="12.75">
      <c r="A251" s="185" t="s">
        <v>0</v>
      </c>
      <c r="B251" s="185" t="s">
        <v>183</v>
      </c>
      <c r="C251" s="183" t="s">
        <v>184</v>
      </c>
      <c r="D251" s="185" t="s">
        <v>185</v>
      </c>
    </row>
    <row r="252" spans="1:5" s="7" customFormat="1" ht="14.25" customHeight="1">
      <c r="A252" s="174" t="s">
        <v>2</v>
      </c>
      <c r="B252" s="186" t="s">
        <v>3</v>
      </c>
      <c r="C252" s="230"/>
      <c r="D252" s="232"/>
      <c r="E252" s="141"/>
    </row>
    <row r="253" spans="1:5" s="7" customFormat="1" ht="19.5" customHeight="1">
      <c r="A253" s="175">
        <v>1</v>
      </c>
      <c r="B253" s="192" t="s">
        <v>240</v>
      </c>
      <c r="C253" s="230">
        <v>88374</v>
      </c>
      <c r="D253" s="203" t="s">
        <v>90</v>
      </c>
      <c r="E253" s="141"/>
    </row>
    <row r="254" spans="1:5" s="7" customFormat="1" ht="13.5" customHeight="1">
      <c r="A254" s="175"/>
      <c r="B254" s="205" t="s">
        <v>208</v>
      </c>
      <c r="C254" s="229">
        <f>SUM(C253)</f>
        <v>88374</v>
      </c>
      <c r="D254" s="203"/>
      <c r="E254" s="141"/>
    </row>
    <row r="255" spans="1:5" s="7" customFormat="1" ht="12.75">
      <c r="A255" s="174" t="s">
        <v>13</v>
      </c>
      <c r="B255" s="186" t="s">
        <v>9</v>
      </c>
      <c r="C255" s="230"/>
      <c r="D255" s="232"/>
      <c r="E255" s="141"/>
    </row>
    <row r="256" spans="1:5" s="7" customFormat="1" ht="12.75">
      <c r="A256" s="175">
        <v>1</v>
      </c>
      <c r="B256" s="212" t="s">
        <v>44</v>
      </c>
      <c r="C256" s="230">
        <v>258684.35</v>
      </c>
      <c r="D256" s="203" t="s">
        <v>90</v>
      </c>
      <c r="E256" s="141"/>
    </row>
    <row r="257" spans="1:5" s="7" customFormat="1" ht="12.75">
      <c r="A257" s="175">
        <v>2</v>
      </c>
      <c r="B257" s="212" t="s">
        <v>45</v>
      </c>
      <c r="C257" s="230">
        <v>297500</v>
      </c>
      <c r="D257" s="203" t="s">
        <v>90</v>
      </c>
      <c r="E257" s="141"/>
    </row>
    <row r="258" spans="1:5" s="7" customFormat="1" ht="12.75">
      <c r="A258" s="175">
        <v>3</v>
      </c>
      <c r="B258" s="212" t="s">
        <v>241</v>
      </c>
      <c r="C258" s="230">
        <v>469780</v>
      </c>
      <c r="D258" s="203" t="s">
        <v>90</v>
      </c>
      <c r="E258" s="141"/>
    </row>
    <row r="259" spans="1:5" s="7" customFormat="1" ht="12.75">
      <c r="A259" s="175">
        <v>4</v>
      </c>
      <c r="B259" s="212" t="s">
        <v>71</v>
      </c>
      <c r="C259" s="230">
        <v>24183.24</v>
      </c>
      <c r="D259" s="203" t="s">
        <v>90</v>
      </c>
      <c r="E259" s="141"/>
    </row>
    <row r="260" spans="1:5" s="7" customFormat="1" ht="12.75">
      <c r="A260" s="175">
        <v>5</v>
      </c>
      <c r="B260" s="212" t="s">
        <v>123</v>
      </c>
      <c r="C260" s="230">
        <v>111178.6</v>
      </c>
      <c r="D260" s="203" t="s">
        <v>90</v>
      </c>
      <c r="E260" s="141"/>
    </row>
    <row r="261" spans="1:5" s="21" customFormat="1" ht="12.75">
      <c r="A261" s="173"/>
      <c r="B261" s="173" t="s">
        <v>7</v>
      </c>
      <c r="C261" s="229">
        <f>SUM(C256:C260)</f>
        <v>1161326.1900000002</v>
      </c>
      <c r="D261" s="232"/>
      <c r="E261" s="146"/>
    </row>
    <row r="262" spans="1:5" s="7" customFormat="1" ht="12.75">
      <c r="A262" s="173"/>
      <c r="B262" s="173"/>
      <c r="C262" s="234" t="s">
        <v>190</v>
      </c>
      <c r="D262" s="229">
        <f>SUM(C254,C261)</f>
        <v>1249700.1900000002</v>
      </c>
      <c r="E262" s="141"/>
    </row>
    <row r="263" spans="1:5" s="7" customFormat="1" ht="12.75">
      <c r="A263" s="59"/>
      <c r="B263" s="59"/>
      <c r="C263" s="38"/>
      <c r="D263" s="140"/>
      <c r="E263" s="141"/>
    </row>
    <row r="264" spans="1:5" s="7" customFormat="1" ht="12.75">
      <c r="A264" s="241" t="s">
        <v>260</v>
      </c>
      <c r="B264" s="59"/>
      <c r="C264" s="38"/>
      <c r="D264" s="140"/>
      <c r="E264" s="141"/>
    </row>
    <row r="265" spans="1:5" s="7" customFormat="1" ht="12.75">
      <c r="A265" s="182" t="s">
        <v>242</v>
      </c>
      <c r="B265" s="59"/>
      <c r="C265" s="38"/>
      <c r="D265" s="140"/>
      <c r="E265" s="141"/>
    </row>
    <row r="266" spans="1:5" s="7" customFormat="1" ht="12.75">
      <c r="A266" s="59"/>
      <c r="B266" s="59"/>
      <c r="C266" s="38"/>
      <c r="D266" s="140"/>
      <c r="E266" s="141"/>
    </row>
    <row r="267" spans="1:4" s="7" customFormat="1" ht="12.75">
      <c r="A267" s="185" t="s">
        <v>0</v>
      </c>
      <c r="B267" s="185" t="s">
        <v>183</v>
      </c>
      <c r="C267" s="183" t="s">
        <v>184</v>
      </c>
      <c r="D267" s="185" t="s">
        <v>185</v>
      </c>
    </row>
    <row r="268" spans="1:5" s="7" customFormat="1" ht="12.75">
      <c r="A268" s="226" t="s">
        <v>2</v>
      </c>
      <c r="B268" s="210" t="s">
        <v>3</v>
      </c>
      <c r="C268" s="211"/>
      <c r="D268" s="211"/>
      <c r="E268" s="141"/>
    </row>
    <row r="269" spans="1:5" s="7" customFormat="1" ht="12.75">
      <c r="A269" s="175">
        <v>1</v>
      </c>
      <c r="B269" s="215" t="s">
        <v>243</v>
      </c>
      <c r="C269" s="230">
        <v>1236.25</v>
      </c>
      <c r="D269" s="203" t="s">
        <v>90</v>
      </c>
      <c r="E269" s="141"/>
    </row>
    <row r="270" spans="1:5" s="7" customFormat="1" ht="12.75">
      <c r="A270" s="175">
        <v>2</v>
      </c>
      <c r="B270" s="215" t="s">
        <v>244</v>
      </c>
      <c r="C270" s="230">
        <v>6923</v>
      </c>
      <c r="D270" s="203" t="s">
        <v>90</v>
      </c>
      <c r="E270" s="141"/>
    </row>
    <row r="271" spans="1:5" s="7" customFormat="1" ht="12.75">
      <c r="A271" s="175"/>
      <c r="B271" s="181" t="s">
        <v>7</v>
      </c>
      <c r="C271" s="229">
        <f>SUM(C269:C270)</f>
        <v>8159.25</v>
      </c>
      <c r="D271" s="178"/>
      <c r="E271" s="141"/>
    </row>
    <row r="272" spans="1:5" s="7" customFormat="1" ht="12.75">
      <c r="A272" s="174" t="s">
        <v>13</v>
      </c>
      <c r="B272" s="186" t="s">
        <v>9</v>
      </c>
      <c r="C272" s="230"/>
      <c r="D272" s="233"/>
      <c r="E272" s="141"/>
    </row>
    <row r="273" spans="1:5" s="21" customFormat="1" ht="12.75">
      <c r="A273" s="175">
        <v>1</v>
      </c>
      <c r="B273" s="176" t="s">
        <v>279</v>
      </c>
      <c r="C273" s="230">
        <v>0</v>
      </c>
      <c r="D273" s="203" t="s">
        <v>90</v>
      </c>
      <c r="E273" s="146"/>
    </row>
    <row r="274" spans="1:5" s="21" customFormat="1" ht="12.75">
      <c r="A274" s="175">
        <v>2</v>
      </c>
      <c r="B274" s="176" t="s">
        <v>280</v>
      </c>
      <c r="C274" s="230">
        <v>149954.51</v>
      </c>
      <c r="D274" s="203" t="s">
        <v>90</v>
      </c>
      <c r="E274" s="146"/>
    </row>
    <row r="275" spans="1:5" s="7" customFormat="1" ht="12.75">
      <c r="A275" s="175">
        <v>3</v>
      </c>
      <c r="B275" s="176" t="s">
        <v>281</v>
      </c>
      <c r="C275" s="230">
        <v>25000</v>
      </c>
      <c r="D275" s="203" t="s">
        <v>90</v>
      </c>
      <c r="E275" s="141"/>
    </row>
    <row r="276" spans="1:5" s="7" customFormat="1" ht="12.75">
      <c r="A276" s="175">
        <v>4</v>
      </c>
      <c r="B276" s="212" t="s">
        <v>107</v>
      </c>
      <c r="C276" s="230">
        <v>215178</v>
      </c>
      <c r="D276" s="203" t="s">
        <v>90</v>
      </c>
      <c r="E276" s="141"/>
    </row>
    <row r="277" spans="1:5" s="7" customFormat="1" ht="12.75">
      <c r="A277" s="175"/>
      <c r="B277" s="181" t="s">
        <v>7</v>
      </c>
      <c r="C277" s="229">
        <f>SUM(C273:C276)</f>
        <v>390132.51</v>
      </c>
      <c r="D277" s="178"/>
      <c r="E277" s="141"/>
    </row>
    <row r="278" spans="1:5" s="7" customFormat="1" ht="12.75">
      <c r="A278" s="175"/>
      <c r="B278" s="173"/>
      <c r="C278" s="234" t="s">
        <v>190</v>
      </c>
      <c r="D278" s="194">
        <f>SUM(C271,C277)</f>
        <v>398291.76</v>
      </c>
      <c r="E278" s="141"/>
    </row>
    <row r="279" spans="1:5" s="7" customFormat="1" ht="12.75">
      <c r="A279" s="36"/>
      <c r="B279" s="59"/>
      <c r="C279" s="38"/>
      <c r="D279" s="49"/>
      <c r="E279" s="141"/>
    </row>
    <row r="280" spans="1:5" s="7" customFormat="1" ht="12.75">
      <c r="A280" s="241" t="s">
        <v>261</v>
      </c>
      <c r="B280" s="59"/>
      <c r="C280" s="38"/>
      <c r="D280" s="49"/>
      <c r="E280" s="141"/>
    </row>
    <row r="281" spans="1:5" s="7" customFormat="1" ht="12.75">
      <c r="A281" s="182" t="s">
        <v>245</v>
      </c>
      <c r="B281" s="59"/>
      <c r="C281" s="38"/>
      <c r="D281" s="49"/>
      <c r="E281" s="141"/>
    </row>
    <row r="282" spans="1:5" s="21" customFormat="1" ht="12.75">
      <c r="A282" s="36"/>
      <c r="B282" s="59"/>
      <c r="C282" s="38"/>
      <c r="D282" s="49"/>
      <c r="E282" s="146"/>
    </row>
    <row r="283" spans="1:4" s="7" customFormat="1" ht="12.75">
      <c r="A283" s="185" t="s">
        <v>0</v>
      </c>
      <c r="B283" s="185" t="s">
        <v>183</v>
      </c>
      <c r="C283" s="183" t="s">
        <v>184</v>
      </c>
      <c r="D283" s="185" t="s">
        <v>185</v>
      </c>
    </row>
    <row r="284" spans="1:5" s="7" customFormat="1" ht="12.75">
      <c r="A284" s="216" t="s">
        <v>2</v>
      </c>
      <c r="B284" s="238" t="s">
        <v>3</v>
      </c>
      <c r="C284" s="211"/>
      <c r="D284" s="211"/>
      <c r="E284" s="141"/>
    </row>
    <row r="285" spans="1:5" s="7" customFormat="1" ht="12.75">
      <c r="A285" s="221">
        <v>1</v>
      </c>
      <c r="B285" s="235" t="s">
        <v>246</v>
      </c>
      <c r="C285" s="236"/>
      <c r="D285" s="178" t="s">
        <v>5</v>
      </c>
      <c r="E285" s="141"/>
    </row>
    <row r="286" spans="1:5" s="7" customFormat="1" ht="12.75">
      <c r="A286" s="221">
        <v>2</v>
      </c>
      <c r="B286" s="218" t="s">
        <v>247</v>
      </c>
      <c r="C286" s="237">
        <v>39800</v>
      </c>
      <c r="D286" s="178" t="s">
        <v>5</v>
      </c>
      <c r="E286" s="141"/>
    </row>
    <row r="287" spans="1:5" s="7" customFormat="1" ht="12.75">
      <c r="A287" s="221"/>
      <c r="B287" s="194" t="s">
        <v>7</v>
      </c>
      <c r="C287" s="224">
        <f>SUM(C285:C286)</f>
        <v>39800</v>
      </c>
      <c r="D287" s="178"/>
      <c r="E287" s="141"/>
    </row>
    <row r="288" spans="1:5" s="7" customFormat="1" ht="12.75">
      <c r="A288" s="216" t="s">
        <v>13</v>
      </c>
      <c r="B288" s="225" t="s">
        <v>9</v>
      </c>
      <c r="C288" s="211"/>
      <c r="D288" s="211"/>
      <c r="E288" s="141"/>
    </row>
    <row r="289" spans="1:5" s="7" customFormat="1" ht="12.75">
      <c r="A289" s="221">
        <v>1</v>
      </c>
      <c r="B289" s="218" t="s">
        <v>135</v>
      </c>
      <c r="C289" s="223">
        <v>351508.74</v>
      </c>
      <c r="D289" s="178" t="s">
        <v>5</v>
      </c>
      <c r="E289" s="141"/>
    </row>
    <row r="290" spans="1:5" s="7" customFormat="1" ht="12.75">
      <c r="A290" s="221">
        <v>2</v>
      </c>
      <c r="B290" s="218" t="s">
        <v>23</v>
      </c>
      <c r="C290" s="223">
        <v>2328.45</v>
      </c>
      <c r="D290" s="178" t="s">
        <v>5</v>
      </c>
      <c r="E290" s="141"/>
    </row>
    <row r="291" spans="1:5" s="7" customFormat="1" ht="12.75">
      <c r="A291" s="221">
        <v>3</v>
      </c>
      <c r="B291" s="218" t="s">
        <v>140</v>
      </c>
      <c r="C291" s="223">
        <v>3082.51</v>
      </c>
      <c r="D291" s="178" t="s">
        <v>5</v>
      </c>
      <c r="E291" s="141"/>
    </row>
    <row r="292" spans="1:5" s="7" customFormat="1" ht="12.75">
      <c r="A292" s="221">
        <v>4</v>
      </c>
      <c r="B292" s="218" t="s">
        <v>141</v>
      </c>
      <c r="C292" s="223">
        <v>941.39</v>
      </c>
      <c r="D292" s="178" t="s">
        <v>5</v>
      </c>
      <c r="E292" s="141"/>
    </row>
    <row r="293" spans="1:5" s="7" customFormat="1" ht="12.75">
      <c r="A293" s="221">
        <v>5</v>
      </c>
      <c r="B293" s="218" t="s">
        <v>142</v>
      </c>
      <c r="C293" s="223">
        <v>465.44</v>
      </c>
      <c r="D293" s="178" t="s">
        <v>5</v>
      </c>
      <c r="E293" s="141"/>
    </row>
    <row r="294" spans="1:5" s="7" customFormat="1" ht="12.75">
      <c r="A294" s="221">
        <v>6</v>
      </c>
      <c r="B294" s="218" t="s">
        <v>143</v>
      </c>
      <c r="C294" s="223">
        <v>76881.58</v>
      </c>
      <c r="D294" s="178" t="s">
        <v>5</v>
      </c>
      <c r="E294" s="141"/>
    </row>
    <row r="295" spans="1:5" s="7" customFormat="1" ht="12.75">
      <c r="A295" s="221">
        <v>7</v>
      </c>
      <c r="B295" s="218" t="s">
        <v>23</v>
      </c>
      <c r="C295" s="223">
        <v>1239.94</v>
      </c>
      <c r="D295" s="178" t="s">
        <v>5</v>
      </c>
      <c r="E295" s="141"/>
    </row>
    <row r="296" spans="1:5" s="7" customFormat="1" ht="12.75">
      <c r="A296" s="221">
        <v>8</v>
      </c>
      <c r="B296" s="218" t="s">
        <v>144</v>
      </c>
      <c r="C296" s="223">
        <v>1697.82</v>
      </c>
      <c r="D296" s="178" t="s">
        <v>5</v>
      </c>
      <c r="E296" s="141"/>
    </row>
    <row r="297" spans="1:5" s="7" customFormat="1" ht="12.75">
      <c r="A297" s="221">
        <v>9</v>
      </c>
      <c r="B297" s="218" t="s">
        <v>145</v>
      </c>
      <c r="C297" s="223">
        <v>268.78</v>
      </c>
      <c r="D297" s="178" t="s">
        <v>5</v>
      </c>
      <c r="E297" s="141"/>
    </row>
    <row r="298" spans="1:5" s="7" customFormat="1" ht="12.75">
      <c r="A298" s="221">
        <v>10</v>
      </c>
      <c r="B298" s="218" t="s">
        <v>140</v>
      </c>
      <c r="C298" s="223">
        <v>584.07</v>
      </c>
      <c r="D298" s="178" t="s">
        <v>5</v>
      </c>
      <c r="E298" s="141"/>
    </row>
    <row r="299" spans="1:5" s="7" customFormat="1" ht="12.75">
      <c r="A299" s="221"/>
      <c r="B299" s="194" t="s">
        <v>7</v>
      </c>
      <c r="C299" s="224">
        <f>SUM(C289:C298)</f>
        <v>438998.7200000001</v>
      </c>
      <c r="D299" s="178"/>
      <c r="E299" s="141"/>
    </row>
    <row r="300" spans="1:5" s="21" customFormat="1" ht="12.75">
      <c r="A300" s="221"/>
      <c r="B300" s="222"/>
      <c r="C300" s="234" t="s">
        <v>190</v>
      </c>
      <c r="D300" s="194">
        <f>SUM(C287,C299)</f>
        <v>478798.7200000001</v>
      </c>
      <c r="E300" s="146"/>
    </row>
    <row r="301" spans="1:5" s="7" customFormat="1" ht="12.75">
      <c r="A301" s="36"/>
      <c r="B301" s="152"/>
      <c r="C301" s="140"/>
      <c r="D301" s="153"/>
      <c r="E301" s="141"/>
    </row>
    <row r="302" spans="1:5" s="7" customFormat="1" ht="12.75">
      <c r="A302" s="241" t="s">
        <v>262</v>
      </c>
      <c r="B302" s="152"/>
      <c r="C302" s="140"/>
      <c r="D302" s="153"/>
      <c r="E302" s="141"/>
    </row>
    <row r="303" spans="1:5" s="7" customFormat="1" ht="12.75">
      <c r="A303" s="182" t="s">
        <v>248</v>
      </c>
      <c r="B303" s="152"/>
      <c r="C303" s="140"/>
      <c r="D303" s="153"/>
      <c r="E303" s="141"/>
    </row>
    <row r="304" spans="1:5" s="7" customFormat="1" ht="12.75">
      <c r="A304" s="36"/>
      <c r="B304" s="152"/>
      <c r="C304" s="140"/>
      <c r="D304" s="153"/>
      <c r="E304" s="141"/>
    </row>
    <row r="305" spans="1:4" s="7" customFormat="1" ht="12.75">
      <c r="A305" s="185" t="s">
        <v>0</v>
      </c>
      <c r="B305" s="185" t="s">
        <v>183</v>
      </c>
      <c r="C305" s="183" t="s">
        <v>184</v>
      </c>
      <c r="D305" s="185" t="s">
        <v>185</v>
      </c>
    </row>
    <row r="306" spans="1:5" s="7" customFormat="1" ht="12.75">
      <c r="A306" s="216" t="s">
        <v>2</v>
      </c>
      <c r="B306" s="210" t="s">
        <v>3</v>
      </c>
      <c r="C306" s="211"/>
      <c r="D306" s="211"/>
      <c r="E306" s="141"/>
    </row>
    <row r="307" spans="1:5" s="7" customFormat="1" ht="36">
      <c r="A307" s="221">
        <v>1</v>
      </c>
      <c r="B307" s="220" t="s">
        <v>249</v>
      </c>
      <c r="C307" s="223">
        <v>256320</v>
      </c>
      <c r="D307" s="178" t="s">
        <v>5</v>
      </c>
      <c r="E307" s="141"/>
    </row>
    <row r="308" spans="1:5" s="7" customFormat="1" ht="12.75">
      <c r="A308" s="221"/>
      <c r="B308" s="194" t="s">
        <v>7</v>
      </c>
      <c r="C308" s="224">
        <f>SUM(C307)</f>
        <v>256320</v>
      </c>
      <c r="D308" s="178"/>
      <c r="E308" s="141"/>
    </row>
    <row r="309" spans="1:5" s="7" customFormat="1" ht="12.75">
      <c r="A309" s="216" t="s">
        <v>13</v>
      </c>
      <c r="B309" s="225" t="s">
        <v>9</v>
      </c>
      <c r="C309" s="211"/>
      <c r="D309" s="211"/>
      <c r="E309" s="141"/>
    </row>
    <row r="310" spans="1:5" s="7" customFormat="1" ht="12.75">
      <c r="A310" s="221">
        <v>1</v>
      </c>
      <c r="B310" s="218" t="s">
        <v>21</v>
      </c>
      <c r="C310" s="223">
        <v>0</v>
      </c>
      <c r="D310" s="178" t="s">
        <v>5</v>
      </c>
      <c r="E310" s="141"/>
    </row>
    <row r="311" spans="1:5" s="7" customFormat="1" ht="12.75">
      <c r="A311" s="221">
        <v>2</v>
      </c>
      <c r="B311" s="218" t="s">
        <v>166</v>
      </c>
      <c r="C311" s="223">
        <v>0</v>
      </c>
      <c r="D311" s="178" t="s">
        <v>5</v>
      </c>
      <c r="E311" s="141"/>
    </row>
    <row r="312" spans="1:5" s="7" customFormat="1" ht="12.75">
      <c r="A312" s="221">
        <v>3</v>
      </c>
      <c r="B312" s="218" t="s">
        <v>10</v>
      </c>
      <c r="C312" s="223">
        <v>824760.31</v>
      </c>
      <c r="D312" s="178" t="s">
        <v>5</v>
      </c>
      <c r="E312" s="141"/>
    </row>
    <row r="313" spans="1:5" s="7" customFormat="1" ht="12.75">
      <c r="A313" s="221">
        <v>4</v>
      </c>
      <c r="B313" s="218" t="s">
        <v>148</v>
      </c>
      <c r="C313" s="223">
        <v>104145.03</v>
      </c>
      <c r="D313" s="178" t="s">
        <v>5</v>
      </c>
      <c r="E313" s="141"/>
    </row>
    <row r="314" spans="1:5" s="7" customFormat="1" ht="12.75">
      <c r="A314" s="221">
        <v>5</v>
      </c>
      <c r="B314" s="218" t="s">
        <v>149</v>
      </c>
      <c r="C314" s="223">
        <v>88583.88</v>
      </c>
      <c r="D314" s="178" t="s">
        <v>5</v>
      </c>
      <c r="E314" s="141"/>
    </row>
    <row r="315" spans="1:5" s="7" customFormat="1" ht="12.75">
      <c r="A315" s="221">
        <v>6</v>
      </c>
      <c r="B315" s="218" t="s">
        <v>150</v>
      </c>
      <c r="C315" s="223">
        <v>0</v>
      </c>
      <c r="D315" s="178" t="s">
        <v>5</v>
      </c>
      <c r="E315" s="141"/>
    </row>
    <row r="316" spans="1:5" s="7" customFormat="1" ht="12.75">
      <c r="A316" s="221">
        <v>7</v>
      </c>
      <c r="B316" s="218" t="s">
        <v>19</v>
      </c>
      <c r="C316" s="223">
        <v>171545.81</v>
      </c>
      <c r="D316" s="178" t="s">
        <v>5</v>
      </c>
      <c r="E316" s="141"/>
    </row>
    <row r="317" spans="1:5" s="7" customFormat="1" ht="12.75">
      <c r="A317" s="221">
        <v>8</v>
      </c>
      <c r="B317" s="218" t="s">
        <v>167</v>
      </c>
      <c r="C317" s="223">
        <v>33694.1</v>
      </c>
      <c r="D317" s="178" t="s">
        <v>5</v>
      </c>
      <c r="E317" s="141"/>
    </row>
    <row r="318" spans="1:5" s="7" customFormat="1" ht="12.75">
      <c r="A318" s="221">
        <v>9</v>
      </c>
      <c r="B318" s="218" t="s">
        <v>151</v>
      </c>
      <c r="C318" s="223">
        <v>0</v>
      </c>
      <c r="D318" s="178" t="s">
        <v>5</v>
      </c>
      <c r="E318" s="141"/>
    </row>
    <row r="319" spans="1:5" s="7" customFormat="1" ht="12.75">
      <c r="A319" s="221">
        <v>10</v>
      </c>
      <c r="B319" s="218" t="s">
        <v>152</v>
      </c>
      <c r="C319" s="223">
        <v>0</v>
      </c>
      <c r="D319" s="178" t="s">
        <v>5</v>
      </c>
      <c r="E319" s="141"/>
    </row>
    <row r="320" spans="1:5" s="7" customFormat="1" ht="12.75">
      <c r="A320" s="221">
        <v>11</v>
      </c>
      <c r="B320" s="218" t="s">
        <v>153</v>
      </c>
      <c r="C320" s="223">
        <v>0</v>
      </c>
      <c r="D320" s="178" t="s">
        <v>5</v>
      </c>
      <c r="E320" s="141"/>
    </row>
    <row r="321" spans="1:4" s="7" customFormat="1" ht="12.75">
      <c r="A321" s="221">
        <v>12</v>
      </c>
      <c r="B321" s="218" t="s">
        <v>154</v>
      </c>
      <c r="C321" s="223">
        <v>0</v>
      </c>
      <c r="D321" s="178" t="s">
        <v>5</v>
      </c>
    </row>
    <row r="322" spans="1:4" s="7" customFormat="1" ht="12.75">
      <c r="A322" s="221">
        <v>13</v>
      </c>
      <c r="B322" s="218" t="s">
        <v>155</v>
      </c>
      <c r="C322" s="223">
        <v>0</v>
      </c>
      <c r="D322" s="178" t="s">
        <v>5</v>
      </c>
    </row>
    <row r="323" spans="1:4" s="7" customFormat="1" ht="12.75">
      <c r="A323" s="221">
        <v>14</v>
      </c>
      <c r="B323" s="218" t="s">
        <v>156</v>
      </c>
      <c r="C323" s="223">
        <v>18594</v>
      </c>
      <c r="D323" s="178" t="s">
        <v>5</v>
      </c>
    </row>
    <row r="324" spans="1:4" s="7" customFormat="1" ht="12.75">
      <c r="A324" s="221"/>
      <c r="B324" s="194" t="s">
        <v>7</v>
      </c>
      <c r="C324" s="224">
        <f>SUM(C310:C323)</f>
        <v>1241323.1300000001</v>
      </c>
      <c r="D324" s="178"/>
    </row>
    <row r="325" spans="1:4" s="7" customFormat="1" ht="12.75">
      <c r="A325" s="221"/>
      <c r="B325" s="222"/>
      <c r="C325" s="181" t="s">
        <v>190</v>
      </c>
      <c r="D325" s="194">
        <f>SUM(C308,C324)</f>
        <v>1497643.1300000001</v>
      </c>
    </row>
    <row r="326" spans="1:4" s="7" customFormat="1" ht="12.75">
      <c r="A326" s="100"/>
      <c r="B326" s="101"/>
      <c r="C326" s="37"/>
      <c r="D326" s="49"/>
    </row>
    <row r="327" spans="1:4" s="7" customFormat="1" ht="13.5" thickBot="1">
      <c r="A327" s="36"/>
      <c r="B327" s="152"/>
      <c r="C327" s="155"/>
      <c r="D327" s="153"/>
    </row>
    <row r="328" spans="1:4" s="7" customFormat="1" ht="12.75">
      <c r="A328" s="156"/>
      <c r="B328" s="157" t="s">
        <v>157</v>
      </c>
      <c r="C328" s="158">
        <f>SUM(C308,C287,C271,C254,C242,C229,C217,C199,C173,C144,C121,C96,C76,C63,C35,C16)</f>
        <v>1163400.24</v>
      </c>
      <c r="D328" s="153"/>
    </row>
    <row r="329" spans="1:4" s="7" customFormat="1" ht="12.75">
      <c r="A329" s="159"/>
      <c r="B329" s="160" t="s">
        <v>112</v>
      </c>
      <c r="C329" s="161">
        <f>SUM(C324,C299,C277,C261,C245,C232,C220,C208,C189,C163,C134,C112,C86,C67,C53,C25)</f>
        <v>25635744.98</v>
      </c>
      <c r="D329" s="245"/>
    </row>
    <row r="330" spans="1:4" ht="13.5" thickBot="1">
      <c r="A330" s="159"/>
      <c r="B330" s="162" t="s">
        <v>113</v>
      </c>
      <c r="C330" s="163">
        <f>SUM(C329,C328)</f>
        <v>26799145.22</v>
      </c>
      <c r="D330" s="153"/>
    </row>
    <row r="331" spans="1:4" ht="12.75">
      <c r="A331" s="159"/>
      <c r="B331" s="37"/>
      <c r="C331" s="140"/>
      <c r="D331" s="153"/>
    </row>
    <row r="332" spans="1:4" ht="12.75">
      <c r="A332" s="159"/>
      <c r="B332" s="164"/>
      <c r="C332" s="155"/>
      <c r="D332" s="153"/>
    </row>
    <row r="333" spans="1:4" ht="12.75">
      <c r="A333" s="36"/>
      <c r="B333" s="164"/>
      <c r="C333" s="165"/>
      <c r="D333" s="166"/>
    </row>
    <row r="334" spans="1:4" ht="15.75">
      <c r="A334" s="167"/>
      <c r="B334" s="168"/>
      <c r="C334" s="169"/>
      <c r="D334" s="170"/>
    </row>
    <row r="335" spans="1:4" ht="15.75">
      <c r="A335" s="1"/>
      <c r="B335" s="2"/>
      <c r="C335" s="3"/>
      <c r="D335" s="4"/>
    </row>
    <row r="336" spans="1:4" ht="15.75">
      <c r="A336" s="1"/>
      <c r="B336" s="2"/>
      <c r="C336" s="3"/>
      <c r="D336" s="4"/>
    </row>
    <row r="337" spans="1:4" ht="15.75">
      <c r="A337" s="1"/>
      <c r="B337" s="2"/>
      <c r="C337" s="3"/>
      <c r="D337" s="4"/>
    </row>
    <row r="338" spans="1:4" ht="15.75">
      <c r="A338" s="1"/>
      <c r="B338" s="2"/>
      <c r="C338" s="3"/>
      <c r="D338" s="4"/>
    </row>
    <row r="339" spans="1:4" ht="15.75">
      <c r="A339" s="1"/>
      <c r="B339" s="2"/>
      <c r="C339" s="3"/>
      <c r="D339" s="4"/>
    </row>
    <row r="340" spans="1:4" ht="15.75">
      <c r="A340" s="1"/>
      <c r="B340" s="2"/>
      <c r="C340" s="3"/>
      <c r="D340" s="4"/>
    </row>
    <row r="341" spans="1:4" ht="15.75">
      <c r="A341" s="1"/>
      <c r="B341" s="2"/>
      <c r="C341" s="3"/>
      <c r="D341" s="4"/>
    </row>
    <row r="342" spans="1:4" ht="15.75">
      <c r="A342" s="1"/>
      <c r="B342" s="2"/>
      <c r="C342" s="3"/>
      <c r="D342" s="4"/>
    </row>
    <row r="343" spans="1:4" ht="15.75">
      <c r="A343" s="1"/>
      <c r="B343" s="2"/>
      <c r="C343" s="3"/>
      <c r="D343" s="4"/>
    </row>
    <row r="344" spans="1:4" ht="15.75">
      <c r="A344" s="1"/>
      <c r="B344" s="2"/>
      <c r="C344" s="3"/>
      <c r="D344" s="4"/>
    </row>
  </sheetData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9"/>
  <sheetViews>
    <sheetView zoomScaleSheetLayoutView="100" workbookViewId="0" topLeftCell="A88">
      <selection activeCell="D102" sqref="D102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1" spans="1:4" s="7" customFormat="1" ht="17.25" customHeight="1">
      <c r="A1" s="5"/>
      <c r="B1" s="6"/>
      <c r="C1" s="5"/>
      <c r="D1" s="6"/>
    </row>
    <row r="2" spans="1:4" s="7" customFormat="1" ht="17.25" customHeight="1">
      <c r="A2" s="5"/>
      <c r="B2" s="5" t="s">
        <v>158</v>
      </c>
      <c r="C2" s="5"/>
      <c r="D2" s="6"/>
    </row>
    <row r="3" spans="1:4" s="7" customFormat="1" ht="17.25" customHeight="1">
      <c r="A3" s="5"/>
      <c r="B3" s="5" t="s">
        <v>159</v>
      </c>
      <c r="C3" s="5"/>
      <c r="D3" s="6"/>
    </row>
    <row r="4" spans="1:4" s="7" customFormat="1" ht="17.25" customHeight="1">
      <c r="A4" s="5"/>
      <c r="B4" s="5"/>
      <c r="C4" s="5"/>
      <c r="D4" s="6"/>
    </row>
    <row r="5" spans="1:4" s="7" customFormat="1" ht="16.5" customHeight="1" thickBot="1">
      <c r="A5" s="8"/>
      <c r="B5" s="8"/>
      <c r="C5" s="9"/>
      <c r="D5" s="6"/>
    </row>
    <row r="6" spans="1:4" s="13" customFormat="1" ht="24.75" thickBot="1">
      <c r="A6" s="10" t="s">
        <v>0</v>
      </c>
      <c r="B6" s="11" t="s">
        <v>1</v>
      </c>
      <c r="C6" s="12" t="s">
        <v>7</v>
      </c>
      <c r="D6" s="12" t="s">
        <v>116</v>
      </c>
    </row>
    <row r="7" spans="1:4" s="16" customFormat="1" ht="12.75" thickBot="1">
      <c r="A7" s="14">
        <v>1</v>
      </c>
      <c r="B7" s="15">
        <v>2</v>
      </c>
      <c r="C7" s="15">
        <v>3</v>
      </c>
      <c r="D7" s="15">
        <v>4</v>
      </c>
    </row>
    <row r="8" spans="1:4" s="21" customFormat="1" ht="13.5" thickBot="1">
      <c r="A8" s="17" t="s">
        <v>160</v>
      </c>
      <c r="B8" s="18"/>
      <c r="C8" s="19"/>
      <c r="D8" s="20"/>
    </row>
    <row r="9" spans="1:4" s="7" customFormat="1" ht="14.25" customHeight="1" thickBot="1">
      <c r="A9" s="22" t="s">
        <v>2</v>
      </c>
      <c r="B9" s="23" t="s">
        <v>3</v>
      </c>
      <c r="C9" s="19"/>
      <c r="D9" s="24"/>
    </row>
    <row r="10" spans="1:4" s="7" customFormat="1" ht="13.5" thickBot="1">
      <c r="A10" s="25">
        <v>1</v>
      </c>
      <c r="B10" s="26" t="s">
        <v>4</v>
      </c>
      <c r="C10" s="27">
        <v>9120</v>
      </c>
      <c r="D10" s="28" t="s">
        <v>5</v>
      </c>
    </row>
    <row r="11" spans="1:4" s="7" customFormat="1" ht="13.5" thickBot="1">
      <c r="A11" s="25">
        <v>2</v>
      </c>
      <c r="B11" s="26" t="s">
        <v>6</v>
      </c>
      <c r="C11" s="29">
        <v>158</v>
      </c>
      <c r="D11" s="28" t="s">
        <v>5</v>
      </c>
    </row>
    <row r="12" spans="1:4" s="7" customFormat="1" ht="13.5" thickBot="1">
      <c r="A12" s="25">
        <v>3</v>
      </c>
      <c r="B12" s="26" t="s">
        <v>46</v>
      </c>
      <c r="C12" s="29">
        <v>1240</v>
      </c>
      <c r="D12" s="28" t="s">
        <v>5</v>
      </c>
    </row>
    <row r="13" spans="1:4" s="7" customFormat="1" ht="13.5" thickBot="1">
      <c r="A13" s="25">
        <v>4</v>
      </c>
      <c r="B13" s="26" t="s">
        <v>47</v>
      </c>
      <c r="C13" s="29">
        <v>123400</v>
      </c>
      <c r="D13" s="28" t="s">
        <v>5</v>
      </c>
    </row>
    <row r="14" spans="1:4" s="7" customFormat="1" ht="13.5" thickBot="1">
      <c r="A14" s="25"/>
      <c r="B14" s="30" t="s">
        <v>7</v>
      </c>
      <c r="C14" s="31">
        <f>SUM(C10:C13)</f>
        <v>133918</v>
      </c>
      <c r="D14" s="25"/>
    </row>
    <row r="15" spans="1:4" s="7" customFormat="1" ht="13.5" thickBot="1">
      <c r="A15" s="22" t="s">
        <v>8</v>
      </c>
      <c r="B15" s="23" t="s">
        <v>9</v>
      </c>
      <c r="C15" s="32"/>
      <c r="D15" s="24"/>
    </row>
    <row r="16" spans="1:4" s="7" customFormat="1" ht="13.5" thickBot="1">
      <c r="A16" s="25">
        <v>1</v>
      </c>
      <c r="B16" s="26" t="s">
        <v>106</v>
      </c>
      <c r="C16" s="29">
        <v>15139.03</v>
      </c>
      <c r="D16" s="28" t="s">
        <v>5</v>
      </c>
    </row>
    <row r="17" spans="1:4" s="7" customFormat="1" ht="13.5" thickBot="1">
      <c r="A17" s="25">
        <v>2</v>
      </c>
      <c r="B17" s="26" t="s">
        <v>75</v>
      </c>
      <c r="C17" s="29">
        <v>0</v>
      </c>
      <c r="D17" s="28" t="s">
        <v>5</v>
      </c>
    </row>
    <row r="18" spans="1:4" s="7" customFormat="1" ht="13.5" thickBot="1">
      <c r="A18" s="25">
        <v>3</v>
      </c>
      <c r="B18" s="26" t="s">
        <v>10</v>
      </c>
      <c r="C18" s="29">
        <v>66004.5</v>
      </c>
      <c r="D18" s="28" t="s">
        <v>5</v>
      </c>
    </row>
    <row r="19" spans="1:4" s="7" customFormat="1" ht="13.5" thickBot="1">
      <c r="A19" s="25">
        <v>4</v>
      </c>
      <c r="B19" s="26" t="s">
        <v>11</v>
      </c>
      <c r="C19" s="29">
        <v>91940.4</v>
      </c>
      <c r="D19" s="28" t="s">
        <v>5</v>
      </c>
    </row>
    <row r="20" spans="1:4" s="7" customFormat="1" ht="13.5" thickBot="1">
      <c r="A20" s="25">
        <v>5</v>
      </c>
      <c r="B20" s="26" t="s">
        <v>76</v>
      </c>
      <c r="C20" s="29">
        <v>9574.23</v>
      </c>
      <c r="D20" s="28" t="s">
        <v>5</v>
      </c>
    </row>
    <row r="21" spans="1:4" s="7" customFormat="1" ht="13.5" thickBot="1">
      <c r="A21" s="25">
        <v>6</v>
      </c>
      <c r="B21" s="26" t="s">
        <v>106</v>
      </c>
      <c r="C21" s="29">
        <v>18387.09</v>
      </c>
      <c r="D21" s="28" t="s">
        <v>5</v>
      </c>
    </row>
    <row r="22" spans="1:4" s="7" customFormat="1" ht="13.5" thickBot="1">
      <c r="A22" s="25">
        <v>7</v>
      </c>
      <c r="B22" s="26" t="s">
        <v>106</v>
      </c>
      <c r="C22" s="29">
        <v>2892.63</v>
      </c>
      <c r="D22" s="28" t="s">
        <v>5</v>
      </c>
    </row>
    <row r="23" spans="1:4" s="7" customFormat="1" ht="13.5" thickBot="1">
      <c r="A23" s="25"/>
      <c r="B23" s="30" t="s">
        <v>7</v>
      </c>
      <c r="C23" s="31">
        <f>SUM(C16:C22)</f>
        <v>203937.88</v>
      </c>
      <c r="D23" s="25"/>
    </row>
    <row r="24" spans="1:4" s="7" customFormat="1" ht="12.75">
      <c r="A24" s="33"/>
      <c r="B24" s="34"/>
      <c r="C24" s="34" t="s">
        <v>110</v>
      </c>
      <c r="D24" s="35">
        <f>SUM(C14,C23)</f>
        <v>337855.88</v>
      </c>
    </row>
    <row r="25" spans="1:4" s="7" customFormat="1" ht="12.75">
      <c r="A25" s="36"/>
      <c r="B25" s="37"/>
      <c r="C25" s="37"/>
      <c r="D25" s="38"/>
    </row>
    <row r="26" spans="1:4" s="7" customFormat="1" ht="12.75">
      <c r="A26" s="36"/>
      <c r="B26" s="37"/>
      <c r="C26" s="37"/>
      <c r="D26" s="38"/>
    </row>
    <row r="27" spans="1:4" s="7" customFormat="1" ht="13.5" thickBot="1">
      <c r="A27" s="39"/>
      <c r="B27" s="40"/>
      <c r="C27" s="40"/>
      <c r="D27" s="41"/>
    </row>
    <row r="28" spans="1:4" s="21" customFormat="1" ht="13.5" thickBot="1">
      <c r="A28" s="17" t="s">
        <v>117</v>
      </c>
      <c r="B28" s="18"/>
      <c r="C28" s="42"/>
      <c r="D28" s="43"/>
    </row>
    <row r="29" spans="1:4" s="7" customFormat="1" ht="13.5" thickBot="1">
      <c r="A29" s="22" t="s">
        <v>12</v>
      </c>
      <c r="B29" s="23" t="s">
        <v>3</v>
      </c>
      <c r="C29" s="42"/>
      <c r="D29" s="24"/>
    </row>
    <row r="30" spans="1:4" s="7" customFormat="1" ht="13.5" thickBot="1">
      <c r="A30" s="25">
        <v>1</v>
      </c>
      <c r="B30" s="44" t="s">
        <v>72</v>
      </c>
      <c r="C30" s="31">
        <v>88137.2</v>
      </c>
      <c r="D30" s="28" t="s">
        <v>5</v>
      </c>
    </row>
    <row r="31" spans="1:4" s="7" customFormat="1" ht="13.5" thickBot="1">
      <c r="A31" s="22" t="s">
        <v>13</v>
      </c>
      <c r="B31" s="23" t="s">
        <v>9</v>
      </c>
      <c r="C31" s="42"/>
      <c r="D31" s="24"/>
    </row>
    <row r="32" spans="1:4" s="7" customFormat="1" ht="13.5" thickBot="1">
      <c r="A32" s="25">
        <v>1</v>
      </c>
      <c r="B32" s="26" t="s">
        <v>77</v>
      </c>
      <c r="C32" s="29">
        <v>272841.45</v>
      </c>
      <c r="D32" s="28" t="s">
        <v>5</v>
      </c>
    </row>
    <row r="33" spans="1:4" s="7" customFormat="1" ht="13.5" thickBot="1">
      <c r="A33" s="25">
        <v>2</v>
      </c>
      <c r="B33" s="26" t="s">
        <v>78</v>
      </c>
      <c r="C33" s="29">
        <v>20322.72</v>
      </c>
      <c r="D33" s="28" t="s">
        <v>5</v>
      </c>
    </row>
    <row r="34" spans="1:4" s="7" customFormat="1" ht="13.5" thickBot="1">
      <c r="A34" s="25">
        <v>3</v>
      </c>
      <c r="B34" s="26" t="s">
        <v>79</v>
      </c>
      <c r="C34" s="29">
        <v>4384.64</v>
      </c>
      <c r="D34" s="28" t="s">
        <v>5</v>
      </c>
    </row>
    <row r="35" spans="1:4" s="7" customFormat="1" ht="13.5" thickBot="1">
      <c r="A35" s="25">
        <v>4</v>
      </c>
      <c r="B35" s="26" t="s">
        <v>119</v>
      </c>
      <c r="C35" s="29">
        <v>127828.72</v>
      </c>
      <c r="D35" s="28" t="s">
        <v>5</v>
      </c>
    </row>
    <row r="36" spans="1:4" s="7" customFormat="1" ht="13.5" thickBot="1">
      <c r="A36" s="25">
        <v>5</v>
      </c>
      <c r="B36" s="26" t="s">
        <v>120</v>
      </c>
      <c r="C36" s="29">
        <v>268051.69</v>
      </c>
      <c r="D36" s="28" t="s">
        <v>5</v>
      </c>
    </row>
    <row r="37" spans="1:4" s="7" customFormat="1" ht="13.5" thickBot="1">
      <c r="A37" s="25">
        <v>6</v>
      </c>
      <c r="B37" s="26" t="s">
        <v>119</v>
      </c>
      <c r="C37" s="29">
        <v>25881.15</v>
      </c>
      <c r="D37" s="28" t="s">
        <v>5</v>
      </c>
    </row>
    <row r="38" spans="1:4" s="7" customFormat="1" ht="13.5" thickBot="1">
      <c r="A38" s="25">
        <v>7</v>
      </c>
      <c r="B38" s="26" t="s">
        <v>121</v>
      </c>
      <c r="C38" s="29">
        <v>6633.34</v>
      </c>
      <c r="D38" s="28" t="s">
        <v>5</v>
      </c>
    </row>
    <row r="39" spans="1:4" s="7" customFormat="1" ht="13.5" thickBot="1">
      <c r="A39" s="25">
        <v>8</v>
      </c>
      <c r="B39" s="26" t="s">
        <v>80</v>
      </c>
      <c r="C39" s="29">
        <v>1683.21</v>
      </c>
      <c r="D39" s="28" t="s">
        <v>5</v>
      </c>
    </row>
    <row r="40" spans="1:4" s="7" customFormat="1" ht="13.5" thickBot="1">
      <c r="A40" s="25">
        <v>9</v>
      </c>
      <c r="B40" s="26" t="s">
        <v>81</v>
      </c>
      <c r="C40" s="29">
        <v>22626.6</v>
      </c>
      <c r="D40" s="28" t="s">
        <v>5</v>
      </c>
    </row>
    <row r="41" spans="1:4" s="7" customFormat="1" ht="13.5" thickBot="1">
      <c r="A41" s="25">
        <v>10</v>
      </c>
      <c r="B41" s="26" t="s">
        <v>118</v>
      </c>
      <c r="C41" s="29">
        <v>908633.55</v>
      </c>
      <c r="D41" s="28" t="s">
        <v>5</v>
      </c>
    </row>
    <row r="42" spans="1:4" s="7" customFormat="1" ht="13.5" thickBot="1">
      <c r="A42" s="25">
        <v>11</v>
      </c>
      <c r="B42" s="26" t="s">
        <v>82</v>
      </c>
      <c r="C42" s="29">
        <v>14007.94</v>
      </c>
      <c r="D42" s="28" t="s">
        <v>5</v>
      </c>
    </row>
    <row r="43" spans="1:4" s="7" customFormat="1" ht="13.5" thickBot="1">
      <c r="A43" s="25">
        <v>12</v>
      </c>
      <c r="B43" s="26" t="s">
        <v>83</v>
      </c>
      <c r="C43" s="29">
        <v>1473.33</v>
      </c>
      <c r="D43" s="28" t="s">
        <v>5</v>
      </c>
    </row>
    <row r="44" spans="1:4" s="7" customFormat="1" ht="13.5" thickBot="1">
      <c r="A44" s="25">
        <v>13</v>
      </c>
      <c r="B44" s="26" t="s">
        <v>84</v>
      </c>
      <c r="C44" s="29">
        <v>17244.64</v>
      </c>
      <c r="D44" s="28" t="s">
        <v>5</v>
      </c>
    </row>
    <row r="45" spans="1:4" s="7" customFormat="1" ht="13.5" thickBot="1">
      <c r="A45" s="25">
        <v>14</v>
      </c>
      <c r="B45" s="26" t="s">
        <v>85</v>
      </c>
      <c r="C45" s="29">
        <v>9645.39</v>
      </c>
      <c r="D45" s="28" t="s">
        <v>5</v>
      </c>
    </row>
    <row r="46" spans="1:4" s="7" customFormat="1" ht="13.5" thickBot="1">
      <c r="A46" s="25">
        <v>15</v>
      </c>
      <c r="B46" s="26" t="s">
        <v>86</v>
      </c>
      <c r="C46" s="29">
        <v>1229.56</v>
      </c>
      <c r="D46" s="28" t="s">
        <v>5</v>
      </c>
    </row>
    <row r="47" spans="1:4" s="7" customFormat="1" ht="13.5" thickBot="1">
      <c r="A47" s="25">
        <v>16</v>
      </c>
      <c r="B47" s="26" t="s">
        <v>122</v>
      </c>
      <c r="C47" s="29">
        <v>40590.41</v>
      </c>
      <c r="D47" s="28" t="s">
        <v>5</v>
      </c>
    </row>
    <row r="48" spans="1:4" s="7" customFormat="1" ht="13.5" thickBot="1">
      <c r="A48" s="25"/>
      <c r="B48" s="30" t="s">
        <v>7</v>
      </c>
      <c r="C48" s="31">
        <f>SUM(C32:C47)</f>
        <v>1743078.3399999996</v>
      </c>
      <c r="D48" s="25"/>
    </row>
    <row r="49" spans="1:4" s="7" customFormat="1" ht="12.75">
      <c r="A49" s="33"/>
      <c r="B49" s="34"/>
      <c r="C49" s="34" t="s">
        <v>110</v>
      </c>
      <c r="D49" s="35">
        <f>SUM(C30,C48)</f>
        <v>1831215.5399999996</v>
      </c>
    </row>
    <row r="50" spans="1:4" s="7" customFormat="1" ht="12.75">
      <c r="A50" s="36"/>
      <c r="B50" s="37"/>
      <c r="C50" s="37"/>
      <c r="D50" s="38"/>
    </row>
    <row r="51" spans="1:4" s="7" customFormat="1" ht="12.75">
      <c r="A51" s="36"/>
      <c r="B51" s="37"/>
      <c r="C51" s="37"/>
      <c r="D51" s="38"/>
    </row>
    <row r="52" spans="1:4" s="7" customFormat="1" ht="13.5" thickBot="1">
      <c r="A52" s="39"/>
      <c r="B52" s="40"/>
      <c r="C52" s="40"/>
      <c r="D52" s="41"/>
    </row>
    <row r="53" spans="1:4" s="21" customFormat="1" ht="13.5" thickBot="1">
      <c r="A53" s="17" t="s">
        <v>73</v>
      </c>
      <c r="B53" s="18"/>
      <c r="C53" s="42"/>
      <c r="D53" s="20"/>
    </row>
    <row r="54" spans="1:4" s="7" customFormat="1" ht="13.5" thickBot="1">
      <c r="A54" s="22" t="s">
        <v>2</v>
      </c>
      <c r="B54" s="23" t="s">
        <v>3</v>
      </c>
      <c r="C54" s="19"/>
      <c r="D54" s="24"/>
    </row>
    <row r="55" spans="1:4" s="7" customFormat="1" ht="15" customHeight="1" thickBot="1">
      <c r="A55" s="25">
        <v>1</v>
      </c>
      <c r="B55" s="45" t="s">
        <v>48</v>
      </c>
      <c r="C55" s="46">
        <v>2500</v>
      </c>
      <c r="D55" s="28" t="s">
        <v>5</v>
      </c>
    </row>
    <row r="56" spans="1:4" s="7" customFormat="1" ht="17.25" customHeight="1" thickBot="1">
      <c r="A56" s="22" t="s">
        <v>13</v>
      </c>
      <c r="B56" s="23" t="s">
        <v>9</v>
      </c>
      <c r="C56" s="42"/>
      <c r="D56" s="24"/>
    </row>
    <row r="57" spans="1:4" s="7" customFormat="1" ht="18" customHeight="1" thickBot="1">
      <c r="A57" s="25">
        <v>1</v>
      </c>
      <c r="B57" s="47" t="s">
        <v>49</v>
      </c>
      <c r="C57" s="31">
        <v>67300</v>
      </c>
      <c r="D57" s="28" t="s">
        <v>5</v>
      </c>
    </row>
    <row r="58" spans="1:4" s="7" customFormat="1" ht="13.5" customHeight="1">
      <c r="A58" s="36"/>
      <c r="B58" s="48"/>
      <c r="C58" s="38" t="s">
        <v>111</v>
      </c>
      <c r="D58" s="49">
        <f>SUM(C55,C57)</f>
        <v>69800</v>
      </c>
    </row>
    <row r="59" spans="1:4" s="7" customFormat="1" ht="13.5" customHeight="1">
      <c r="A59" s="36"/>
      <c r="B59" s="48"/>
      <c r="C59" s="38"/>
      <c r="D59" s="49"/>
    </row>
    <row r="60" spans="1:4" s="7" customFormat="1" ht="13.5" customHeight="1">
      <c r="A60" s="36"/>
      <c r="B60" s="48"/>
      <c r="C60" s="38"/>
      <c r="D60" s="49"/>
    </row>
    <row r="61" spans="1:4" s="7" customFormat="1" ht="13.5" customHeight="1">
      <c r="A61" s="36"/>
      <c r="B61" s="48"/>
      <c r="C61" s="38"/>
      <c r="D61" s="49"/>
    </row>
    <row r="62" spans="1:4" s="7" customFormat="1" ht="13.5" customHeight="1">
      <c r="A62" s="36"/>
      <c r="B62" s="48"/>
      <c r="C62" s="38"/>
      <c r="D62" s="49"/>
    </row>
    <row r="63" spans="1:4" s="7" customFormat="1" ht="13.5" customHeight="1" thickBot="1">
      <c r="A63" s="36"/>
      <c r="B63" s="48"/>
      <c r="C63" s="38"/>
      <c r="D63" s="49"/>
    </row>
    <row r="64" spans="1:4" s="21" customFormat="1" ht="13.5" thickBot="1">
      <c r="A64" s="50" t="s">
        <v>93</v>
      </c>
      <c r="B64" s="25"/>
      <c r="C64" s="10"/>
      <c r="D64" s="25"/>
    </row>
    <row r="65" spans="1:4" s="7" customFormat="1" ht="13.5" thickBot="1">
      <c r="A65" s="22" t="s">
        <v>12</v>
      </c>
      <c r="B65" s="23" t="s">
        <v>3</v>
      </c>
      <c r="C65" s="42"/>
      <c r="D65" s="24"/>
    </row>
    <row r="66" spans="1:4" s="7" customFormat="1" ht="13.5" thickBot="1">
      <c r="A66" s="25">
        <v>1</v>
      </c>
      <c r="B66" s="26" t="s">
        <v>161</v>
      </c>
      <c r="C66" s="29">
        <v>157997.02</v>
      </c>
      <c r="D66" s="51" t="s">
        <v>60</v>
      </c>
    </row>
    <row r="67" spans="1:4" s="7" customFormat="1" ht="13.5" thickBot="1">
      <c r="A67" s="25"/>
      <c r="B67" s="10" t="s">
        <v>7</v>
      </c>
      <c r="C67" s="31">
        <f>SUM(C66:C66)</f>
        <v>157997.02</v>
      </c>
      <c r="D67" s="28"/>
    </row>
    <row r="68" spans="1:4" s="7" customFormat="1" ht="13.5" thickBot="1">
      <c r="A68" s="22" t="s">
        <v>13</v>
      </c>
      <c r="B68" s="23" t="s">
        <v>9</v>
      </c>
      <c r="C68" s="42"/>
      <c r="D68" s="24"/>
    </row>
    <row r="69" spans="1:4" s="7" customFormat="1" ht="13.5" thickBot="1">
      <c r="A69" s="25">
        <v>1</v>
      </c>
      <c r="B69" s="26" t="s">
        <v>135</v>
      </c>
      <c r="C69" s="29">
        <v>930885.19</v>
      </c>
      <c r="D69" s="51" t="s">
        <v>60</v>
      </c>
    </row>
    <row r="70" spans="1:4" s="7" customFormat="1" ht="13.5" thickBot="1">
      <c r="A70" s="25">
        <v>2</v>
      </c>
      <c r="B70" s="26" t="s">
        <v>23</v>
      </c>
      <c r="C70" s="29">
        <v>211947.46</v>
      </c>
      <c r="D70" s="51" t="s">
        <v>60</v>
      </c>
    </row>
    <row r="71" spans="1:4" s="7" customFormat="1" ht="13.5" thickBot="1">
      <c r="A71" s="25">
        <v>3</v>
      </c>
      <c r="B71" s="26" t="s">
        <v>162</v>
      </c>
      <c r="C71" s="29">
        <v>3751712.78</v>
      </c>
      <c r="D71" s="51" t="s">
        <v>60</v>
      </c>
    </row>
    <row r="72" spans="1:4" s="7" customFormat="1" ht="13.5" thickBot="1">
      <c r="A72" s="25">
        <v>4</v>
      </c>
      <c r="B72" s="26" t="s">
        <v>14</v>
      </c>
      <c r="C72" s="29">
        <v>32232.11</v>
      </c>
      <c r="D72" s="51" t="s">
        <v>60</v>
      </c>
    </row>
    <row r="73" spans="1:4" s="7" customFormat="1" ht="13.5" thickBot="1">
      <c r="A73" s="25">
        <v>5</v>
      </c>
      <c r="B73" s="26" t="s">
        <v>163</v>
      </c>
      <c r="C73" s="29">
        <v>134031</v>
      </c>
      <c r="D73" s="51" t="s">
        <v>60</v>
      </c>
    </row>
    <row r="74" spans="1:4" s="7" customFormat="1" ht="13.5" thickBot="1">
      <c r="A74" s="25">
        <v>6</v>
      </c>
      <c r="B74" s="26" t="s">
        <v>164</v>
      </c>
      <c r="C74" s="29">
        <v>12918.97</v>
      </c>
      <c r="D74" s="51" t="s">
        <v>60</v>
      </c>
    </row>
    <row r="75" spans="1:4" s="7" customFormat="1" ht="13.5" thickBot="1">
      <c r="A75" s="25">
        <v>7</v>
      </c>
      <c r="B75" s="26" t="s">
        <v>15</v>
      </c>
      <c r="C75" s="29">
        <v>53526.4</v>
      </c>
      <c r="D75" s="51" t="s">
        <v>60</v>
      </c>
    </row>
    <row r="76" spans="1:4" s="7" customFormat="1" ht="13.5" thickBot="1">
      <c r="A76" s="52">
        <v>8</v>
      </c>
      <c r="B76" s="53" t="s">
        <v>165</v>
      </c>
      <c r="C76" s="29">
        <v>260618.96</v>
      </c>
      <c r="D76" s="54" t="s">
        <v>60</v>
      </c>
    </row>
    <row r="77" spans="1:4" s="7" customFormat="1" ht="13.5" thickBot="1">
      <c r="A77" s="55"/>
      <c r="B77" s="56" t="s">
        <v>124</v>
      </c>
      <c r="C77" s="57">
        <f>SUM(C69:C76)</f>
        <v>5387872.87</v>
      </c>
      <c r="D77" s="58"/>
    </row>
    <row r="78" spans="1:4" s="7" customFormat="1" ht="12.75">
      <c r="A78" s="59"/>
      <c r="B78" s="59"/>
      <c r="C78" s="38" t="s">
        <v>110</v>
      </c>
      <c r="D78" s="49">
        <f>SUM(C67,C77)</f>
        <v>5545869.89</v>
      </c>
    </row>
    <row r="79" spans="1:4" s="7" customFormat="1" ht="12.75">
      <c r="A79" s="60"/>
      <c r="B79" s="59"/>
      <c r="C79" s="38"/>
      <c r="D79" s="49"/>
    </row>
    <row r="80" spans="1:4" s="7" customFormat="1" ht="12.75">
      <c r="A80" s="60"/>
      <c r="B80" s="59"/>
      <c r="C80" s="38"/>
      <c r="D80" s="49"/>
    </row>
    <row r="81" spans="1:4" s="7" customFormat="1" ht="12.75">
      <c r="A81" s="60"/>
      <c r="B81" s="59"/>
      <c r="C81" s="38"/>
      <c r="D81" s="49"/>
    </row>
    <row r="82" spans="1:4" s="7" customFormat="1" ht="13.5" thickBot="1">
      <c r="A82" s="61"/>
      <c r="B82" s="61"/>
      <c r="C82" s="41"/>
      <c r="D82" s="62"/>
    </row>
    <row r="83" spans="1:4" s="21" customFormat="1" ht="13.5" thickBot="1">
      <c r="A83" s="63" t="s">
        <v>94</v>
      </c>
      <c r="B83" s="64"/>
      <c r="C83" s="65"/>
      <c r="D83" s="20"/>
    </row>
    <row r="84" spans="1:4" s="7" customFormat="1" ht="13.5" thickBot="1">
      <c r="A84" s="22" t="s">
        <v>2</v>
      </c>
      <c r="B84" s="23" t="s">
        <v>3</v>
      </c>
      <c r="C84" s="42"/>
      <c r="D84" s="24"/>
    </row>
    <row r="85" spans="1:4" s="7" customFormat="1" ht="16.5" customHeight="1" thickBot="1">
      <c r="A85" s="25">
        <v>1</v>
      </c>
      <c r="B85" s="66" t="s">
        <v>50</v>
      </c>
      <c r="C85" s="31">
        <v>38000</v>
      </c>
      <c r="D85" s="51" t="s">
        <v>60</v>
      </c>
    </row>
    <row r="86" spans="1:4" s="7" customFormat="1" ht="13.5" thickBot="1">
      <c r="A86" s="67" t="s">
        <v>13</v>
      </c>
      <c r="B86" s="68" t="s">
        <v>9</v>
      </c>
      <c r="C86" s="69"/>
      <c r="D86" s="54"/>
    </row>
    <row r="87" spans="1:4" s="7" customFormat="1" ht="13.5" thickBot="1">
      <c r="A87" s="25">
        <v>1</v>
      </c>
      <c r="B87" s="70" t="s">
        <v>107</v>
      </c>
      <c r="C87" s="71">
        <v>1014074</v>
      </c>
      <c r="D87" s="72" t="s">
        <v>60</v>
      </c>
    </row>
    <row r="88" spans="1:4" s="7" customFormat="1" ht="13.5" thickBot="1">
      <c r="A88" s="25">
        <v>2</v>
      </c>
      <c r="B88" s="70" t="s">
        <v>51</v>
      </c>
      <c r="C88" s="71">
        <v>2931255</v>
      </c>
      <c r="D88" s="72" t="s">
        <v>60</v>
      </c>
    </row>
    <row r="89" spans="1:4" s="7" customFormat="1" ht="13.5" thickBot="1">
      <c r="A89" s="25">
        <v>3</v>
      </c>
      <c r="B89" s="70" t="s">
        <v>52</v>
      </c>
      <c r="C89" s="71">
        <v>376055</v>
      </c>
      <c r="D89" s="72" t="s">
        <v>60</v>
      </c>
    </row>
    <row r="90" spans="1:4" s="7" customFormat="1" ht="13.5" thickBot="1">
      <c r="A90" s="25">
        <v>4</v>
      </c>
      <c r="B90" s="70" t="s">
        <v>109</v>
      </c>
      <c r="C90" s="71">
        <v>191295</v>
      </c>
      <c r="D90" s="72" t="s">
        <v>60</v>
      </c>
    </row>
    <row r="91" spans="1:4" s="7" customFormat="1" ht="13.5" thickBot="1">
      <c r="A91" s="25">
        <v>5</v>
      </c>
      <c r="B91" s="70" t="s">
        <v>53</v>
      </c>
      <c r="C91" s="71">
        <v>8610</v>
      </c>
      <c r="D91" s="72" t="s">
        <v>60</v>
      </c>
    </row>
    <row r="92" spans="1:4" s="7" customFormat="1" ht="13.5" thickBot="1">
      <c r="A92" s="25">
        <v>6</v>
      </c>
      <c r="B92" s="70" t="s">
        <v>54</v>
      </c>
      <c r="C92" s="71">
        <v>14736</v>
      </c>
      <c r="D92" s="72" t="s">
        <v>60</v>
      </c>
    </row>
    <row r="93" spans="1:4" s="7" customFormat="1" ht="13.5" thickBot="1">
      <c r="A93" s="25">
        <v>7</v>
      </c>
      <c r="B93" s="70" t="s">
        <v>55</v>
      </c>
      <c r="C93" s="71">
        <v>21097</v>
      </c>
      <c r="D93" s="72" t="s">
        <v>60</v>
      </c>
    </row>
    <row r="94" spans="1:4" s="7" customFormat="1" ht="13.5" thickBot="1">
      <c r="A94" s="25">
        <v>8</v>
      </c>
      <c r="B94" s="70" t="s">
        <v>108</v>
      </c>
      <c r="C94" s="71">
        <v>22053</v>
      </c>
      <c r="D94" s="72" t="s">
        <v>60</v>
      </c>
    </row>
    <row r="95" spans="1:4" s="7" customFormat="1" ht="13.5" thickBot="1">
      <c r="A95" s="25">
        <v>9</v>
      </c>
      <c r="B95" s="70" t="s">
        <v>56</v>
      </c>
      <c r="C95" s="71">
        <v>965811</v>
      </c>
      <c r="D95" s="72" t="s">
        <v>60</v>
      </c>
    </row>
    <row r="96" spans="1:4" s="7" customFormat="1" ht="13.5" thickBot="1">
      <c r="A96" s="25">
        <v>10</v>
      </c>
      <c r="B96" s="70" t="s">
        <v>57</v>
      </c>
      <c r="C96" s="71">
        <v>65256</v>
      </c>
      <c r="D96" s="72" t="s">
        <v>60</v>
      </c>
    </row>
    <row r="97" spans="1:4" s="7" customFormat="1" ht="13.5" thickBot="1">
      <c r="A97" s="25">
        <v>11</v>
      </c>
      <c r="B97" s="70" t="s">
        <v>58</v>
      </c>
      <c r="C97" s="71">
        <v>112459</v>
      </c>
      <c r="D97" s="72" t="s">
        <v>60</v>
      </c>
    </row>
    <row r="98" spans="1:4" s="7" customFormat="1" ht="13.5" customHeight="1" thickBot="1">
      <c r="A98" s="25">
        <v>12</v>
      </c>
      <c r="B98" s="70" t="s">
        <v>59</v>
      </c>
      <c r="C98" s="71">
        <v>124955</v>
      </c>
      <c r="D98" s="72" t="s">
        <v>60</v>
      </c>
    </row>
    <row r="99" spans="1:4" s="7" customFormat="1" ht="15" customHeight="1" thickBot="1">
      <c r="A99" s="25"/>
      <c r="B99" s="10" t="s">
        <v>126</v>
      </c>
      <c r="C99" s="73">
        <v>5860000</v>
      </c>
      <c r="D99" s="28"/>
    </row>
    <row r="100" spans="1:4" s="7" customFormat="1" ht="15" customHeight="1">
      <c r="A100" s="33"/>
      <c r="B100" s="74"/>
      <c r="C100" s="35" t="s">
        <v>127</v>
      </c>
      <c r="D100" s="75">
        <v>5900000</v>
      </c>
    </row>
    <row r="101" spans="1:4" s="7" customFormat="1" ht="15" customHeight="1">
      <c r="A101" s="60" t="s">
        <v>125</v>
      </c>
      <c r="B101" s="59"/>
      <c r="C101" s="38"/>
      <c r="D101" s="76"/>
    </row>
    <row r="102" spans="1:4" s="7" customFormat="1" ht="15" customHeight="1">
      <c r="A102" s="60"/>
      <c r="B102" s="59"/>
      <c r="C102" s="38"/>
      <c r="D102" s="76"/>
    </row>
    <row r="103" spans="1:4" s="7" customFormat="1" ht="15" customHeight="1">
      <c r="A103" s="60"/>
      <c r="B103" s="59"/>
      <c r="C103" s="38"/>
      <c r="D103" s="76"/>
    </row>
    <row r="104" spans="1:4" s="7" customFormat="1" ht="15" customHeight="1" thickBot="1">
      <c r="A104" s="39"/>
      <c r="B104" s="61"/>
      <c r="C104" s="41"/>
      <c r="D104" s="77"/>
    </row>
    <row r="105" spans="1:4" s="21" customFormat="1" ht="13.5" thickBot="1">
      <c r="A105" s="78" t="s">
        <v>100</v>
      </c>
      <c r="B105" s="79"/>
      <c r="C105" s="80"/>
      <c r="D105" s="81"/>
    </row>
    <row r="106" spans="1:4" s="7" customFormat="1" ht="13.5" thickBot="1">
      <c r="A106" s="22" t="s">
        <v>2</v>
      </c>
      <c r="B106" s="82" t="s">
        <v>3</v>
      </c>
      <c r="C106" s="80"/>
      <c r="D106" s="20"/>
    </row>
    <row r="107" spans="1:4" s="7" customFormat="1" ht="13.5" thickBot="1">
      <c r="A107" s="25">
        <v>1</v>
      </c>
      <c r="B107" s="26" t="s">
        <v>16</v>
      </c>
      <c r="C107" s="29">
        <v>4175</v>
      </c>
      <c r="D107" s="28" t="s">
        <v>5</v>
      </c>
    </row>
    <row r="108" spans="1:4" s="7" customFormat="1" ht="13.5" thickBot="1">
      <c r="A108" s="25">
        <v>2</v>
      </c>
      <c r="B108" s="26" t="s">
        <v>17</v>
      </c>
      <c r="C108" s="29">
        <v>4750</v>
      </c>
      <c r="D108" s="28" t="s">
        <v>5</v>
      </c>
    </row>
    <row r="109" spans="1:4" s="7" customFormat="1" ht="13.5" thickBot="1">
      <c r="A109" s="25">
        <v>3</v>
      </c>
      <c r="B109" s="26" t="s">
        <v>18</v>
      </c>
      <c r="C109" s="29">
        <v>39520</v>
      </c>
      <c r="D109" s="28" t="s">
        <v>5</v>
      </c>
    </row>
    <row r="110" spans="1:4" s="7" customFormat="1" ht="13.5" thickBot="1">
      <c r="A110" s="83"/>
      <c r="B110" s="10" t="s">
        <v>7</v>
      </c>
      <c r="C110" s="31">
        <v>48445</v>
      </c>
      <c r="D110" s="28"/>
    </row>
    <row r="111" spans="1:4" s="7" customFormat="1" ht="13.5" thickBot="1">
      <c r="A111" s="22" t="s">
        <v>13</v>
      </c>
      <c r="B111" s="82" t="s">
        <v>9</v>
      </c>
      <c r="C111" s="80"/>
      <c r="D111" s="20"/>
    </row>
    <row r="112" spans="1:4" s="7" customFormat="1" ht="13.5" thickBot="1">
      <c r="A112" s="25">
        <v>1</v>
      </c>
      <c r="B112" s="44" t="s">
        <v>14</v>
      </c>
      <c r="C112" s="29">
        <v>2891.22</v>
      </c>
      <c r="D112" s="28" t="s">
        <v>5</v>
      </c>
    </row>
    <row r="113" spans="1:4" s="7" customFormat="1" ht="13.5" thickBot="1">
      <c r="A113" s="25">
        <v>2</v>
      </c>
      <c r="B113" s="44" t="s">
        <v>19</v>
      </c>
      <c r="C113" s="29">
        <v>0</v>
      </c>
      <c r="D113" s="28" t="s">
        <v>5</v>
      </c>
    </row>
    <row r="114" spans="1:4" s="7" customFormat="1" ht="13.5" thickBot="1">
      <c r="A114" s="25">
        <v>3</v>
      </c>
      <c r="B114" s="44" t="s">
        <v>20</v>
      </c>
      <c r="C114" s="29">
        <v>35102.96</v>
      </c>
      <c r="D114" s="28" t="s">
        <v>5</v>
      </c>
    </row>
    <row r="115" spans="1:4" s="7" customFormat="1" ht="13.5" thickBot="1">
      <c r="A115" s="25">
        <v>4</v>
      </c>
      <c r="B115" s="44" t="s">
        <v>21</v>
      </c>
      <c r="C115" s="29">
        <v>24726.76</v>
      </c>
      <c r="D115" s="28" t="s">
        <v>5</v>
      </c>
    </row>
    <row r="116" spans="1:4" s="7" customFormat="1" ht="13.5" thickBot="1">
      <c r="A116" s="25">
        <v>5</v>
      </c>
      <c r="B116" s="84" t="s">
        <v>22</v>
      </c>
      <c r="C116" s="29">
        <v>164447.96</v>
      </c>
      <c r="D116" s="28" t="s">
        <v>5</v>
      </c>
    </row>
    <row r="117" spans="1:4" s="7" customFormat="1" ht="13.5" thickBot="1">
      <c r="A117" s="25">
        <v>6</v>
      </c>
      <c r="B117" s="66" t="s">
        <v>23</v>
      </c>
      <c r="C117" s="29">
        <v>0</v>
      </c>
      <c r="D117" s="28" t="s">
        <v>5</v>
      </c>
    </row>
    <row r="118" spans="1:4" s="7" customFormat="1" ht="13.5" thickBot="1">
      <c r="A118" s="25">
        <v>7</v>
      </c>
      <c r="B118" s="66" t="s">
        <v>24</v>
      </c>
      <c r="C118" s="29">
        <v>0</v>
      </c>
      <c r="D118" s="28" t="s">
        <v>5</v>
      </c>
    </row>
    <row r="119" spans="1:4" s="7" customFormat="1" ht="13.5" thickBot="1">
      <c r="A119" s="25">
        <v>8</v>
      </c>
      <c r="B119" s="44" t="s">
        <v>25</v>
      </c>
      <c r="C119" s="29">
        <v>19635.15</v>
      </c>
      <c r="D119" s="28" t="s">
        <v>5</v>
      </c>
    </row>
    <row r="120" spans="1:4" s="7" customFormat="1" ht="13.5" thickBot="1">
      <c r="A120" s="25">
        <v>9</v>
      </c>
      <c r="B120" s="44" t="s">
        <v>26</v>
      </c>
      <c r="C120" s="29">
        <v>0</v>
      </c>
      <c r="D120" s="28" t="s">
        <v>5</v>
      </c>
    </row>
    <row r="121" spans="1:4" s="7" customFormat="1" ht="13.5" thickBot="1">
      <c r="A121" s="25">
        <v>10</v>
      </c>
      <c r="B121" s="44" t="s">
        <v>15</v>
      </c>
      <c r="C121" s="29">
        <v>1983.55</v>
      </c>
      <c r="D121" s="28" t="s">
        <v>5</v>
      </c>
    </row>
    <row r="122" spans="1:4" s="7" customFormat="1" ht="13.5" thickBot="1">
      <c r="A122" s="25">
        <v>11</v>
      </c>
      <c r="B122" s="44" t="s">
        <v>40</v>
      </c>
      <c r="C122" s="29">
        <v>67129.9</v>
      </c>
      <c r="D122" s="28" t="s">
        <v>5</v>
      </c>
    </row>
    <row r="123" spans="1:4" s="7" customFormat="1" ht="13.5" thickBot="1">
      <c r="A123" s="25"/>
      <c r="B123" s="12" t="s">
        <v>7</v>
      </c>
      <c r="C123" s="31">
        <f>SUM(C112:C122)</f>
        <v>315917.5</v>
      </c>
      <c r="D123" s="28"/>
    </row>
    <row r="124" spans="1:4" s="7" customFormat="1" ht="12.75">
      <c r="A124" s="33"/>
      <c r="B124" s="85"/>
      <c r="C124" s="35" t="s">
        <v>110</v>
      </c>
      <c r="D124" s="86">
        <f>SUM(C110,C123)</f>
        <v>364362.5</v>
      </c>
    </row>
    <row r="125" spans="1:4" s="7" customFormat="1" ht="13.5" thickBot="1">
      <c r="A125" s="39"/>
      <c r="B125" s="87"/>
      <c r="C125" s="41"/>
      <c r="D125" s="62"/>
    </row>
    <row r="126" spans="1:4" s="21" customFormat="1" ht="13.5" thickBot="1">
      <c r="A126" s="88" t="s">
        <v>101</v>
      </c>
      <c r="B126" s="89"/>
      <c r="C126" s="80"/>
      <c r="D126" s="20"/>
    </row>
    <row r="127" spans="1:4" s="7" customFormat="1" ht="13.5" thickBot="1">
      <c r="A127" s="90" t="s">
        <v>2</v>
      </c>
      <c r="B127" s="82" t="s">
        <v>3</v>
      </c>
      <c r="C127" s="80"/>
      <c r="D127" s="20"/>
    </row>
    <row r="128" spans="1:4" s="7" customFormat="1" ht="13.5" thickBot="1">
      <c r="A128" s="91">
        <v>1</v>
      </c>
      <c r="B128" s="92" t="s">
        <v>27</v>
      </c>
      <c r="C128" s="93">
        <v>4830</v>
      </c>
      <c r="D128" s="72" t="s">
        <v>60</v>
      </c>
    </row>
    <row r="129" spans="1:4" s="7" customFormat="1" ht="15" customHeight="1" thickBot="1">
      <c r="A129" s="91">
        <v>2</v>
      </c>
      <c r="B129" s="94" t="s">
        <v>28</v>
      </c>
      <c r="C129" s="93">
        <v>52500</v>
      </c>
      <c r="D129" s="51" t="s">
        <v>88</v>
      </c>
    </row>
    <row r="130" spans="1:4" s="7" customFormat="1" ht="13.5" thickBot="1">
      <c r="A130" s="91"/>
      <c r="B130" s="95" t="s">
        <v>7</v>
      </c>
      <c r="C130" s="96">
        <f>SUM(C128:C129)</f>
        <v>57330</v>
      </c>
      <c r="D130" s="28"/>
    </row>
    <row r="131" spans="1:4" s="7" customFormat="1" ht="13.5" thickBot="1">
      <c r="A131" s="90" t="s">
        <v>13</v>
      </c>
      <c r="B131" s="82" t="s">
        <v>9</v>
      </c>
      <c r="C131" s="80"/>
      <c r="D131" s="20"/>
    </row>
    <row r="132" spans="1:4" s="7" customFormat="1" ht="13.5" thickBot="1">
      <c r="A132" s="97">
        <v>1</v>
      </c>
      <c r="B132" s="94" t="s">
        <v>169</v>
      </c>
      <c r="C132" s="93">
        <v>0</v>
      </c>
      <c r="D132" s="72" t="s">
        <v>60</v>
      </c>
    </row>
    <row r="133" spans="1:4" s="7" customFormat="1" ht="13.5" thickBot="1">
      <c r="A133" s="97">
        <v>2</v>
      </c>
      <c r="B133" s="94" t="s">
        <v>135</v>
      </c>
      <c r="C133" s="93">
        <v>685705.96</v>
      </c>
      <c r="D133" s="72" t="s">
        <v>60</v>
      </c>
    </row>
    <row r="134" spans="1:4" s="7" customFormat="1" ht="13.5" thickBot="1">
      <c r="A134" s="97">
        <v>3</v>
      </c>
      <c r="B134" s="94" t="s">
        <v>29</v>
      </c>
      <c r="C134" s="93">
        <v>282343.3</v>
      </c>
      <c r="D134" s="72" t="s">
        <v>60</v>
      </c>
    </row>
    <row r="135" spans="1:4" s="7" customFormat="1" ht="13.5" thickBot="1">
      <c r="A135" s="97">
        <v>4</v>
      </c>
      <c r="B135" s="92" t="s">
        <v>31</v>
      </c>
      <c r="C135" s="93">
        <v>496.7</v>
      </c>
      <c r="D135" s="72" t="s">
        <v>60</v>
      </c>
    </row>
    <row r="136" spans="1:4" s="7" customFormat="1" ht="13.5" thickBot="1">
      <c r="A136" s="97">
        <v>5</v>
      </c>
      <c r="B136" s="92" t="s">
        <v>32</v>
      </c>
      <c r="C136" s="93">
        <v>1084</v>
      </c>
      <c r="D136" s="72" t="s">
        <v>60</v>
      </c>
    </row>
    <row r="137" spans="1:4" s="7" customFormat="1" ht="13.5" thickBot="1">
      <c r="A137" s="97">
        <v>6</v>
      </c>
      <c r="B137" s="92" t="s">
        <v>170</v>
      </c>
      <c r="C137" s="93">
        <v>1325</v>
      </c>
      <c r="D137" s="72" t="s">
        <v>60</v>
      </c>
    </row>
    <row r="138" spans="1:4" s="7" customFormat="1" ht="13.5" thickBot="1">
      <c r="A138" s="97">
        <v>7</v>
      </c>
      <c r="B138" s="92" t="s">
        <v>170</v>
      </c>
      <c r="C138" s="93">
        <v>5925</v>
      </c>
      <c r="D138" s="72" t="s">
        <v>60</v>
      </c>
    </row>
    <row r="139" spans="1:4" s="7" customFormat="1" ht="13.5" thickBot="1">
      <c r="A139" s="97">
        <v>8</v>
      </c>
      <c r="B139" s="92" t="s">
        <v>30</v>
      </c>
      <c r="C139" s="93">
        <v>19336</v>
      </c>
      <c r="D139" s="72" t="s">
        <v>60</v>
      </c>
    </row>
    <row r="140" spans="1:4" s="7" customFormat="1" ht="13.5" thickBot="1">
      <c r="A140" s="97">
        <v>9</v>
      </c>
      <c r="B140" s="92" t="s">
        <v>33</v>
      </c>
      <c r="C140" s="93">
        <v>98</v>
      </c>
      <c r="D140" s="72" t="s">
        <v>60</v>
      </c>
    </row>
    <row r="141" spans="1:4" s="7" customFormat="1" ht="13.5" thickBot="1">
      <c r="A141" s="97">
        <v>10</v>
      </c>
      <c r="B141" s="92" t="s">
        <v>171</v>
      </c>
      <c r="C141" s="93">
        <v>1922</v>
      </c>
      <c r="D141" s="72" t="s">
        <v>60</v>
      </c>
    </row>
    <row r="142" spans="1:4" s="7" customFormat="1" ht="13.5" thickBot="1">
      <c r="A142" s="97">
        <v>11</v>
      </c>
      <c r="B142" s="92" t="s">
        <v>15</v>
      </c>
      <c r="C142" s="93">
        <v>0</v>
      </c>
      <c r="D142" s="72" t="s">
        <v>60</v>
      </c>
    </row>
    <row r="143" spans="1:4" s="7" customFormat="1" ht="13.5" thickBot="1">
      <c r="A143" s="97">
        <v>12</v>
      </c>
      <c r="B143" s="92" t="s">
        <v>133</v>
      </c>
      <c r="C143" s="93">
        <v>0</v>
      </c>
      <c r="D143" s="72" t="s">
        <v>60</v>
      </c>
    </row>
    <row r="144" spans="1:4" s="7" customFormat="1" ht="13.5" thickBot="1">
      <c r="A144" s="97">
        <v>13</v>
      </c>
      <c r="B144" s="92" t="s">
        <v>172</v>
      </c>
      <c r="C144" s="93">
        <v>0</v>
      </c>
      <c r="D144" s="72" t="s">
        <v>60</v>
      </c>
    </row>
    <row r="145" spans="1:4" s="7" customFormat="1" ht="13.5" thickBot="1">
      <c r="A145" s="97">
        <v>14</v>
      </c>
      <c r="B145" s="92" t="s">
        <v>134</v>
      </c>
      <c r="C145" s="93">
        <v>0</v>
      </c>
      <c r="D145" s="72" t="s">
        <v>60</v>
      </c>
    </row>
    <row r="146" spans="1:4" s="7" customFormat="1" ht="13.5" thickBot="1">
      <c r="A146" s="97">
        <v>15</v>
      </c>
      <c r="B146" s="92" t="s">
        <v>34</v>
      </c>
      <c r="C146" s="93">
        <v>0</v>
      </c>
      <c r="D146" s="72" t="s">
        <v>60</v>
      </c>
    </row>
    <row r="147" spans="1:4" s="7" customFormat="1" ht="13.5" thickBot="1">
      <c r="A147" s="97">
        <v>16</v>
      </c>
      <c r="B147" s="92" t="s">
        <v>173</v>
      </c>
      <c r="C147" s="93">
        <v>0</v>
      </c>
      <c r="D147" s="72" t="s">
        <v>60</v>
      </c>
    </row>
    <row r="148" spans="1:4" s="7" customFormat="1" ht="13.5" thickBot="1">
      <c r="A148" s="97">
        <v>17</v>
      </c>
      <c r="B148" s="94" t="s">
        <v>174</v>
      </c>
      <c r="C148" s="93">
        <v>403.2</v>
      </c>
      <c r="D148" s="72" t="s">
        <v>60</v>
      </c>
    </row>
    <row r="149" spans="1:4" s="7" customFormat="1" ht="13.5" thickBot="1">
      <c r="A149" s="97"/>
      <c r="B149" s="95" t="s">
        <v>7</v>
      </c>
      <c r="C149" s="96">
        <f>SUM(C132:C148)</f>
        <v>998639.1599999999</v>
      </c>
      <c r="D149" s="28"/>
    </row>
    <row r="150" spans="1:4" s="7" customFormat="1" ht="12.75">
      <c r="A150" s="98"/>
      <c r="B150" s="99"/>
      <c r="C150" s="86" t="s">
        <v>110</v>
      </c>
      <c r="D150" s="86">
        <f>SUM(C130,C149)</f>
        <v>1055969.16</v>
      </c>
    </row>
    <row r="151" spans="1:4" s="7" customFormat="1" ht="12.75">
      <c r="A151" s="100"/>
      <c r="B151" s="101"/>
      <c r="C151" s="49"/>
      <c r="D151" s="49"/>
    </row>
    <row r="152" spans="1:4" s="7" customFormat="1" ht="12.75">
      <c r="A152" s="100"/>
      <c r="B152" s="101"/>
      <c r="C152" s="49"/>
      <c r="D152" s="49"/>
    </row>
    <row r="153" spans="1:4" s="7" customFormat="1" ht="13.5" thickBot="1">
      <c r="A153" s="102"/>
      <c r="B153" s="103"/>
      <c r="C153" s="62"/>
      <c r="D153" s="62"/>
    </row>
    <row r="154" spans="1:4" s="21" customFormat="1" ht="13.5" thickBot="1">
      <c r="A154" s="78" t="s">
        <v>74</v>
      </c>
      <c r="B154" s="79"/>
      <c r="C154" s="80"/>
      <c r="D154" s="20"/>
    </row>
    <row r="155" spans="1:4" s="7" customFormat="1" ht="13.5" thickBot="1">
      <c r="A155" s="90" t="s">
        <v>2</v>
      </c>
      <c r="B155" s="82" t="s">
        <v>3</v>
      </c>
      <c r="C155" s="80"/>
      <c r="D155" s="20"/>
    </row>
    <row r="156" spans="1:4" s="7" customFormat="1" ht="13.5" thickBot="1">
      <c r="A156" s="97">
        <v>1</v>
      </c>
      <c r="B156" s="92" t="s">
        <v>35</v>
      </c>
      <c r="C156" s="104">
        <v>951</v>
      </c>
      <c r="D156" s="28" t="s">
        <v>5</v>
      </c>
    </row>
    <row r="157" spans="1:4" s="7" customFormat="1" ht="13.5" thickBot="1">
      <c r="A157" s="97">
        <v>2</v>
      </c>
      <c r="B157" s="92" t="s">
        <v>36</v>
      </c>
      <c r="C157" s="104">
        <v>1439</v>
      </c>
      <c r="D157" s="28" t="s">
        <v>5</v>
      </c>
    </row>
    <row r="158" spans="1:4" s="7" customFormat="1" ht="13.5" thickBot="1">
      <c r="A158" s="97"/>
      <c r="B158" s="95" t="s">
        <v>7</v>
      </c>
      <c r="C158" s="105">
        <f>SUM(C156:C157)</f>
        <v>2390</v>
      </c>
      <c r="D158" s="28"/>
    </row>
    <row r="159" spans="1:4" s="7" customFormat="1" ht="13.5" thickBot="1">
      <c r="A159" s="90" t="s">
        <v>13</v>
      </c>
      <c r="B159" s="89" t="s">
        <v>9</v>
      </c>
      <c r="C159" s="80"/>
      <c r="D159" s="20"/>
    </row>
    <row r="160" spans="1:4" s="7" customFormat="1" ht="13.5" thickBot="1">
      <c r="A160" s="97">
        <v>1</v>
      </c>
      <c r="B160" s="92" t="s">
        <v>128</v>
      </c>
      <c r="C160" s="104">
        <v>0</v>
      </c>
      <c r="D160" s="28" t="s">
        <v>5</v>
      </c>
    </row>
    <row r="161" spans="1:4" s="7" customFormat="1" ht="13.5" thickBot="1">
      <c r="A161" s="97">
        <v>2</v>
      </c>
      <c r="B161" s="92" t="s">
        <v>37</v>
      </c>
      <c r="C161" s="104">
        <v>33573</v>
      </c>
      <c r="D161" s="28" t="s">
        <v>5</v>
      </c>
    </row>
    <row r="162" spans="1:4" s="7" customFormat="1" ht="13.5" thickBot="1">
      <c r="A162" s="97">
        <v>3</v>
      </c>
      <c r="B162" s="92" t="s">
        <v>38</v>
      </c>
      <c r="C162" s="104">
        <v>866</v>
      </c>
      <c r="D162" s="28" t="s">
        <v>5</v>
      </c>
    </row>
    <row r="163" spans="1:4" s="7" customFormat="1" ht="13.5" thickBot="1">
      <c r="A163" s="97">
        <v>4</v>
      </c>
      <c r="B163" s="92" t="s">
        <v>129</v>
      </c>
      <c r="C163" s="104">
        <v>0</v>
      </c>
      <c r="D163" s="28" t="s">
        <v>5</v>
      </c>
    </row>
    <row r="164" spans="1:4" s="7" customFormat="1" ht="12.75" customHeight="1" thickBot="1">
      <c r="A164" s="97">
        <v>5</v>
      </c>
      <c r="B164" s="92" t="s">
        <v>20</v>
      </c>
      <c r="C164" s="104">
        <v>0</v>
      </c>
      <c r="D164" s="28" t="s">
        <v>5</v>
      </c>
    </row>
    <row r="165" spans="1:4" s="7" customFormat="1" ht="12.75" customHeight="1" thickBot="1">
      <c r="A165" s="97">
        <v>6</v>
      </c>
      <c r="B165" s="92" t="s">
        <v>23</v>
      </c>
      <c r="C165" s="104">
        <v>0</v>
      </c>
      <c r="D165" s="28" t="s">
        <v>5</v>
      </c>
    </row>
    <row r="166" spans="1:4" s="7" customFormat="1" ht="12.75" customHeight="1" thickBot="1">
      <c r="A166" s="97">
        <v>7</v>
      </c>
      <c r="B166" s="92" t="s">
        <v>132</v>
      </c>
      <c r="C166" s="104">
        <v>423</v>
      </c>
      <c r="D166" s="28" t="s">
        <v>5</v>
      </c>
    </row>
    <row r="167" spans="1:4" s="7" customFormat="1" ht="13.5" thickBot="1">
      <c r="A167" s="97">
        <v>8</v>
      </c>
      <c r="B167" s="92" t="s">
        <v>39</v>
      </c>
      <c r="C167" s="104">
        <v>0</v>
      </c>
      <c r="D167" s="28" t="s">
        <v>5</v>
      </c>
    </row>
    <row r="168" spans="1:4" s="7" customFormat="1" ht="13.5" thickBot="1">
      <c r="A168" s="97">
        <v>9</v>
      </c>
      <c r="B168" s="92" t="s">
        <v>40</v>
      </c>
      <c r="C168" s="104">
        <v>420</v>
      </c>
      <c r="D168" s="28" t="s">
        <v>5</v>
      </c>
    </row>
    <row r="169" spans="1:4" s="7" customFormat="1" ht="13.5" thickBot="1">
      <c r="A169" s="97">
        <v>10</v>
      </c>
      <c r="B169" s="92" t="s">
        <v>41</v>
      </c>
      <c r="C169" s="104">
        <v>1044</v>
      </c>
      <c r="D169" s="28" t="s">
        <v>5</v>
      </c>
    </row>
    <row r="170" spans="1:4" s="7" customFormat="1" ht="13.5" thickBot="1">
      <c r="A170" s="97">
        <v>11</v>
      </c>
      <c r="B170" s="94" t="s">
        <v>42</v>
      </c>
      <c r="C170" s="104">
        <v>0</v>
      </c>
      <c r="D170" s="28" t="s">
        <v>5</v>
      </c>
    </row>
    <row r="171" spans="1:4" s="7" customFormat="1" ht="13.5" thickBot="1">
      <c r="A171" s="97">
        <v>12</v>
      </c>
      <c r="B171" s="94" t="s">
        <v>131</v>
      </c>
      <c r="C171" s="104">
        <v>0</v>
      </c>
      <c r="D171" s="28" t="s">
        <v>5</v>
      </c>
    </row>
    <row r="172" spans="1:4" s="7" customFormat="1" ht="13.5" thickBot="1">
      <c r="A172" s="97">
        <v>13</v>
      </c>
      <c r="B172" s="94" t="s">
        <v>130</v>
      </c>
      <c r="C172" s="104">
        <v>0</v>
      </c>
      <c r="D172" s="28" t="s">
        <v>5</v>
      </c>
    </row>
    <row r="173" spans="1:4" s="7" customFormat="1" ht="13.5" thickBot="1">
      <c r="A173" s="97">
        <v>14</v>
      </c>
      <c r="B173" s="92" t="s">
        <v>43</v>
      </c>
      <c r="C173" s="104">
        <v>1207</v>
      </c>
      <c r="D173" s="28" t="s">
        <v>5</v>
      </c>
    </row>
    <row r="174" spans="1:4" s="7" customFormat="1" ht="13.5" thickBot="1">
      <c r="A174" s="97"/>
      <c r="B174" s="95" t="s">
        <v>7</v>
      </c>
      <c r="C174" s="105">
        <f>SUM(C160:C173)</f>
        <v>37533</v>
      </c>
      <c r="D174" s="28"/>
    </row>
    <row r="175" spans="1:4" s="7" customFormat="1" ht="12.75">
      <c r="A175" s="98"/>
      <c r="B175" s="99"/>
      <c r="C175" s="86" t="s">
        <v>110</v>
      </c>
      <c r="D175" s="86">
        <f>SUM(C158,C174)</f>
        <v>39923</v>
      </c>
    </row>
    <row r="176" spans="1:4" s="7" customFormat="1" ht="12.75">
      <c r="A176" s="100"/>
      <c r="B176" s="101"/>
      <c r="C176" s="49"/>
      <c r="D176" s="49"/>
    </row>
    <row r="177" spans="1:4" s="7" customFormat="1" ht="12.75">
      <c r="A177" s="100"/>
      <c r="B177" s="101"/>
      <c r="C177" s="49"/>
      <c r="D177" s="49"/>
    </row>
    <row r="178" spans="1:4" s="7" customFormat="1" ht="13.5" thickBot="1">
      <c r="A178" s="102"/>
      <c r="B178" s="103"/>
      <c r="C178" s="62"/>
      <c r="D178" s="62"/>
    </row>
    <row r="179" spans="1:4" s="21" customFormat="1" ht="13.5" thickBot="1">
      <c r="A179" s="106" t="s">
        <v>102</v>
      </c>
      <c r="B179" s="107"/>
      <c r="C179" s="108"/>
      <c r="D179" s="43"/>
    </row>
    <row r="180" spans="1:4" s="7" customFormat="1" ht="13.5" thickBot="1">
      <c r="A180" s="109" t="s">
        <v>2</v>
      </c>
      <c r="B180" s="110" t="s">
        <v>3</v>
      </c>
      <c r="C180" s="80"/>
      <c r="D180" s="111"/>
    </row>
    <row r="181" spans="1:4" s="7" customFormat="1" ht="13.5" thickBot="1">
      <c r="A181" s="112">
        <v>1</v>
      </c>
      <c r="B181" s="113" t="s">
        <v>61</v>
      </c>
      <c r="C181" s="114">
        <v>56200</v>
      </c>
      <c r="D181" s="28" t="s">
        <v>5</v>
      </c>
    </row>
    <row r="182" spans="1:5" s="7" customFormat="1" ht="15.75" thickBot="1">
      <c r="A182" s="90" t="s">
        <v>13</v>
      </c>
      <c r="B182" s="82" t="s">
        <v>9</v>
      </c>
      <c r="C182" s="80"/>
      <c r="D182" s="20"/>
      <c r="E182" s="115"/>
    </row>
    <row r="183" spans="1:4" s="7" customFormat="1" ht="13.5" thickBot="1">
      <c r="A183" s="91">
        <v>1</v>
      </c>
      <c r="B183" s="116" t="s">
        <v>62</v>
      </c>
      <c r="C183" s="71">
        <v>0</v>
      </c>
      <c r="D183" s="28" t="s">
        <v>5</v>
      </c>
    </row>
    <row r="184" spans="1:4" s="7" customFormat="1" ht="13.5" thickBot="1">
      <c r="A184" s="91">
        <v>2</v>
      </c>
      <c r="B184" s="116" t="s">
        <v>63</v>
      </c>
      <c r="C184" s="116">
        <v>12248.86</v>
      </c>
      <c r="D184" s="28" t="s">
        <v>5</v>
      </c>
    </row>
    <row r="185" spans="1:4" s="7" customFormat="1" ht="13.5" thickBot="1">
      <c r="A185" s="91">
        <v>3</v>
      </c>
      <c r="B185" s="116" t="s">
        <v>64</v>
      </c>
      <c r="C185" s="116">
        <v>14600.03</v>
      </c>
      <c r="D185" s="28" t="s">
        <v>5</v>
      </c>
    </row>
    <row r="186" spans="1:4" s="7" customFormat="1" ht="13.5" thickBot="1">
      <c r="A186" s="91">
        <v>4</v>
      </c>
      <c r="B186" s="117" t="s">
        <v>65</v>
      </c>
      <c r="C186" s="116">
        <v>9686.7</v>
      </c>
      <c r="D186" s="28" t="s">
        <v>5</v>
      </c>
    </row>
    <row r="187" spans="1:4" s="7" customFormat="1" ht="13.5" thickBot="1">
      <c r="A187" s="91">
        <v>5</v>
      </c>
      <c r="B187" s="117" t="s">
        <v>175</v>
      </c>
      <c r="C187" s="116">
        <v>6356390.29</v>
      </c>
      <c r="D187" s="28" t="s">
        <v>5</v>
      </c>
    </row>
    <row r="188" spans="1:4" s="7" customFormat="1" ht="13.5" thickBot="1">
      <c r="A188" s="91"/>
      <c r="B188" s="118" t="s">
        <v>7</v>
      </c>
      <c r="C188" s="119">
        <f>SUM(C183:C187)</f>
        <v>6392925.88</v>
      </c>
      <c r="D188" s="116"/>
    </row>
    <row r="189" spans="1:4" s="7" customFormat="1" ht="12.75">
      <c r="A189" s="120"/>
      <c r="B189" s="121"/>
      <c r="C189" s="75" t="s">
        <v>110</v>
      </c>
      <c r="D189" s="75">
        <f>SUM(C181,C188)</f>
        <v>6449125.88</v>
      </c>
    </row>
    <row r="190" spans="1:4" s="7" customFormat="1" ht="12.75">
      <c r="A190" s="122"/>
      <c r="B190" s="123"/>
      <c r="C190" s="76"/>
      <c r="D190" s="76"/>
    </row>
    <row r="191" spans="1:4" s="7" customFormat="1" ht="12.75">
      <c r="A191" s="122"/>
      <c r="B191" s="123"/>
      <c r="C191" s="76"/>
      <c r="D191" s="76"/>
    </row>
    <row r="192" spans="1:4" s="7" customFormat="1" ht="13.5" thickBot="1">
      <c r="A192" s="122"/>
      <c r="B192" s="123"/>
      <c r="C192" s="76"/>
      <c r="D192" s="76"/>
    </row>
    <row r="193" spans="1:4" s="21" customFormat="1" ht="13.5" thickBot="1">
      <c r="A193" s="78" t="s">
        <v>103</v>
      </c>
      <c r="B193" s="79"/>
      <c r="C193" s="124"/>
      <c r="D193" s="20"/>
    </row>
    <row r="194" spans="1:4" s="7" customFormat="1" ht="13.5" thickBot="1">
      <c r="A194" s="109" t="s">
        <v>2</v>
      </c>
      <c r="B194" s="110" t="s">
        <v>3</v>
      </c>
      <c r="C194" s="80"/>
      <c r="D194" s="111"/>
    </row>
    <row r="195" spans="1:4" s="7" customFormat="1" ht="14.25" customHeight="1" thickBot="1">
      <c r="A195" s="25">
        <v>1</v>
      </c>
      <c r="B195" s="66" t="s">
        <v>66</v>
      </c>
      <c r="C195" s="125">
        <v>2493</v>
      </c>
      <c r="D195" s="28" t="s">
        <v>5</v>
      </c>
    </row>
    <row r="196" spans="1:4" s="7" customFormat="1" ht="13.5" thickBot="1">
      <c r="A196" s="22" t="s">
        <v>13</v>
      </c>
      <c r="B196" s="23" t="s">
        <v>9</v>
      </c>
      <c r="C196" s="126"/>
      <c r="D196" s="127"/>
    </row>
    <row r="197" spans="1:4" s="7" customFormat="1" ht="13.5" thickBot="1">
      <c r="A197" s="25">
        <v>1</v>
      </c>
      <c r="B197" s="44" t="s">
        <v>67</v>
      </c>
      <c r="C197" s="31">
        <v>146321.43</v>
      </c>
      <c r="D197" s="28" t="s">
        <v>5</v>
      </c>
    </row>
    <row r="198" spans="1:4" s="7" customFormat="1" ht="12.75">
      <c r="A198" s="33"/>
      <c r="B198" s="128"/>
      <c r="C198" s="35" t="s">
        <v>110</v>
      </c>
      <c r="D198" s="86">
        <f>SUM(C195:C197)</f>
        <v>148814.43</v>
      </c>
    </row>
    <row r="199" spans="1:4" s="7" customFormat="1" ht="12.75">
      <c r="A199" s="36"/>
      <c r="B199" s="129"/>
      <c r="C199" s="38"/>
      <c r="D199" s="49"/>
    </row>
    <row r="200" spans="1:4" s="7" customFormat="1" ht="13.5" thickBot="1">
      <c r="A200" s="39"/>
      <c r="B200" s="130"/>
      <c r="C200" s="41"/>
      <c r="D200" s="62"/>
    </row>
    <row r="201" spans="1:4" s="21" customFormat="1" ht="13.5" thickBot="1">
      <c r="A201" s="131" t="s">
        <v>104</v>
      </c>
      <c r="B201" s="18"/>
      <c r="C201" s="126"/>
      <c r="D201" s="127"/>
    </row>
    <row r="202" spans="1:4" s="7" customFormat="1" ht="13.5" thickBot="1">
      <c r="A202" s="22" t="s">
        <v>2</v>
      </c>
      <c r="B202" s="23" t="s">
        <v>3</v>
      </c>
      <c r="C202" s="126"/>
      <c r="D202" s="127"/>
    </row>
    <row r="203" spans="1:4" s="7" customFormat="1" ht="13.5" thickBot="1">
      <c r="A203" s="25">
        <v>1</v>
      </c>
      <c r="B203" s="26" t="s">
        <v>89</v>
      </c>
      <c r="C203" s="125">
        <v>50400</v>
      </c>
      <c r="D203" s="51" t="s">
        <v>90</v>
      </c>
    </row>
    <row r="204" spans="1:4" s="7" customFormat="1" ht="13.5" thickBot="1">
      <c r="A204" s="22" t="s">
        <v>13</v>
      </c>
      <c r="B204" s="23" t="s">
        <v>9</v>
      </c>
      <c r="C204" s="126"/>
      <c r="D204" s="127"/>
    </row>
    <row r="205" spans="1:4" s="7" customFormat="1" ht="13.5" thickBot="1">
      <c r="A205" s="25">
        <v>1</v>
      </c>
      <c r="B205" s="44" t="s">
        <v>91</v>
      </c>
      <c r="C205" s="132">
        <v>937550</v>
      </c>
      <c r="D205" s="51" t="s">
        <v>90</v>
      </c>
    </row>
    <row r="206" spans="1:4" s="7" customFormat="1" ht="13.5" thickBot="1">
      <c r="A206" s="25">
        <v>2</v>
      </c>
      <c r="B206" s="26" t="s">
        <v>87</v>
      </c>
      <c r="C206" s="132">
        <v>3118730</v>
      </c>
      <c r="D206" s="51" t="s">
        <v>90</v>
      </c>
    </row>
    <row r="207" spans="1:4" s="7" customFormat="1" ht="13.5" thickBot="1">
      <c r="A207" s="25">
        <v>3</v>
      </c>
      <c r="B207" s="44" t="s">
        <v>92</v>
      </c>
      <c r="C207" s="132">
        <v>152020</v>
      </c>
      <c r="D207" s="51" t="s">
        <v>90</v>
      </c>
    </row>
    <row r="208" spans="1:4" s="7" customFormat="1" ht="13.5" thickBot="1">
      <c r="A208" s="25"/>
      <c r="B208" s="10" t="s">
        <v>7</v>
      </c>
      <c r="C208" s="125">
        <f>SUM(C205:C207)</f>
        <v>4208300</v>
      </c>
      <c r="D208" s="28"/>
    </row>
    <row r="209" spans="1:4" s="7" customFormat="1" ht="12.75">
      <c r="A209" s="33"/>
      <c r="B209" s="74"/>
      <c r="C209" s="35" t="s">
        <v>110</v>
      </c>
      <c r="D209" s="86">
        <f>SUM(C203,C208)</f>
        <v>4258700</v>
      </c>
    </row>
    <row r="210" spans="1:4" s="7" customFormat="1" ht="12.75">
      <c r="A210" s="60" t="s">
        <v>125</v>
      </c>
      <c r="B210" s="59"/>
      <c r="C210" s="38"/>
      <c r="D210" s="49"/>
    </row>
    <row r="211" spans="1:4" s="7" customFormat="1" ht="12.75">
      <c r="A211" s="60"/>
      <c r="B211" s="59"/>
      <c r="C211" s="38"/>
      <c r="D211" s="49"/>
    </row>
    <row r="212" spans="1:4" s="7" customFormat="1" ht="12.75">
      <c r="A212" s="60"/>
      <c r="B212" s="59"/>
      <c r="C212" s="38"/>
      <c r="D212" s="49"/>
    </row>
    <row r="213" spans="1:4" s="7" customFormat="1" ht="13.5" thickBot="1">
      <c r="A213" s="39"/>
      <c r="B213" s="61"/>
      <c r="C213" s="41"/>
      <c r="D213" s="62"/>
    </row>
    <row r="214" spans="1:4" s="21" customFormat="1" ht="13.5" thickBot="1">
      <c r="A214" s="17" t="s">
        <v>105</v>
      </c>
      <c r="B214" s="18"/>
      <c r="C214" s="126"/>
      <c r="D214" s="127"/>
    </row>
    <row r="215" spans="1:4" s="7" customFormat="1" ht="13.5" thickBot="1">
      <c r="A215" s="22" t="s">
        <v>2</v>
      </c>
      <c r="B215" s="23" t="s">
        <v>3</v>
      </c>
      <c r="C215" s="126"/>
      <c r="D215" s="127"/>
    </row>
    <row r="216" spans="1:4" s="7" customFormat="1" ht="14.25" customHeight="1" thickBot="1">
      <c r="A216" s="25">
        <v>1</v>
      </c>
      <c r="B216" s="84" t="s">
        <v>68</v>
      </c>
      <c r="C216" s="132">
        <v>3221.9</v>
      </c>
      <c r="D216" s="28" t="s">
        <v>5</v>
      </c>
    </row>
    <row r="217" spans="1:4" s="7" customFormat="1" ht="14.25" customHeight="1" thickBot="1">
      <c r="A217" s="25">
        <v>2</v>
      </c>
      <c r="B217" s="84" t="s">
        <v>69</v>
      </c>
      <c r="C217" s="132">
        <v>68375.1</v>
      </c>
      <c r="D217" s="28" t="s">
        <v>5</v>
      </c>
    </row>
    <row r="218" spans="1:4" s="7" customFormat="1" ht="13.5" thickBot="1">
      <c r="A218" s="10"/>
      <c r="B218" s="10" t="s">
        <v>7</v>
      </c>
      <c r="C218" s="125">
        <v>71597</v>
      </c>
      <c r="D218" s="28"/>
    </row>
    <row r="219" spans="1:4" s="7" customFormat="1" ht="13.5" thickBot="1">
      <c r="A219" s="22" t="s">
        <v>13</v>
      </c>
      <c r="B219" s="23" t="s">
        <v>9</v>
      </c>
      <c r="C219" s="126"/>
      <c r="D219" s="127"/>
    </row>
    <row r="220" spans="1:4" s="7" customFormat="1" ht="13.5" thickBot="1">
      <c r="A220" s="25">
        <v>1</v>
      </c>
      <c r="B220" s="26" t="s">
        <v>30</v>
      </c>
      <c r="C220" s="125">
        <v>61771.91</v>
      </c>
      <c r="D220" s="28" t="s">
        <v>5</v>
      </c>
    </row>
    <row r="221" spans="1:4" s="7" customFormat="1" ht="12.75">
      <c r="A221" s="74"/>
      <c r="B221" s="74"/>
      <c r="C221" s="35" t="s">
        <v>110</v>
      </c>
      <c r="D221" s="86">
        <f>SUM(C218,C220)</f>
        <v>133368.91</v>
      </c>
    </row>
    <row r="222" spans="1:4" s="7" customFormat="1" ht="12.75">
      <c r="A222" s="59"/>
      <c r="B222" s="59"/>
      <c r="C222" s="38"/>
      <c r="D222" s="49"/>
    </row>
    <row r="223" spans="1:4" s="7" customFormat="1" ht="12.75">
      <c r="A223" s="59"/>
      <c r="B223" s="59"/>
      <c r="C223" s="38"/>
      <c r="D223" s="49"/>
    </row>
    <row r="224" spans="1:4" s="7" customFormat="1" ht="13.5" thickBot="1">
      <c r="A224" s="61"/>
      <c r="B224" s="61"/>
      <c r="C224" s="41"/>
      <c r="D224" s="62"/>
    </row>
    <row r="225" spans="1:5" s="21" customFormat="1" ht="13.5" thickBot="1">
      <c r="A225" s="17" t="s">
        <v>114</v>
      </c>
      <c r="B225" s="133"/>
      <c r="C225" s="126"/>
      <c r="D225" s="134"/>
      <c r="E225" s="135"/>
    </row>
    <row r="226" spans="1:5" s="7" customFormat="1" ht="13.5" thickBot="1">
      <c r="A226" s="22" t="s">
        <v>2</v>
      </c>
      <c r="B226" s="23" t="s">
        <v>3</v>
      </c>
      <c r="C226" s="126"/>
      <c r="D226" s="134"/>
      <c r="E226" s="136"/>
    </row>
    <row r="227" spans="1:5" s="7" customFormat="1" ht="16.5" customHeight="1" thickBot="1">
      <c r="A227" s="25">
        <v>1</v>
      </c>
      <c r="B227" s="137" t="s">
        <v>70</v>
      </c>
      <c r="C227" s="125">
        <v>88374</v>
      </c>
      <c r="D227" s="51" t="s">
        <v>90</v>
      </c>
      <c r="E227" s="136"/>
    </row>
    <row r="228" spans="1:5" s="7" customFormat="1" ht="13.5" thickBot="1">
      <c r="A228" s="22" t="s">
        <v>13</v>
      </c>
      <c r="B228" s="23" t="s">
        <v>9</v>
      </c>
      <c r="C228" s="126"/>
      <c r="D228" s="134"/>
      <c r="E228" s="136"/>
    </row>
    <row r="229" spans="1:5" s="7" customFormat="1" ht="16.5" customHeight="1" thickBot="1">
      <c r="A229" s="25">
        <v>1</v>
      </c>
      <c r="B229" s="44" t="s">
        <v>44</v>
      </c>
      <c r="C229" s="132">
        <v>258684.35</v>
      </c>
      <c r="D229" s="51" t="s">
        <v>90</v>
      </c>
      <c r="E229" s="136"/>
    </row>
    <row r="230" spans="1:5" s="7" customFormat="1" ht="14.25" customHeight="1" thickBot="1">
      <c r="A230" s="25">
        <v>2</v>
      </c>
      <c r="B230" s="44" t="s">
        <v>45</v>
      </c>
      <c r="C230" s="132">
        <v>297500</v>
      </c>
      <c r="D230" s="51" t="s">
        <v>90</v>
      </c>
      <c r="E230" s="136"/>
    </row>
    <row r="231" spans="1:5" s="7" customFormat="1" ht="14.25" customHeight="1" thickBot="1">
      <c r="A231" s="25">
        <v>3</v>
      </c>
      <c r="B231" s="44" t="s">
        <v>168</v>
      </c>
      <c r="C231" s="132">
        <v>469780</v>
      </c>
      <c r="D231" s="51" t="s">
        <v>90</v>
      </c>
      <c r="E231" s="136"/>
    </row>
    <row r="232" spans="1:5" s="7" customFormat="1" ht="15" customHeight="1" thickBot="1">
      <c r="A232" s="25">
        <v>4</v>
      </c>
      <c r="B232" s="44" t="s">
        <v>71</v>
      </c>
      <c r="C232" s="132">
        <v>24183.24</v>
      </c>
      <c r="D232" s="51" t="s">
        <v>90</v>
      </c>
      <c r="E232" s="136"/>
    </row>
    <row r="233" spans="1:5" s="7" customFormat="1" ht="13.5" thickBot="1">
      <c r="A233" s="25">
        <v>5</v>
      </c>
      <c r="B233" s="44" t="s">
        <v>123</v>
      </c>
      <c r="C233" s="132">
        <v>111178.6</v>
      </c>
      <c r="D233" s="51" t="s">
        <v>90</v>
      </c>
      <c r="E233" s="136"/>
    </row>
    <row r="234" spans="1:5" s="7" customFormat="1" ht="13.5" thickBot="1">
      <c r="A234" s="10"/>
      <c r="B234" s="10" t="s">
        <v>7</v>
      </c>
      <c r="C234" s="125">
        <f>SUM(C229:C233)</f>
        <v>1161326.1900000002</v>
      </c>
      <c r="D234" s="138"/>
      <c r="E234" s="136"/>
    </row>
    <row r="235" spans="1:5" s="7" customFormat="1" ht="12.75">
      <c r="A235" s="74"/>
      <c r="B235" s="74"/>
      <c r="C235" s="35" t="s">
        <v>110</v>
      </c>
      <c r="D235" s="139">
        <f>SUM(C227,C234)</f>
        <v>1249700.1900000002</v>
      </c>
      <c r="E235" s="136"/>
    </row>
    <row r="236" spans="1:5" s="7" customFormat="1" ht="12.75">
      <c r="A236" s="59"/>
      <c r="B236" s="59"/>
      <c r="C236" s="38"/>
      <c r="D236" s="140"/>
      <c r="E236" s="141"/>
    </row>
    <row r="237" spans="1:5" s="7" customFormat="1" ht="12.75">
      <c r="A237" s="59"/>
      <c r="B237" s="59"/>
      <c r="C237" s="38"/>
      <c r="D237" s="140"/>
      <c r="E237" s="141"/>
    </row>
    <row r="238" spans="1:5" s="7" customFormat="1" ht="13.5" thickBot="1">
      <c r="A238" s="61"/>
      <c r="B238" s="61"/>
      <c r="C238" s="41"/>
      <c r="D238" s="142"/>
      <c r="E238" s="141"/>
    </row>
    <row r="239" spans="1:5" s="21" customFormat="1" ht="13.5" thickBot="1">
      <c r="A239" s="143" t="s">
        <v>115</v>
      </c>
      <c r="B239" s="33"/>
      <c r="C239" s="144"/>
      <c r="D239" s="145"/>
      <c r="E239" s="146"/>
    </row>
    <row r="240" spans="1:5" s="7" customFormat="1" ht="13.5" thickBot="1">
      <c r="A240" s="109" t="s">
        <v>2</v>
      </c>
      <c r="B240" s="110" t="s">
        <v>3</v>
      </c>
      <c r="C240" s="80"/>
      <c r="D240" s="20"/>
      <c r="E240" s="141"/>
    </row>
    <row r="241" spans="1:5" s="7" customFormat="1" ht="13.5" thickBot="1">
      <c r="A241" s="25">
        <v>1</v>
      </c>
      <c r="B241" s="26" t="s">
        <v>95</v>
      </c>
      <c r="C241" s="132">
        <v>1236.25</v>
      </c>
      <c r="D241" s="51" t="s">
        <v>90</v>
      </c>
      <c r="E241" s="141"/>
    </row>
    <row r="242" spans="1:5" s="7" customFormat="1" ht="13.5" thickBot="1">
      <c r="A242" s="25">
        <v>2</v>
      </c>
      <c r="B242" s="26" t="s">
        <v>96</v>
      </c>
      <c r="C242" s="132">
        <v>6923</v>
      </c>
      <c r="D242" s="51" t="s">
        <v>90</v>
      </c>
      <c r="E242" s="141"/>
    </row>
    <row r="243" spans="1:5" s="7" customFormat="1" ht="13.5" thickBot="1">
      <c r="A243" s="25"/>
      <c r="B243" s="30" t="s">
        <v>7</v>
      </c>
      <c r="C243" s="147">
        <f>SUM(C241:C242)</f>
        <v>8159.25</v>
      </c>
      <c r="D243" s="127"/>
      <c r="E243" s="141"/>
    </row>
    <row r="244" spans="1:5" s="7" customFormat="1" ht="13.5" thickBot="1">
      <c r="A244" s="22" t="s">
        <v>13</v>
      </c>
      <c r="B244" s="23" t="s">
        <v>9</v>
      </c>
      <c r="C244" s="126"/>
      <c r="D244" s="148"/>
      <c r="E244" s="141"/>
    </row>
    <row r="245" spans="1:5" s="7" customFormat="1" ht="13.5" thickBot="1">
      <c r="A245" s="25">
        <v>1</v>
      </c>
      <c r="B245" s="26" t="s">
        <v>97</v>
      </c>
      <c r="C245" s="132">
        <v>208897</v>
      </c>
      <c r="D245" s="51" t="s">
        <v>90</v>
      </c>
      <c r="E245" s="141"/>
    </row>
    <row r="246" spans="1:5" s="7" customFormat="1" ht="13.5" thickBot="1">
      <c r="A246" s="25">
        <v>2</v>
      </c>
      <c r="B246" s="26" t="s">
        <v>99</v>
      </c>
      <c r="C246" s="132">
        <v>6281</v>
      </c>
      <c r="D246" s="51" t="s">
        <v>90</v>
      </c>
      <c r="E246" s="141"/>
    </row>
    <row r="247" spans="1:5" s="7" customFormat="1" ht="13.5" thickBot="1">
      <c r="A247" s="149" t="s">
        <v>136</v>
      </c>
      <c r="B247" s="149"/>
      <c r="C247" s="132"/>
      <c r="D247" s="28"/>
      <c r="E247" s="141"/>
    </row>
    <row r="248" spans="1:5" s="7" customFormat="1" ht="13.5" thickBot="1">
      <c r="A248" s="25">
        <v>3</v>
      </c>
      <c r="B248" s="44" t="s">
        <v>98</v>
      </c>
      <c r="C248" s="132">
        <v>149954.51</v>
      </c>
      <c r="D248" s="51" t="s">
        <v>90</v>
      </c>
      <c r="E248" s="141"/>
    </row>
    <row r="249" spans="1:5" s="7" customFormat="1" ht="13.5" thickBot="1">
      <c r="A249" s="25"/>
      <c r="B249" s="30" t="s">
        <v>7</v>
      </c>
      <c r="C249" s="125">
        <f>SUM(C245:C248)</f>
        <v>365132.51</v>
      </c>
      <c r="D249" s="127"/>
      <c r="E249" s="141"/>
    </row>
    <row r="250" spans="1:5" s="7" customFormat="1" ht="12.75">
      <c r="A250" s="36"/>
      <c r="B250" s="59"/>
      <c r="C250" s="38" t="s">
        <v>110</v>
      </c>
      <c r="D250" s="49">
        <f>SUM(C243,C249)</f>
        <v>373291.76</v>
      </c>
      <c r="E250" s="141"/>
    </row>
    <row r="251" spans="1:5" s="7" customFormat="1" ht="12.75">
      <c r="A251" s="36"/>
      <c r="B251" s="59"/>
      <c r="C251" s="38"/>
      <c r="D251" s="49"/>
      <c r="E251" s="141"/>
    </row>
    <row r="252" spans="1:5" s="7" customFormat="1" ht="12.75">
      <c r="A252" s="36"/>
      <c r="B252" s="59"/>
      <c r="C252" s="38"/>
      <c r="D252" s="49"/>
      <c r="E252" s="141"/>
    </row>
    <row r="253" spans="1:5" s="7" customFormat="1" ht="12.75">
      <c r="A253" s="36"/>
      <c r="B253" s="59"/>
      <c r="C253" s="38"/>
      <c r="D253" s="49"/>
      <c r="E253" s="141"/>
    </row>
    <row r="254" spans="1:5" s="7" customFormat="1" ht="12.75">
      <c r="A254" s="36"/>
      <c r="B254" s="59"/>
      <c r="C254" s="38"/>
      <c r="D254" s="49"/>
      <c r="E254" s="141"/>
    </row>
    <row r="255" spans="1:5" s="7" customFormat="1" ht="12.75">
      <c r="A255" s="36"/>
      <c r="B255" s="59"/>
      <c r="C255" s="38"/>
      <c r="D255" s="49"/>
      <c r="E255" s="141"/>
    </row>
    <row r="256" spans="1:5" s="7" customFormat="1" ht="12.75">
      <c r="A256" s="36"/>
      <c r="B256" s="59"/>
      <c r="C256" s="38"/>
      <c r="D256" s="49"/>
      <c r="E256" s="141"/>
    </row>
    <row r="257" spans="1:5" s="7" customFormat="1" ht="12.75">
      <c r="A257" s="36"/>
      <c r="B257" s="59"/>
      <c r="C257" s="38"/>
      <c r="D257" s="49"/>
      <c r="E257" s="141"/>
    </row>
    <row r="258" spans="1:5" s="7" customFormat="1" ht="13.5" thickBot="1">
      <c r="A258" s="36"/>
      <c r="B258" s="59"/>
      <c r="C258" s="38"/>
      <c r="D258" s="49"/>
      <c r="E258" s="141"/>
    </row>
    <row r="259" spans="1:5" s="21" customFormat="1" ht="13.5" thickBot="1">
      <c r="A259" s="78" t="s">
        <v>137</v>
      </c>
      <c r="B259" s="79"/>
      <c r="C259" s="80"/>
      <c r="D259" s="20"/>
      <c r="E259" s="146"/>
    </row>
    <row r="260" spans="1:5" s="7" customFormat="1" ht="13.5" thickBot="1">
      <c r="A260" s="90" t="s">
        <v>2</v>
      </c>
      <c r="B260" s="82" t="s">
        <v>3</v>
      </c>
      <c r="C260" s="80"/>
      <c r="D260" s="20"/>
      <c r="E260" s="141"/>
    </row>
    <row r="261" spans="1:5" s="7" customFormat="1" ht="13.5" thickBot="1">
      <c r="A261" s="97">
        <v>1</v>
      </c>
      <c r="B261" s="92" t="s">
        <v>138</v>
      </c>
      <c r="C261" s="150"/>
      <c r="D261" s="28" t="s">
        <v>5</v>
      </c>
      <c r="E261" s="141"/>
    </row>
    <row r="262" spans="1:5" s="7" customFormat="1" ht="13.5" thickBot="1">
      <c r="A262" s="97">
        <v>2</v>
      </c>
      <c r="B262" s="92" t="s">
        <v>139</v>
      </c>
      <c r="C262" s="151">
        <v>39800</v>
      </c>
      <c r="D262" s="28" t="s">
        <v>5</v>
      </c>
      <c r="E262" s="141"/>
    </row>
    <row r="263" spans="1:5" s="7" customFormat="1" ht="13.5" thickBot="1">
      <c r="A263" s="97"/>
      <c r="B263" s="95" t="s">
        <v>7</v>
      </c>
      <c r="C263" s="105">
        <f>SUM(C261:C262)</f>
        <v>39800</v>
      </c>
      <c r="D263" s="28"/>
      <c r="E263" s="141"/>
    </row>
    <row r="264" spans="1:5" s="7" customFormat="1" ht="13.5" thickBot="1">
      <c r="A264" s="90" t="s">
        <v>13</v>
      </c>
      <c r="B264" s="89" t="s">
        <v>9</v>
      </c>
      <c r="C264" s="80"/>
      <c r="D264" s="20"/>
      <c r="E264" s="141"/>
    </row>
    <row r="265" spans="1:5" s="7" customFormat="1" ht="13.5" thickBot="1">
      <c r="A265" s="97">
        <v>1</v>
      </c>
      <c r="B265" s="92" t="s">
        <v>135</v>
      </c>
      <c r="C265" s="104">
        <v>351508.74</v>
      </c>
      <c r="D265" s="28" t="s">
        <v>5</v>
      </c>
      <c r="E265" s="141"/>
    </row>
    <row r="266" spans="1:5" s="7" customFormat="1" ht="13.5" thickBot="1">
      <c r="A266" s="97">
        <v>2</v>
      </c>
      <c r="B266" s="92" t="s">
        <v>23</v>
      </c>
      <c r="C266" s="104">
        <v>2328.45</v>
      </c>
      <c r="D266" s="28" t="s">
        <v>5</v>
      </c>
      <c r="E266" s="141"/>
    </row>
    <row r="267" spans="1:5" s="7" customFormat="1" ht="13.5" thickBot="1">
      <c r="A267" s="97">
        <v>3</v>
      </c>
      <c r="B267" s="92" t="s">
        <v>140</v>
      </c>
      <c r="C267" s="104">
        <v>3082.51</v>
      </c>
      <c r="D267" s="28" t="s">
        <v>5</v>
      </c>
      <c r="E267" s="141"/>
    </row>
    <row r="268" spans="1:5" s="7" customFormat="1" ht="13.5" thickBot="1">
      <c r="A268" s="97">
        <v>4</v>
      </c>
      <c r="B268" s="92" t="s">
        <v>141</v>
      </c>
      <c r="C268" s="104">
        <v>941.39</v>
      </c>
      <c r="D268" s="28" t="s">
        <v>5</v>
      </c>
      <c r="E268" s="141"/>
    </row>
    <row r="269" spans="1:5" s="7" customFormat="1" ht="13.5" thickBot="1">
      <c r="A269" s="97">
        <v>5</v>
      </c>
      <c r="B269" s="92" t="s">
        <v>142</v>
      </c>
      <c r="C269" s="104">
        <v>465.44</v>
      </c>
      <c r="D269" s="28" t="s">
        <v>5</v>
      </c>
      <c r="E269" s="141"/>
    </row>
    <row r="270" spans="1:5" s="7" customFormat="1" ht="13.5" thickBot="1">
      <c r="A270" s="97">
        <v>6</v>
      </c>
      <c r="B270" s="92" t="s">
        <v>143</v>
      </c>
      <c r="C270" s="104">
        <v>76881.58</v>
      </c>
      <c r="D270" s="28" t="s">
        <v>5</v>
      </c>
      <c r="E270" s="141"/>
    </row>
    <row r="271" spans="1:5" s="7" customFormat="1" ht="13.5" thickBot="1">
      <c r="A271" s="97">
        <v>7</v>
      </c>
      <c r="B271" s="92" t="s">
        <v>23</v>
      </c>
      <c r="C271" s="104">
        <v>1239.94</v>
      </c>
      <c r="D271" s="28" t="s">
        <v>5</v>
      </c>
      <c r="E271" s="141"/>
    </row>
    <row r="272" spans="1:5" s="7" customFormat="1" ht="13.5" thickBot="1">
      <c r="A272" s="97">
        <v>8</v>
      </c>
      <c r="B272" s="92" t="s">
        <v>144</v>
      </c>
      <c r="C272" s="104">
        <v>1697.82</v>
      </c>
      <c r="D272" s="28" t="s">
        <v>5</v>
      </c>
      <c r="E272" s="141"/>
    </row>
    <row r="273" spans="1:5" s="7" customFormat="1" ht="13.5" thickBot="1">
      <c r="A273" s="97">
        <v>9</v>
      </c>
      <c r="B273" s="92" t="s">
        <v>145</v>
      </c>
      <c r="C273" s="104">
        <v>268.78</v>
      </c>
      <c r="D273" s="28" t="s">
        <v>5</v>
      </c>
      <c r="E273" s="141"/>
    </row>
    <row r="274" spans="1:5" s="7" customFormat="1" ht="13.5" thickBot="1">
      <c r="A274" s="97">
        <v>10</v>
      </c>
      <c r="B274" s="92" t="s">
        <v>140</v>
      </c>
      <c r="C274" s="104">
        <v>584.07</v>
      </c>
      <c r="D274" s="28" t="s">
        <v>5</v>
      </c>
      <c r="E274" s="141"/>
    </row>
    <row r="275" spans="1:5" s="7" customFormat="1" ht="13.5" thickBot="1">
      <c r="A275" s="97"/>
      <c r="B275" s="95" t="s">
        <v>7</v>
      </c>
      <c r="C275" s="105">
        <f>SUM(C265:C274)</f>
        <v>438998.7200000001</v>
      </c>
      <c r="D275" s="28"/>
      <c r="E275" s="141"/>
    </row>
    <row r="276" spans="1:5" s="7" customFormat="1" ht="12.75">
      <c r="A276" s="98"/>
      <c r="B276" s="99"/>
      <c r="C276" s="86" t="s">
        <v>110</v>
      </c>
      <c r="D276" s="86">
        <f>SUM(C263,C275)</f>
        <v>478798.7200000001</v>
      </c>
      <c r="E276" s="141"/>
    </row>
    <row r="277" spans="1:5" s="7" customFormat="1" ht="12.75">
      <c r="A277" s="36"/>
      <c r="B277" s="152"/>
      <c r="C277" s="140"/>
      <c r="D277" s="153"/>
      <c r="E277" s="141"/>
    </row>
    <row r="278" spans="1:5" s="7" customFormat="1" ht="12.75">
      <c r="A278" s="36"/>
      <c r="B278" s="152"/>
      <c r="C278" s="140"/>
      <c r="D278" s="153"/>
      <c r="E278" s="141"/>
    </row>
    <row r="279" spans="1:5" s="7" customFormat="1" ht="12.75">
      <c r="A279" s="36"/>
      <c r="B279" s="152"/>
      <c r="C279" s="140"/>
      <c r="D279" s="153"/>
      <c r="E279" s="141"/>
    </row>
    <row r="280" spans="1:5" s="7" customFormat="1" ht="13.5" thickBot="1">
      <c r="A280" s="36"/>
      <c r="B280" s="152"/>
      <c r="C280" s="140"/>
      <c r="D280" s="153"/>
      <c r="E280" s="141"/>
    </row>
    <row r="281" spans="1:5" s="21" customFormat="1" ht="13.5" thickBot="1">
      <c r="A281" s="78" t="s">
        <v>146</v>
      </c>
      <c r="B281" s="79"/>
      <c r="C281" s="80"/>
      <c r="D281" s="20"/>
      <c r="E281" s="146"/>
    </row>
    <row r="282" spans="1:5" s="7" customFormat="1" ht="13.5" thickBot="1">
      <c r="A282" s="90" t="s">
        <v>2</v>
      </c>
      <c r="B282" s="82" t="s">
        <v>3</v>
      </c>
      <c r="C282" s="80"/>
      <c r="D282" s="20"/>
      <c r="E282" s="141"/>
    </row>
    <row r="283" spans="1:5" s="7" customFormat="1" ht="23.25" thickBot="1">
      <c r="A283" s="97">
        <v>1</v>
      </c>
      <c r="B283" s="154" t="s">
        <v>147</v>
      </c>
      <c r="C283" s="105">
        <v>256320</v>
      </c>
      <c r="D283" s="28" t="s">
        <v>5</v>
      </c>
      <c r="E283" s="141"/>
    </row>
    <row r="284" spans="1:5" s="7" customFormat="1" ht="13.5" thickBot="1">
      <c r="A284" s="97"/>
      <c r="B284" s="92"/>
      <c r="C284" s="104"/>
      <c r="D284" s="28"/>
      <c r="E284" s="141"/>
    </row>
    <row r="285" spans="1:5" s="7" customFormat="1" ht="13.5" thickBot="1">
      <c r="A285" s="90" t="s">
        <v>13</v>
      </c>
      <c r="B285" s="89" t="s">
        <v>9</v>
      </c>
      <c r="C285" s="80"/>
      <c r="D285" s="20"/>
      <c r="E285" s="141"/>
    </row>
    <row r="286" spans="1:5" s="7" customFormat="1" ht="13.5" thickBot="1">
      <c r="A286" s="97">
        <v>1</v>
      </c>
      <c r="B286" s="92" t="s">
        <v>21</v>
      </c>
      <c r="C286" s="104">
        <v>0</v>
      </c>
      <c r="D286" s="28" t="s">
        <v>5</v>
      </c>
      <c r="E286" s="141"/>
    </row>
    <row r="287" spans="1:5" s="7" customFormat="1" ht="13.5" thickBot="1">
      <c r="A287" s="97">
        <v>2</v>
      </c>
      <c r="B287" s="92" t="s">
        <v>166</v>
      </c>
      <c r="C287" s="104">
        <v>0</v>
      </c>
      <c r="D287" s="28" t="s">
        <v>5</v>
      </c>
      <c r="E287" s="141"/>
    </row>
    <row r="288" spans="1:5" s="7" customFormat="1" ht="13.5" thickBot="1">
      <c r="A288" s="97">
        <v>3</v>
      </c>
      <c r="B288" s="92" t="s">
        <v>10</v>
      </c>
      <c r="C288" s="104">
        <v>824760.31</v>
      </c>
      <c r="D288" s="28" t="s">
        <v>5</v>
      </c>
      <c r="E288" s="141"/>
    </row>
    <row r="289" spans="1:5" s="7" customFormat="1" ht="13.5" thickBot="1">
      <c r="A289" s="97">
        <v>4</v>
      </c>
      <c r="B289" s="92" t="s">
        <v>148</v>
      </c>
      <c r="C289" s="104">
        <v>104145.03</v>
      </c>
      <c r="D289" s="28" t="s">
        <v>5</v>
      </c>
      <c r="E289" s="141"/>
    </row>
    <row r="290" spans="1:5" s="7" customFormat="1" ht="13.5" thickBot="1">
      <c r="A290" s="97">
        <v>5</v>
      </c>
      <c r="B290" s="92" t="s">
        <v>149</v>
      </c>
      <c r="C290" s="104">
        <v>88583.88</v>
      </c>
      <c r="D290" s="28" t="s">
        <v>5</v>
      </c>
      <c r="E290" s="141"/>
    </row>
    <row r="291" spans="1:5" s="7" customFormat="1" ht="13.5" thickBot="1">
      <c r="A291" s="97">
        <v>6</v>
      </c>
      <c r="B291" s="92" t="s">
        <v>150</v>
      </c>
      <c r="C291" s="104">
        <v>0</v>
      </c>
      <c r="D291" s="28" t="s">
        <v>5</v>
      </c>
      <c r="E291" s="141"/>
    </row>
    <row r="292" spans="1:5" s="7" customFormat="1" ht="13.5" thickBot="1">
      <c r="A292" s="97">
        <v>7</v>
      </c>
      <c r="B292" s="92" t="s">
        <v>19</v>
      </c>
      <c r="C292" s="104">
        <v>171545.81</v>
      </c>
      <c r="D292" s="28" t="s">
        <v>5</v>
      </c>
      <c r="E292" s="141"/>
    </row>
    <row r="293" spans="1:5" s="7" customFormat="1" ht="13.5" thickBot="1">
      <c r="A293" s="97">
        <v>8</v>
      </c>
      <c r="B293" s="92" t="s">
        <v>167</v>
      </c>
      <c r="C293" s="104">
        <v>33694.1</v>
      </c>
      <c r="D293" s="28" t="s">
        <v>5</v>
      </c>
      <c r="E293" s="141"/>
    </row>
    <row r="294" spans="1:5" s="7" customFormat="1" ht="13.5" thickBot="1">
      <c r="A294" s="97">
        <v>9</v>
      </c>
      <c r="B294" s="92" t="s">
        <v>151</v>
      </c>
      <c r="C294" s="104">
        <v>0</v>
      </c>
      <c r="D294" s="28" t="s">
        <v>5</v>
      </c>
      <c r="E294" s="141"/>
    </row>
    <row r="295" spans="1:5" s="7" customFormat="1" ht="13.5" thickBot="1">
      <c r="A295" s="97">
        <v>10</v>
      </c>
      <c r="B295" s="92" t="s">
        <v>152</v>
      </c>
      <c r="C295" s="104">
        <v>0</v>
      </c>
      <c r="D295" s="28" t="s">
        <v>5</v>
      </c>
      <c r="E295" s="141"/>
    </row>
    <row r="296" spans="1:5" s="7" customFormat="1" ht="13.5" thickBot="1">
      <c r="A296" s="97">
        <v>11</v>
      </c>
      <c r="B296" s="92" t="s">
        <v>153</v>
      </c>
      <c r="C296" s="104">
        <v>0</v>
      </c>
      <c r="D296" s="28" t="s">
        <v>5</v>
      </c>
      <c r="E296" s="141"/>
    </row>
    <row r="297" spans="1:5" s="7" customFormat="1" ht="13.5" thickBot="1">
      <c r="A297" s="97">
        <v>12</v>
      </c>
      <c r="B297" s="92" t="s">
        <v>154</v>
      </c>
      <c r="C297" s="104">
        <v>0</v>
      </c>
      <c r="D297" s="28" t="s">
        <v>5</v>
      </c>
      <c r="E297" s="141"/>
    </row>
    <row r="298" spans="1:5" s="7" customFormat="1" ht="13.5" thickBot="1">
      <c r="A298" s="97">
        <v>13</v>
      </c>
      <c r="B298" s="92" t="s">
        <v>155</v>
      </c>
      <c r="C298" s="104">
        <v>0</v>
      </c>
      <c r="D298" s="28" t="s">
        <v>5</v>
      </c>
      <c r="E298" s="141"/>
    </row>
    <row r="299" spans="1:5" s="7" customFormat="1" ht="13.5" thickBot="1">
      <c r="A299" s="97">
        <v>14</v>
      </c>
      <c r="B299" s="92" t="s">
        <v>156</v>
      </c>
      <c r="C299" s="104">
        <v>18594</v>
      </c>
      <c r="D299" s="28" t="s">
        <v>5</v>
      </c>
      <c r="E299" s="141"/>
    </row>
    <row r="300" spans="1:5" s="7" customFormat="1" ht="13.5" thickBot="1">
      <c r="A300" s="97"/>
      <c r="B300" s="95" t="s">
        <v>7</v>
      </c>
      <c r="C300" s="105">
        <f>SUM(C286:C299)</f>
        <v>1241323.1300000001</v>
      </c>
      <c r="D300" s="28"/>
      <c r="E300" s="141"/>
    </row>
    <row r="301" spans="1:5" s="7" customFormat="1" ht="12.75">
      <c r="A301" s="98"/>
      <c r="B301" s="99"/>
      <c r="C301" s="86" t="s">
        <v>110</v>
      </c>
      <c r="D301" s="86">
        <f>SUM(C283,C300)</f>
        <v>1497643.1300000001</v>
      </c>
      <c r="E301" s="141"/>
    </row>
    <row r="302" spans="1:4" s="7" customFormat="1" ht="13.5" thickBot="1">
      <c r="A302" s="36"/>
      <c r="B302" s="152"/>
      <c r="C302" s="155"/>
      <c r="D302" s="153"/>
    </row>
    <row r="303" spans="1:4" s="7" customFormat="1" ht="12.75">
      <c r="A303" s="156"/>
      <c r="B303" s="157" t="s">
        <v>157</v>
      </c>
      <c r="C303" s="158">
        <v>1102060.47</v>
      </c>
      <c r="D303" s="153"/>
    </row>
    <row r="304" spans="1:4" s="7" customFormat="1" ht="12.75">
      <c r="A304" s="159"/>
      <c r="B304" s="160" t="s">
        <v>112</v>
      </c>
      <c r="C304" s="161">
        <v>28630378.52</v>
      </c>
      <c r="D304" s="153"/>
    </row>
    <row r="305" spans="1:4" s="7" customFormat="1" ht="13.5" thickBot="1">
      <c r="A305" s="159"/>
      <c r="B305" s="162" t="s">
        <v>113</v>
      </c>
      <c r="C305" s="163">
        <f>SUM(C303:C304)</f>
        <v>29732438.99</v>
      </c>
      <c r="D305" s="153"/>
    </row>
    <row r="306" spans="1:4" s="7" customFormat="1" ht="12.75">
      <c r="A306" s="159"/>
      <c r="B306" s="37"/>
      <c r="C306" s="140"/>
      <c r="D306" s="153"/>
    </row>
    <row r="307" spans="1:4" s="7" customFormat="1" ht="12.75">
      <c r="A307" s="159"/>
      <c r="B307" s="164"/>
      <c r="C307" s="155"/>
      <c r="D307" s="153"/>
    </row>
    <row r="308" spans="1:4" s="7" customFormat="1" ht="12.75">
      <c r="A308" s="36"/>
      <c r="B308" s="164"/>
      <c r="C308" s="165"/>
      <c r="D308" s="166"/>
    </row>
    <row r="309" spans="1:4" s="7" customFormat="1" ht="15.75">
      <c r="A309" s="167"/>
      <c r="B309" s="168"/>
      <c r="C309" s="169"/>
      <c r="D309" s="170"/>
    </row>
    <row r="310" spans="1:4" ht="15.75">
      <c r="A310" s="1"/>
      <c r="B310" s="2"/>
      <c r="C310" s="3"/>
      <c r="D310" s="4"/>
    </row>
    <row r="311" spans="1:4" ht="15.75">
      <c r="A311" s="1"/>
      <c r="B311" s="2"/>
      <c r="C311" s="3"/>
      <c r="D311" s="4"/>
    </row>
    <row r="312" spans="1:4" ht="15.75">
      <c r="A312" s="1"/>
      <c r="B312" s="2"/>
      <c r="C312" s="3"/>
      <c r="D312" s="4"/>
    </row>
    <row r="313" spans="1:4" ht="15.75">
      <c r="A313" s="1"/>
      <c r="B313" s="2"/>
      <c r="C313" s="3"/>
      <c r="D313" s="4"/>
    </row>
    <row r="314" spans="1:4" ht="15.75">
      <c r="A314" s="1"/>
      <c r="B314" s="2"/>
      <c r="C314" s="3"/>
      <c r="D314" s="4"/>
    </row>
    <row r="315" spans="1:4" ht="15.75">
      <c r="A315" s="1"/>
      <c r="B315" s="2"/>
      <c r="C315" s="3"/>
      <c r="D315" s="4"/>
    </row>
    <row r="316" spans="1:4" ht="15.75">
      <c r="A316" s="1"/>
      <c r="B316" s="2"/>
      <c r="C316" s="3"/>
      <c r="D316" s="4"/>
    </row>
    <row r="317" spans="1:4" ht="15.75">
      <c r="A317" s="1"/>
      <c r="B317" s="2"/>
      <c r="C317" s="3"/>
      <c r="D317" s="4"/>
    </row>
    <row r="318" spans="1:4" ht="15.75">
      <c r="A318" s="1"/>
      <c r="B318" s="2"/>
      <c r="C318" s="3"/>
      <c r="D318" s="4"/>
    </row>
    <row r="319" spans="1:4" ht="15.75">
      <c r="A319" s="1"/>
      <c r="B319" s="2"/>
      <c r="C319" s="3"/>
      <c r="D319" s="4"/>
    </row>
  </sheetData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4" r:id="rId1"/>
  <rowBreaks count="1" manualBreakCount="1">
    <brk id="12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Włocławek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Adm. - Gospodarczy</dc:creator>
  <cp:keywords/>
  <dc:description/>
  <cp:lastModifiedBy>Barbara Kubiak</cp:lastModifiedBy>
  <cp:lastPrinted>1980-01-03T23:40:54Z</cp:lastPrinted>
  <dcterms:created xsi:type="dcterms:W3CDTF">2000-11-09T08:23:14Z</dcterms:created>
  <dcterms:modified xsi:type="dcterms:W3CDTF">1980-01-04T00:24:05Z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