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30.06.2009" sheetId="1" r:id="rId1"/>
  </sheets>
  <definedNames/>
  <calcPr fullCalcOnLoad="1"/>
</workbook>
</file>

<file path=xl/sharedStrings.xml><?xml version="1.0" encoding="utf-8"?>
<sst xmlns="http://schemas.openxmlformats.org/spreadsheetml/2006/main" count="642" uniqueCount="255">
  <si>
    <t>Tabela 1</t>
  </si>
  <si>
    <t>Wyszczególnienie składników</t>
  </si>
  <si>
    <t xml:space="preserve">forma władania </t>
  </si>
  <si>
    <t>1.</t>
  </si>
  <si>
    <t>Grunty</t>
  </si>
  <si>
    <t xml:space="preserve">Brzezie dz. Nr 91,  Brzezie dz. Nr  89/1, Brzezie dz. Nr 89/6,  Brzezie dz. Nr 89/7         </t>
  </si>
  <si>
    <t>własność powiatu</t>
  </si>
  <si>
    <t xml:space="preserve">2. </t>
  </si>
  <si>
    <t>Budynki i budowle</t>
  </si>
  <si>
    <t>pałac</t>
  </si>
  <si>
    <t>internat</t>
  </si>
  <si>
    <t>bud. kotłowni</t>
  </si>
  <si>
    <t>budynek garażu</t>
  </si>
  <si>
    <t>budynek mieszkalny</t>
  </si>
  <si>
    <t>bud. mieszkalny</t>
  </si>
  <si>
    <t>Tabela 2</t>
  </si>
  <si>
    <t xml:space="preserve">Zespół Szkół w Lubrańcu </t>
  </si>
  <si>
    <t xml:space="preserve">1. </t>
  </si>
  <si>
    <t>2.</t>
  </si>
  <si>
    <t>budynek szkoły - ul. Brzeska 51</t>
  </si>
  <si>
    <t>budynek mieszkalny - ul. Brzeska 51</t>
  </si>
  <si>
    <t>budynek gospodarczy- ul. Brzeska 51</t>
  </si>
  <si>
    <t>szatnia- ul. Brzeska 51</t>
  </si>
  <si>
    <t xml:space="preserve">sala gimnastyczna </t>
  </si>
  <si>
    <t>ogrodzenie- ul. Brzeska 51</t>
  </si>
  <si>
    <t>nawierzchnie- ul. Brzeska 51</t>
  </si>
  <si>
    <t>Tabela 3</t>
  </si>
  <si>
    <t>Lokal użytkowy nr 2</t>
  </si>
  <si>
    <t xml:space="preserve">udział wynoszący 1333/5591 części </t>
  </si>
  <si>
    <t>w trwałym zarządzie jednostki</t>
  </si>
  <si>
    <t>budynek szkoły</t>
  </si>
  <si>
    <t>budynek gospodarczy</t>
  </si>
  <si>
    <t>budynek główny</t>
  </si>
  <si>
    <t>garaż</t>
  </si>
  <si>
    <t>drogi i chodniki</t>
  </si>
  <si>
    <t xml:space="preserve">oświetlenie </t>
  </si>
  <si>
    <t>ogrodzenie</t>
  </si>
  <si>
    <t>oczyszczalnia biologiczna</t>
  </si>
  <si>
    <t>Tabela 5</t>
  </si>
  <si>
    <t>budynek administracyjny (pałac)</t>
  </si>
  <si>
    <t>budynek sali terapii</t>
  </si>
  <si>
    <t>budynek garaży</t>
  </si>
  <si>
    <t>budynek kostnicy</t>
  </si>
  <si>
    <t>budynek pralni mechanicznej</t>
  </si>
  <si>
    <t>budynek dozorcówki</t>
  </si>
  <si>
    <t>budynek agregatorowni</t>
  </si>
  <si>
    <t>budynek oczyszczalni ścieków</t>
  </si>
  <si>
    <t xml:space="preserve">sieć zewnętrzna wod-kan, telefoniczna </t>
  </si>
  <si>
    <t>oświetlenie zewn. energetyczne</t>
  </si>
  <si>
    <t>ogrodzenie z siatką, bramami</t>
  </si>
  <si>
    <t>Tabela 6</t>
  </si>
  <si>
    <t>garaże</t>
  </si>
  <si>
    <t>budynek mieszkalny stary</t>
  </si>
  <si>
    <t>kotłownia</t>
  </si>
  <si>
    <t xml:space="preserve">budynek szkolny stary </t>
  </si>
  <si>
    <t>budynek szkolny nowy</t>
  </si>
  <si>
    <t>piwnica</t>
  </si>
  <si>
    <t>boisko szkolne</t>
  </si>
  <si>
    <t>Tabela 7</t>
  </si>
  <si>
    <t>Tabela 8</t>
  </si>
  <si>
    <t xml:space="preserve">Dom Dziecka w Lubieniu Kujawskim </t>
  </si>
  <si>
    <t>Pałac-budynek główny</t>
  </si>
  <si>
    <t>budynek internatu</t>
  </si>
  <si>
    <t>budynek pralni</t>
  </si>
  <si>
    <t>magazyn zbożowy</t>
  </si>
  <si>
    <t>wiata ochronna</t>
  </si>
  <si>
    <t>sieć wodociągowa</t>
  </si>
  <si>
    <t>sieć kanalizacyjna</t>
  </si>
  <si>
    <t>drogi betonowe</t>
  </si>
  <si>
    <t xml:space="preserve">ogrodzenie murowane </t>
  </si>
  <si>
    <t>budynek administracyjny</t>
  </si>
  <si>
    <t>rozdzielnia elektryczna</t>
  </si>
  <si>
    <t>wodociąg</t>
  </si>
  <si>
    <t>chodniki</t>
  </si>
  <si>
    <t>bariera ochronna</t>
  </si>
  <si>
    <t>drogi</t>
  </si>
  <si>
    <t>Tabela 10</t>
  </si>
  <si>
    <t>udział 3/8 w dz. nr 82 - W-ek ul. Brzeska</t>
  </si>
  <si>
    <t>lokal nr 3 w budynku na dz. nr 82</t>
  </si>
  <si>
    <t xml:space="preserve">Kowal dz. nr 781/1, 781/2, 781/3, 782 </t>
  </si>
  <si>
    <t xml:space="preserve">w trwałym zarządzie jednostki </t>
  </si>
  <si>
    <t xml:space="preserve">budynki i budowle </t>
  </si>
  <si>
    <t>Włocławek ul. Kapitulna 22a dz. nr 5/26</t>
  </si>
  <si>
    <t>Włocławek ul. Kapitulna 24 dz. Nr 5/24</t>
  </si>
  <si>
    <t>Włocławek ul. Wysoka 2 dz. 5/22</t>
  </si>
  <si>
    <t xml:space="preserve">budynek </t>
  </si>
  <si>
    <t>ogrodzenie i chodnik</t>
  </si>
  <si>
    <t>ogrodzenie i utwardzenie terenu</t>
  </si>
  <si>
    <t>ogrodzenie terenu</t>
  </si>
  <si>
    <t>łącznik</t>
  </si>
  <si>
    <t>ogrodzenie z PUP</t>
  </si>
  <si>
    <t>Kocioł CO olejowy</t>
  </si>
  <si>
    <t>ogrodzenie na słupach z siatką</t>
  </si>
  <si>
    <t xml:space="preserve">chodniki z błyt betonowych </t>
  </si>
  <si>
    <t>ogrodzenie  betonowe 120 mb</t>
  </si>
  <si>
    <t xml:space="preserve">okna - wymiana w w/w budynku </t>
  </si>
  <si>
    <t>Siewnik</t>
  </si>
  <si>
    <t>Kosiarka</t>
  </si>
  <si>
    <t>Kosiarka samojezdna</t>
  </si>
  <si>
    <t>Odżelaziacz</t>
  </si>
  <si>
    <t>Ciągnik C-360</t>
  </si>
  <si>
    <t>Samochód Punto</t>
  </si>
  <si>
    <t>Agregat</t>
  </si>
  <si>
    <t>Most w Nowej Wsi</t>
  </si>
  <si>
    <t>Boisko - Orlik 2012</t>
  </si>
  <si>
    <t>kapitalny remont</t>
  </si>
  <si>
    <t>Ogółem wartość gruntów:</t>
  </si>
  <si>
    <t>Ogółem wartość budynków i budowli:</t>
  </si>
  <si>
    <t>Wjazd-parking</t>
  </si>
  <si>
    <t>Razem wartość budynków i budowli:</t>
  </si>
  <si>
    <t>Tabela 4</t>
  </si>
  <si>
    <t>bud. mieszkańców domu z zapleczem</t>
  </si>
  <si>
    <t>3.</t>
  </si>
  <si>
    <t>4.</t>
  </si>
  <si>
    <t>5.</t>
  </si>
  <si>
    <t>6.</t>
  </si>
  <si>
    <t>7.</t>
  </si>
  <si>
    <t>8.</t>
  </si>
  <si>
    <t>9.</t>
  </si>
  <si>
    <t>Grunty pozostałe</t>
  </si>
  <si>
    <t>10.</t>
  </si>
  <si>
    <t>11.</t>
  </si>
  <si>
    <t>12.</t>
  </si>
  <si>
    <t>13.</t>
  </si>
  <si>
    <t>14.</t>
  </si>
  <si>
    <t>15.</t>
  </si>
  <si>
    <t>Tabela 9</t>
  </si>
  <si>
    <t>Tabela 11</t>
  </si>
  <si>
    <t>Tabela 12</t>
  </si>
  <si>
    <t>Całkowita wartość gruntów, budynków i budowli mienia powiatu:</t>
  </si>
  <si>
    <t>Tabela 13</t>
  </si>
  <si>
    <t>Tabela 14</t>
  </si>
  <si>
    <t xml:space="preserve">Dom Pomocy Społecznej </t>
  </si>
  <si>
    <t>w Kurowie</t>
  </si>
  <si>
    <t xml:space="preserve">Wielofunkcyjna Placówka Opiekuńczo-Wychowawcza             w Brzeziu </t>
  </si>
  <si>
    <t>w Wilkowiczkach</t>
  </si>
  <si>
    <t xml:space="preserve">Powiatowy Urząd Pracy </t>
  </si>
  <si>
    <t xml:space="preserve">we Włocławku </t>
  </si>
  <si>
    <t>kotłownia olejowa</t>
  </si>
  <si>
    <t xml:space="preserve">Starostwo Powiatowe </t>
  </si>
  <si>
    <t xml:space="preserve">Powiatowe Centrum Pomocy </t>
  </si>
  <si>
    <t>Rodzinie we Włocławku</t>
  </si>
  <si>
    <t>Poradnia Psychologiczno</t>
  </si>
  <si>
    <t>Pedagogiczna w Lubieniu Kujawskim</t>
  </si>
  <si>
    <t>Lp.</t>
  </si>
  <si>
    <t xml:space="preserve">Powiatowy Zarząd Dróg </t>
  </si>
  <si>
    <t>Kujawskim</t>
  </si>
  <si>
    <t>Zespół Szkół w Lubrańcu</t>
  </si>
  <si>
    <t>Marysinie</t>
  </si>
  <si>
    <t>Zespół Szkół w Izbicy</t>
  </si>
  <si>
    <t>Tabela 15</t>
  </si>
  <si>
    <t>w Rzeżewie</t>
  </si>
  <si>
    <t>Budynki, lokale i obiekty inżynierii lądowej i wodnej</t>
  </si>
  <si>
    <t xml:space="preserve">dot. budowanego w 2004r obiektu dla osób </t>
  </si>
  <si>
    <t xml:space="preserve">Razem: </t>
  </si>
  <si>
    <t>dz. Chodecz 371</t>
  </si>
  <si>
    <t>dz. PCPR 82</t>
  </si>
  <si>
    <t>rurociągi sieci ciepłowniczej</t>
  </si>
  <si>
    <t>Razem:</t>
  </si>
  <si>
    <t>Urządzenia techniczne</t>
  </si>
  <si>
    <t>Środki Transportu</t>
  </si>
  <si>
    <t>Grunty - ujęte w Starostwie Powiatowym</t>
  </si>
  <si>
    <t>garaż magazynowe</t>
  </si>
  <si>
    <t>Razem wartość gruntów:</t>
  </si>
  <si>
    <t>Park</t>
  </si>
  <si>
    <t>Całkowita wartość gruntów, budynkówi budowli mienia powiatu:</t>
  </si>
  <si>
    <t>Działka: 425/1</t>
  </si>
  <si>
    <t>Udział: 1333/5591</t>
  </si>
  <si>
    <t>Powierzchnia: 0,0655 ha</t>
  </si>
  <si>
    <t>Księga wieczysta: WL1W/00060615/7</t>
  </si>
  <si>
    <t>Lubień Kujawski ul.Wojska Polskiego 18</t>
  </si>
  <si>
    <t xml:space="preserve">Kurowo Parcele </t>
  </si>
  <si>
    <t>Udział:1/1</t>
  </si>
  <si>
    <t>Powierzchnia: 1,3300 ha</t>
  </si>
  <si>
    <t>Księga Wieczysta: WL1W/00049132</t>
  </si>
  <si>
    <t>Działka: 45/4</t>
  </si>
  <si>
    <t>Działka: 44</t>
  </si>
  <si>
    <t>Powierzchnia: 0,1469 ha</t>
  </si>
  <si>
    <t>Działka: 127/1</t>
  </si>
  <si>
    <t>Udział: 6166/50797</t>
  </si>
  <si>
    <t>Powierzchnia 0,1310 ha</t>
  </si>
  <si>
    <t>Księga Wieczysta: WL1W/00068020</t>
  </si>
  <si>
    <t>Działka 127/2</t>
  </si>
  <si>
    <t>Udział: 1/1</t>
  </si>
  <si>
    <t>Powierzchnia 4,8090 ha</t>
  </si>
  <si>
    <t>Księga Wieczysta WL1W/00059698/2</t>
  </si>
  <si>
    <t>ul. Brzeska 51</t>
  </si>
  <si>
    <t>Działka 78</t>
  </si>
  <si>
    <t>Udział: 1512/2649</t>
  </si>
  <si>
    <t>Kujawskiej</t>
  </si>
  <si>
    <t>we Włocławku z/s w Jarantowicach</t>
  </si>
  <si>
    <t>Zespół Szkół im. Wł. Reymonta w Chodczu</t>
  </si>
  <si>
    <t>doły gliniane (szamba)</t>
  </si>
  <si>
    <t xml:space="preserve">we Włocławku ul. Cyganka </t>
  </si>
  <si>
    <t>grunty: m.in. Choceń dz. nr 472</t>
  </si>
  <si>
    <t>niepełnosprawnych (za 2 łazienki)</t>
  </si>
  <si>
    <t>Ksiega wieczysta: WL1W/00053358</t>
  </si>
  <si>
    <t>dz. Lubraniec 216</t>
  </si>
  <si>
    <t>dz. Izbica Kujawska 78</t>
  </si>
  <si>
    <t>dz. W-ek ul. Cyganka 28 (86/4)</t>
  </si>
  <si>
    <t>dz. W-ek  ul. Cyganka 28 (86/8)</t>
  </si>
  <si>
    <t>wartość w tys.zł</t>
  </si>
  <si>
    <t>1. Jednostki organizacyjne powiatu włocławskiego nie posiadające osobowości prawnej.</t>
  </si>
  <si>
    <t>Regon: 910281049</t>
  </si>
  <si>
    <t>Regon: 000213724</t>
  </si>
  <si>
    <t>Regon: 000811840</t>
  </si>
  <si>
    <t>Regon: 000237593</t>
  </si>
  <si>
    <t>Regon: 000866840</t>
  </si>
  <si>
    <t>Regon: 910266038</t>
  </si>
  <si>
    <t>Regon: 910870136</t>
  </si>
  <si>
    <t>Regon: 911255663</t>
  </si>
  <si>
    <t>Regon: 000296762</t>
  </si>
  <si>
    <t>Regon: 910933109</t>
  </si>
  <si>
    <t>Regon: 910868553</t>
  </si>
  <si>
    <t>Regon: 005870438</t>
  </si>
  <si>
    <t>Regon: 001388992</t>
  </si>
  <si>
    <t>Regon: 000218934</t>
  </si>
  <si>
    <t>Regon: 910506117</t>
  </si>
  <si>
    <t>PKD: 8730Z - POMOC SPOŁECZNA Z ZAKWATEROWANIEM DLA OSÓB W PODESZŁYM WIEKU I OSÓB NIEPEŁNOSPRAWNYCH</t>
  </si>
  <si>
    <t>PKD: 8560Z - DZIAŁALNOŚĆ WSPOMAGAJĄCA EDUKACJĘ</t>
  </si>
  <si>
    <t>PKD: 8790Z - POZOSTAŁA POMOC SPOŁECZNA Z ZAKWATEROWANIEM</t>
  </si>
  <si>
    <t>PKD: 4211Z - ROBOTY ZWIĄZANE Z BUDOWĄ DRÓG I AUTOSTRAD</t>
  </si>
  <si>
    <t>PKD: 8413Z - KIEROWANIE W ZAKRESIE EFEKTYWNOŚCI GOSPODAROWANIA</t>
  </si>
  <si>
    <t>PKD: 8411Z - KIEROWANIE PODSTAWOWYMI RODZAJAMI DZIAŁALNOŚCI PUBLICZNEJ</t>
  </si>
  <si>
    <t>PKD: 8899Z - POZOSTAŁA POMOC SPOŁECZNA BEZ ZAKWATEROWANIA, GDZIE INDZIEJ NIESKLASYFIKOWANA</t>
  </si>
  <si>
    <t xml:space="preserve"> </t>
  </si>
  <si>
    <t>Kontener</t>
  </si>
  <si>
    <t>Budynek szkolny</t>
  </si>
  <si>
    <t>Budynek szkolno - mieszkalny</t>
  </si>
  <si>
    <t>Budynek warsztatowy</t>
  </si>
  <si>
    <t>Szopa</t>
  </si>
  <si>
    <t>Warsztaty szkolne na ul. Nowa</t>
  </si>
  <si>
    <t>Budynek biurowy</t>
  </si>
  <si>
    <t>Magazyn paliw i dystrybucji</t>
  </si>
  <si>
    <t>Ogrodzenie</t>
  </si>
  <si>
    <t>Osadniki - szambo</t>
  </si>
  <si>
    <t xml:space="preserve">Osadniki </t>
  </si>
  <si>
    <t>Oświatlenie placu</t>
  </si>
  <si>
    <t>Wodociągi</t>
  </si>
  <si>
    <t>Bin - magazyn na zboże</t>
  </si>
  <si>
    <t>Wiata z garażem matalowym</t>
  </si>
  <si>
    <t>Lubień Kujawski dz. nr 305/3, 307/4</t>
  </si>
  <si>
    <t xml:space="preserve">Lubień Kujawski dz. nr 307/6, 307/7, 307/8, 307/9, 307/10, 307/11, 307/12, 307/13, 307/14, 307/15 </t>
  </si>
  <si>
    <t>kapitalny remont głównego korytarza</t>
  </si>
  <si>
    <t>Samochód Ford Transid</t>
  </si>
  <si>
    <t>Ciągnik Ursus C -360</t>
  </si>
  <si>
    <t>pomieszczenie socjalne</t>
  </si>
  <si>
    <t>parking</t>
  </si>
  <si>
    <t>16.</t>
  </si>
  <si>
    <t>Informacja o stanie mienia komunalnego na dzień 31 grudnia 2014r.</t>
  </si>
  <si>
    <t xml:space="preserve">3. </t>
  </si>
  <si>
    <t xml:space="preserve">  </t>
  </si>
  <si>
    <t>w Kowalu</t>
  </si>
  <si>
    <t>Place</t>
  </si>
  <si>
    <t xml:space="preserve">Załącznik nr  6
do sprawozdania z wykonania 
budżetu Powiatu Włocławskiego
za rok 2014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</si>
</sst>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.000\ _z_ł_-;\-* #,##0.000\ _z_ł_-;_-* &quot;-&quot;??\ _z_ł_-;_-@_-"/>
  </numFmts>
  <fonts count="6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ambria"/>
      <family val="1"/>
    </font>
    <font>
      <sz val="12"/>
      <name val="Times New Roman"/>
      <family val="1"/>
    </font>
    <font>
      <sz val="12"/>
      <name val="Cambria"/>
      <family val="1"/>
    </font>
    <font>
      <b/>
      <sz val="12"/>
      <name val="Times New Roman"/>
      <family val="1"/>
    </font>
    <font>
      <b/>
      <sz val="10"/>
      <name val="Cambria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Cambria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ambria"/>
      <family val="1"/>
    </font>
    <font>
      <b/>
      <sz val="10"/>
      <color indexed="10"/>
      <name val="Cambria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8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Cambria"/>
      <family val="1"/>
    </font>
    <font>
      <b/>
      <sz val="10"/>
      <color rgb="FFFF0000"/>
      <name val="Times New Roman"/>
      <family val="1"/>
    </font>
    <font>
      <sz val="12"/>
      <color rgb="FFFF0000"/>
      <name val="Cambria"/>
      <family val="1"/>
    </font>
    <font>
      <b/>
      <sz val="10"/>
      <color rgb="FFFF0000"/>
      <name val="Cambria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2" fontId="3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2" fontId="6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8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12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 horizontal="left"/>
    </xf>
    <xf numFmtId="0" fontId="8" fillId="0" borderId="13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7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2" fontId="58" fillId="0" borderId="15" xfId="0" applyNumberFormat="1" applyFont="1" applyFill="1" applyBorder="1" applyAlignment="1">
      <alignment horizontal="right" vertical="center"/>
    </xf>
    <xf numFmtId="0" fontId="59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0" fontId="57" fillId="0" borderId="0" xfId="0" applyFont="1" applyFill="1" applyBorder="1" applyAlignment="1">
      <alignment horizontal="center"/>
    </xf>
    <xf numFmtId="2" fontId="60" fillId="0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Fill="1" applyBorder="1" applyAlignment="1">
      <alignment horizontal="right" vertical="center"/>
    </xf>
    <xf numFmtId="2" fontId="58" fillId="0" borderId="16" xfId="0" applyNumberFormat="1" applyFont="1" applyFill="1" applyBorder="1" applyAlignment="1">
      <alignment horizontal="right" vertical="center" wrapText="1"/>
    </xf>
    <xf numFmtId="2" fontId="58" fillId="0" borderId="0" xfId="0" applyNumberFormat="1" applyFont="1" applyFill="1" applyBorder="1" applyAlignment="1">
      <alignment horizontal="right"/>
    </xf>
    <xf numFmtId="2" fontId="58" fillId="0" borderId="17" xfId="0" applyNumberFormat="1" applyFont="1" applyFill="1" applyBorder="1" applyAlignment="1">
      <alignment horizontal="right"/>
    </xf>
    <xf numFmtId="0" fontId="57" fillId="0" borderId="18" xfId="0" applyFont="1" applyFill="1" applyBorder="1" applyAlignment="1">
      <alignment/>
    </xf>
    <xf numFmtId="0" fontId="57" fillId="0" borderId="11" xfId="0" applyFont="1" applyFill="1" applyBorder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Alignment="1">
      <alignment/>
    </xf>
    <xf numFmtId="0" fontId="57" fillId="0" borderId="17" xfId="0" applyFont="1" applyFill="1" applyBorder="1" applyAlignment="1">
      <alignment/>
    </xf>
    <xf numFmtId="2" fontId="61" fillId="0" borderId="15" xfId="0" applyNumberFormat="1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 horizontal="left" vertical="top" wrapText="1"/>
    </xf>
    <xf numFmtId="2" fontId="58" fillId="0" borderId="15" xfId="0" applyNumberFormat="1" applyFont="1" applyFill="1" applyBorder="1" applyAlignment="1">
      <alignment horizontal="left" vertical="top" wrapText="1"/>
    </xf>
    <xf numFmtId="2" fontId="57" fillId="0" borderId="0" xfId="0" applyNumberFormat="1" applyFont="1" applyFill="1" applyBorder="1" applyAlignment="1">
      <alignment horizontal="left" vertical="top" wrapText="1"/>
    </xf>
    <xf numFmtId="2" fontId="61" fillId="0" borderId="0" xfId="0" applyNumberFormat="1" applyFont="1" applyFill="1" applyBorder="1" applyAlignment="1">
      <alignment horizontal="right"/>
    </xf>
    <xf numFmtId="2" fontId="57" fillId="0" borderId="0" xfId="0" applyNumberFormat="1" applyFont="1" applyFill="1" applyBorder="1" applyAlignment="1">
      <alignment/>
    </xf>
    <xf numFmtId="0" fontId="57" fillId="0" borderId="15" xfId="0" applyFont="1" applyBorder="1" applyAlignment="1">
      <alignment/>
    </xf>
    <xf numFmtId="0" fontId="57" fillId="0" borderId="10" xfId="0" applyFont="1" applyFill="1" applyBorder="1" applyAlignment="1">
      <alignment/>
    </xf>
    <xf numFmtId="2" fontId="61" fillId="0" borderId="15" xfId="0" applyNumberFormat="1" applyFont="1" applyFill="1" applyBorder="1" applyAlignment="1">
      <alignment horizontal="right" vertical="center"/>
    </xf>
    <xf numFmtId="2" fontId="61" fillId="0" borderId="0" xfId="0" applyNumberFormat="1" applyFont="1" applyFill="1" applyBorder="1" applyAlignment="1">
      <alignment horizontal="right" vertical="center"/>
    </xf>
    <xf numFmtId="0" fontId="58" fillId="0" borderId="15" xfId="0" applyFont="1" applyFill="1" applyBorder="1" applyAlignment="1">
      <alignment horizontal="right" vertical="center"/>
    </xf>
    <xf numFmtId="2" fontId="62" fillId="0" borderId="15" xfId="0" applyNumberFormat="1" applyFont="1" applyFill="1" applyBorder="1" applyAlignment="1">
      <alignment horizontal="left" vertical="center" wrapText="1"/>
    </xf>
    <xf numFmtId="2" fontId="61" fillId="0" borderId="15" xfId="0" applyNumberFormat="1" applyFont="1" applyFill="1" applyBorder="1" applyAlignment="1">
      <alignment horizontal="right"/>
    </xf>
    <xf numFmtId="4" fontId="60" fillId="0" borderId="0" xfId="0" applyNumberFormat="1" applyFont="1" applyFill="1" applyBorder="1" applyAlignment="1">
      <alignment/>
    </xf>
    <xf numFmtId="0" fontId="57" fillId="0" borderId="0" xfId="0" applyFont="1" applyFill="1" applyAlignment="1">
      <alignment horizontal="center"/>
    </xf>
    <xf numFmtId="2" fontId="58" fillId="0" borderId="15" xfId="0" applyNumberFormat="1" applyFont="1" applyFill="1" applyBorder="1" applyAlignment="1">
      <alignment horizontal="right"/>
    </xf>
    <xf numFmtId="2" fontId="57" fillId="0" borderId="0" xfId="0" applyNumberFormat="1" applyFont="1" applyBorder="1" applyAlignment="1">
      <alignment/>
    </xf>
    <xf numFmtId="2" fontId="58" fillId="0" borderId="15" xfId="0" applyNumberFormat="1" applyFont="1" applyFill="1" applyBorder="1" applyAlignment="1">
      <alignment horizontal="right" vertical="center" wrapText="1"/>
    </xf>
    <xf numFmtId="0" fontId="60" fillId="0" borderId="15" xfId="0" applyFont="1" applyFill="1" applyBorder="1" applyAlignment="1">
      <alignment horizontal="right"/>
    </xf>
    <xf numFmtId="2" fontId="58" fillId="0" borderId="19" xfId="0" applyNumberFormat="1" applyFont="1" applyFill="1" applyBorder="1" applyAlignment="1">
      <alignment horizontal="right" vertical="center" wrapText="1"/>
    </xf>
    <xf numFmtId="2" fontId="58" fillId="0" borderId="0" xfId="0" applyNumberFormat="1" applyFont="1" applyFill="1" applyBorder="1" applyAlignment="1">
      <alignment horizontal="right" vertical="center" wrapText="1"/>
    </xf>
    <xf numFmtId="0" fontId="57" fillId="0" borderId="11" xfId="0" applyFont="1" applyBorder="1" applyAlignment="1">
      <alignment/>
    </xf>
    <xf numFmtId="2" fontId="58" fillId="0" borderId="16" xfId="0" applyNumberFormat="1" applyFont="1" applyFill="1" applyBorder="1" applyAlignment="1">
      <alignment horizontal="right" vertical="center"/>
    </xf>
    <xf numFmtId="0" fontId="57" fillId="0" borderId="18" xfId="0" applyFont="1" applyBorder="1" applyAlignment="1">
      <alignment/>
    </xf>
    <xf numFmtId="2" fontId="60" fillId="0" borderId="15" xfId="0" applyNumberFormat="1" applyFont="1" applyFill="1" applyBorder="1" applyAlignment="1">
      <alignment horizontal="right"/>
    </xf>
    <xf numFmtId="2" fontId="60" fillId="0" borderId="0" xfId="0" applyNumberFormat="1" applyFont="1" applyFill="1" applyBorder="1" applyAlignment="1">
      <alignment horizontal="right"/>
    </xf>
    <xf numFmtId="0" fontId="57" fillId="0" borderId="0" xfId="0" applyFont="1" applyBorder="1" applyAlignment="1">
      <alignment horizontal="center"/>
    </xf>
    <xf numFmtId="0" fontId="57" fillId="0" borderId="0" xfId="0" applyFont="1" applyAlignment="1">
      <alignment horizontal="center"/>
    </xf>
    <xf numFmtId="2" fontId="60" fillId="0" borderId="15" xfId="0" applyNumberFormat="1" applyFont="1" applyBorder="1" applyAlignment="1">
      <alignment horizontal="right"/>
    </xf>
    <xf numFmtId="0" fontId="57" fillId="0" borderId="10" xfId="0" applyFont="1" applyFill="1" applyBorder="1" applyAlignment="1">
      <alignment wrapText="1"/>
    </xf>
    <xf numFmtId="4" fontId="60" fillId="0" borderId="0" xfId="0" applyNumberFormat="1" applyFont="1" applyFill="1" applyBorder="1" applyAlignment="1">
      <alignment horizontal="right" vertical="center"/>
    </xf>
    <xf numFmtId="0" fontId="34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left" vertical="center"/>
    </xf>
    <xf numFmtId="2" fontId="35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36" fillId="0" borderId="10" xfId="0" applyFont="1" applyFill="1" applyBorder="1" applyAlignment="1">
      <alignment horizontal="left" wrapText="1"/>
    </xf>
    <xf numFmtId="0" fontId="35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/>
    </xf>
    <xf numFmtId="2" fontId="35" fillId="0" borderId="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wrapText="1"/>
    </xf>
    <xf numFmtId="0" fontId="35" fillId="0" borderId="10" xfId="0" applyFont="1" applyFill="1" applyBorder="1" applyAlignment="1">
      <alignment horizontal="left" vertical="center"/>
    </xf>
    <xf numFmtId="2" fontId="35" fillId="0" borderId="10" xfId="0" applyNumberFormat="1" applyFont="1" applyFill="1" applyBorder="1" applyAlignment="1">
      <alignment horizontal="left" vertical="center"/>
    </xf>
    <xf numFmtId="2" fontId="35" fillId="0" borderId="10" xfId="0" applyNumberFormat="1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 vertical="center" wrapText="1"/>
    </xf>
    <xf numFmtId="2" fontId="35" fillId="0" borderId="11" xfId="0" applyNumberFormat="1" applyFont="1" applyFill="1" applyBorder="1" applyAlignment="1">
      <alignment horizontal="left" vertical="center"/>
    </xf>
    <xf numFmtId="2" fontId="35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2" fontId="35" fillId="0" borderId="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2" fontId="35" fillId="0" borderId="10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/>
    </xf>
    <xf numFmtId="0" fontId="8" fillId="0" borderId="10" xfId="0" applyNumberFormat="1" applyFont="1" applyFill="1" applyBorder="1" applyAlignment="1">
      <alignment horizontal="left" vertical="center" wrapText="1"/>
    </xf>
    <xf numFmtId="2" fontId="35" fillId="0" borderId="11" xfId="0" applyNumberFormat="1" applyFont="1" applyBorder="1" applyAlignment="1">
      <alignment horizontal="left"/>
    </xf>
    <xf numFmtId="0" fontId="8" fillId="0" borderId="0" xfId="0" applyNumberFormat="1" applyFont="1" applyFill="1" applyBorder="1" applyAlignment="1">
      <alignment horizontal="left" vertical="center" wrapText="1"/>
    </xf>
    <xf numFmtId="2" fontId="35" fillId="0" borderId="0" xfId="0" applyNumberFormat="1" applyFont="1" applyBorder="1" applyAlignment="1">
      <alignment horizontal="left"/>
    </xf>
    <xf numFmtId="0" fontId="35" fillId="0" borderId="10" xfId="0" applyFont="1" applyFill="1" applyBorder="1" applyAlignment="1">
      <alignment horizontal="left" vertical="center" wrapText="1"/>
    </xf>
    <xf numFmtId="2" fontId="35" fillId="0" borderId="11" xfId="0" applyNumberFormat="1" applyFont="1" applyFill="1" applyBorder="1" applyAlignment="1">
      <alignment horizontal="left"/>
    </xf>
    <xf numFmtId="0" fontId="35" fillId="0" borderId="1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/>
    </xf>
    <xf numFmtId="0" fontId="35" fillId="0" borderId="22" xfId="0" applyFont="1" applyFill="1" applyBorder="1" applyAlignment="1">
      <alignment horizontal="left" vertical="center"/>
    </xf>
    <xf numFmtId="2" fontId="35" fillId="0" borderId="19" xfId="0" applyNumberFormat="1" applyFont="1" applyFill="1" applyBorder="1" applyAlignment="1">
      <alignment horizontal="left"/>
    </xf>
    <xf numFmtId="0" fontId="8" fillId="0" borderId="23" xfId="0" applyFont="1" applyFill="1" applyBorder="1" applyAlignment="1">
      <alignment horizontal="left"/>
    </xf>
    <xf numFmtId="0" fontId="35" fillId="0" borderId="19" xfId="0" applyFont="1" applyFill="1" applyBorder="1" applyAlignment="1">
      <alignment horizontal="left"/>
    </xf>
    <xf numFmtId="2" fontId="35" fillId="0" borderId="24" xfId="0" applyNumberFormat="1" applyFont="1" applyFill="1" applyBorder="1" applyAlignment="1">
      <alignment horizontal="left"/>
    </xf>
    <xf numFmtId="0" fontId="3" fillId="0" borderId="25" xfId="0" applyFont="1" applyFill="1" applyBorder="1" applyAlignment="1">
      <alignment/>
    </xf>
    <xf numFmtId="0" fontId="37" fillId="0" borderId="26" xfId="0" applyFont="1" applyFill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2" fontId="4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38" fillId="0" borderId="29" xfId="0" applyFont="1" applyFill="1" applyBorder="1" applyAlignment="1">
      <alignment horizontal="left" vertical="center" wrapText="1"/>
    </xf>
    <xf numFmtId="0" fontId="35" fillId="0" borderId="30" xfId="0" applyFont="1" applyFill="1" applyBorder="1" applyAlignment="1">
      <alignment horizontal="left" vertical="center"/>
    </xf>
    <xf numFmtId="2" fontId="35" fillId="0" borderId="30" xfId="0" applyNumberFormat="1" applyFont="1" applyFill="1" applyBorder="1" applyAlignment="1">
      <alignment horizontal="left" vertical="center"/>
    </xf>
    <xf numFmtId="2" fontId="35" fillId="0" borderId="31" xfId="0" applyNumberFormat="1" applyFont="1" applyFill="1" applyBorder="1" applyAlignment="1">
      <alignment horizontal="left" vertical="center"/>
    </xf>
    <xf numFmtId="0" fontId="35" fillId="0" borderId="32" xfId="0" applyFont="1" applyFill="1" applyBorder="1" applyAlignment="1">
      <alignment horizontal="left" vertical="center" wrapText="1"/>
    </xf>
    <xf numFmtId="0" fontId="35" fillId="0" borderId="33" xfId="0" applyFont="1" applyFill="1" applyBorder="1" applyAlignment="1">
      <alignment horizontal="left" vertical="center" wrapText="1"/>
    </xf>
    <xf numFmtId="2" fontId="35" fillId="0" borderId="15" xfId="0" applyNumberFormat="1" applyFont="1" applyFill="1" applyBorder="1" applyAlignment="1">
      <alignment horizontal="left" vertical="center"/>
    </xf>
    <xf numFmtId="2" fontId="35" fillId="0" borderId="34" xfId="0" applyNumberFormat="1" applyFont="1" applyFill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35" fillId="0" borderId="32" xfId="0" applyFont="1" applyFill="1" applyBorder="1" applyAlignment="1">
      <alignment horizontal="left" wrapText="1"/>
    </xf>
    <xf numFmtId="0" fontId="35" fillId="0" borderId="15" xfId="0" applyFont="1" applyFill="1" applyBorder="1" applyAlignment="1">
      <alignment horizontal="left"/>
    </xf>
    <xf numFmtId="2" fontId="35" fillId="0" borderId="15" xfId="0" applyNumberFormat="1" applyFont="1" applyFill="1" applyBorder="1" applyAlignment="1">
      <alignment horizontal="left"/>
    </xf>
    <xf numFmtId="0" fontId="35" fillId="0" borderId="34" xfId="0" applyFont="1" applyFill="1" applyBorder="1" applyAlignment="1">
      <alignment horizontal="left"/>
    </xf>
    <xf numFmtId="0" fontId="35" fillId="0" borderId="15" xfId="0" applyFont="1" applyFill="1" applyBorder="1" applyAlignment="1">
      <alignment horizontal="left" vertical="center"/>
    </xf>
    <xf numFmtId="2" fontId="8" fillId="0" borderId="15" xfId="0" applyNumberFormat="1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 wrapText="1"/>
    </xf>
    <xf numFmtId="0" fontId="35" fillId="0" borderId="36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/>
    </xf>
    <xf numFmtId="2" fontId="35" fillId="0" borderId="16" xfId="0" applyNumberFormat="1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left" wrapText="1"/>
    </xf>
    <xf numFmtId="0" fontId="35" fillId="0" borderId="17" xfId="0" applyFont="1" applyFill="1" applyBorder="1" applyAlignment="1">
      <alignment horizontal="left" vertical="center" wrapText="1"/>
    </xf>
    <xf numFmtId="2" fontId="35" fillId="0" borderId="17" xfId="0" applyNumberFormat="1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38" fillId="0" borderId="40" xfId="0" applyFont="1" applyFill="1" applyBorder="1" applyAlignment="1">
      <alignment horizontal="left" vertical="center" wrapText="1"/>
    </xf>
    <xf numFmtId="0" fontId="35" fillId="0" borderId="41" xfId="0" applyFont="1" applyFill="1" applyBorder="1" applyAlignment="1">
      <alignment horizontal="left" vertical="center"/>
    </xf>
    <xf numFmtId="2" fontId="35" fillId="0" borderId="41" xfId="0" applyNumberFormat="1" applyFont="1" applyFill="1" applyBorder="1" applyAlignment="1">
      <alignment horizontal="left" vertical="center"/>
    </xf>
    <xf numFmtId="2" fontId="35" fillId="0" borderId="42" xfId="0" applyNumberFormat="1" applyFont="1" applyFill="1" applyBorder="1" applyAlignment="1">
      <alignment horizontal="left" vertical="center"/>
    </xf>
    <xf numFmtId="0" fontId="35" fillId="0" borderId="15" xfId="0" applyFont="1" applyBorder="1" applyAlignment="1">
      <alignment wrapText="1"/>
    </xf>
    <xf numFmtId="0" fontId="3" fillId="0" borderId="15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2" fontId="35" fillId="0" borderId="43" xfId="0" applyNumberFormat="1" applyFont="1" applyFill="1" applyBorder="1" applyAlignment="1">
      <alignment horizontal="left" vertical="center"/>
    </xf>
    <xf numFmtId="0" fontId="7" fillId="0" borderId="15" xfId="0" applyFont="1" applyFill="1" applyBorder="1" applyAlignment="1">
      <alignment/>
    </xf>
    <xf numFmtId="0" fontId="8" fillId="0" borderId="34" xfId="0" applyFont="1" applyFill="1" applyBorder="1" applyAlignment="1">
      <alignment horizontal="left"/>
    </xf>
    <xf numFmtId="0" fontId="35" fillId="0" borderId="17" xfId="0" applyFont="1" applyFill="1" applyBorder="1" applyAlignment="1">
      <alignment horizontal="left" vertical="center"/>
    </xf>
    <xf numFmtId="2" fontId="35" fillId="0" borderId="17" xfId="0" applyNumberFormat="1" applyFont="1" applyFill="1" applyBorder="1" applyAlignment="1">
      <alignment horizontal="left" vertical="center"/>
    </xf>
    <xf numFmtId="2" fontId="35" fillId="0" borderId="44" xfId="0" applyNumberFormat="1" applyFont="1" applyFill="1" applyBorder="1" applyAlignment="1">
      <alignment horizontal="left" vertical="center"/>
    </xf>
    <xf numFmtId="0" fontId="38" fillId="0" borderId="40" xfId="0" applyFont="1" applyFill="1" applyBorder="1" applyAlignment="1">
      <alignment horizontal="left" wrapText="1"/>
    </xf>
    <xf numFmtId="0" fontId="35" fillId="0" borderId="41" xfId="0" applyFont="1" applyFill="1" applyBorder="1" applyAlignment="1">
      <alignment horizontal="left"/>
    </xf>
    <xf numFmtId="2" fontId="35" fillId="0" borderId="41" xfId="0" applyNumberFormat="1" applyFont="1" applyFill="1" applyBorder="1" applyAlignment="1">
      <alignment horizontal="left"/>
    </xf>
    <xf numFmtId="0" fontId="8" fillId="0" borderId="42" xfId="0" applyFont="1" applyFill="1" applyBorder="1" applyAlignment="1">
      <alignment horizontal="left"/>
    </xf>
    <xf numFmtId="0" fontId="35" fillId="0" borderId="16" xfId="0" applyFont="1" applyBorder="1" applyAlignment="1">
      <alignment wrapText="1"/>
    </xf>
    <xf numFmtId="2" fontId="8" fillId="0" borderId="15" xfId="0" applyNumberFormat="1" applyFont="1" applyFill="1" applyBorder="1" applyAlignment="1">
      <alignment horizontal="left" vertical="center" wrapText="1"/>
    </xf>
    <xf numFmtId="2" fontId="8" fillId="0" borderId="34" xfId="0" applyNumberFormat="1" applyFont="1" applyFill="1" applyBorder="1" applyAlignment="1">
      <alignment horizontal="left"/>
    </xf>
    <xf numFmtId="0" fontId="0" fillId="0" borderId="45" xfId="0" applyFont="1" applyBorder="1" applyAlignment="1">
      <alignment wrapText="1"/>
    </xf>
    <xf numFmtId="2" fontId="35" fillId="0" borderId="34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2" fontId="8" fillId="0" borderId="15" xfId="0" applyNumberFormat="1" applyFont="1" applyFill="1" applyBorder="1" applyAlignment="1">
      <alignment horizontal="left"/>
    </xf>
    <xf numFmtId="0" fontId="8" fillId="0" borderId="15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/>
    </xf>
    <xf numFmtId="2" fontId="8" fillId="0" borderId="15" xfId="0" applyNumberFormat="1" applyFont="1" applyBorder="1" applyAlignment="1">
      <alignment horizontal="left"/>
    </xf>
    <xf numFmtId="0" fontId="35" fillId="0" borderId="15" xfId="0" applyFont="1" applyFill="1" applyBorder="1" applyAlignment="1">
      <alignment horizontal="left" vertical="center" wrapText="1"/>
    </xf>
    <xf numFmtId="2" fontId="35" fillId="0" borderId="16" xfId="0" applyNumberFormat="1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35" fillId="0" borderId="17" xfId="0" applyFont="1" applyFill="1" applyBorder="1" applyAlignment="1">
      <alignment horizontal="left"/>
    </xf>
    <xf numFmtId="2" fontId="35" fillId="0" borderId="39" xfId="0" applyNumberFormat="1" applyFont="1" applyFill="1" applyBorder="1" applyAlignment="1">
      <alignment horizontal="left" vertical="center" wrapText="1"/>
    </xf>
    <xf numFmtId="0" fontId="38" fillId="0" borderId="29" xfId="0" applyFont="1" applyFill="1" applyBorder="1" applyAlignment="1">
      <alignment horizontal="left" wrapText="1"/>
    </xf>
    <xf numFmtId="0" fontId="35" fillId="0" borderId="30" xfId="0" applyFont="1" applyFill="1" applyBorder="1" applyAlignment="1">
      <alignment horizontal="left"/>
    </xf>
    <xf numFmtId="2" fontId="35" fillId="0" borderId="30" xfId="0" applyNumberFormat="1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35" fillId="0" borderId="19" xfId="0" applyFont="1" applyBorder="1" applyAlignment="1">
      <alignment vertical="top" wrapText="1"/>
    </xf>
    <xf numFmtId="2" fontId="35" fillId="0" borderId="34" xfId="0" applyNumberFormat="1" applyFont="1" applyFill="1" applyBorder="1" applyAlignment="1">
      <alignment horizontal="left" vertical="center" wrapText="1"/>
    </xf>
    <xf numFmtId="0" fontId="0" fillId="0" borderId="45" xfId="0" applyFont="1" applyBorder="1" applyAlignment="1">
      <alignment vertical="top" wrapText="1"/>
    </xf>
    <xf numFmtId="0" fontId="35" fillId="0" borderId="32" xfId="0" applyNumberFormat="1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/>
    </xf>
    <xf numFmtId="0" fontId="8" fillId="0" borderId="32" xfId="0" applyNumberFormat="1" applyFont="1" applyFill="1" applyBorder="1" applyAlignment="1">
      <alignment horizontal="left" vertical="center" wrapText="1"/>
    </xf>
    <xf numFmtId="2" fontId="35" fillId="0" borderId="15" xfId="0" applyNumberFormat="1" applyFont="1" applyFill="1" applyBorder="1" applyAlignment="1">
      <alignment horizontal="left" vertical="center" wrapText="1"/>
    </xf>
    <xf numFmtId="0" fontId="8" fillId="0" borderId="46" xfId="0" applyNumberFormat="1" applyFont="1" applyFill="1" applyBorder="1" applyAlignment="1">
      <alignment horizontal="left" vertical="center" wrapText="1"/>
    </xf>
    <xf numFmtId="0" fontId="35" fillId="0" borderId="47" xfId="0" applyFont="1" applyFill="1" applyBorder="1" applyAlignment="1">
      <alignment horizontal="left" vertical="center" wrapText="1"/>
    </xf>
    <xf numFmtId="2" fontId="35" fillId="0" borderId="47" xfId="0" applyNumberFormat="1" applyFont="1" applyFill="1" applyBorder="1" applyAlignment="1">
      <alignment horizontal="left" vertical="center" wrapText="1"/>
    </xf>
    <xf numFmtId="2" fontId="35" fillId="0" borderId="44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35" fillId="0" borderId="16" xfId="0" applyFont="1" applyBorder="1" applyAlignment="1">
      <alignment vertical="top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2" fontId="8" fillId="0" borderId="34" xfId="0" applyNumberFormat="1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left" vertical="center" wrapText="1"/>
    </xf>
    <xf numFmtId="2" fontId="35" fillId="0" borderId="47" xfId="0" applyNumberFormat="1" applyFont="1" applyFill="1" applyBorder="1" applyAlignment="1">
      <alignment horizontal="left" vertical="center"/>
    </xf>
    <xf numFmtId="0" fontId="38" fillId="0" borderId="48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2" fontId="35" fillId="0" borderId="45" xfId="0" applyNumberFormat="1" applyFont="1" applyFill="1" applyBorder="1" applyAlignment="1">
      <alignment horizontal="left" vertical="center"/>
    </xf>
    <xf numFmtId="2" fontId="35" fillId="0" borderId="49" xfId="0" applyNumberFormat="1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left" vertical="center" wrapText="1"/>
    </xf>
    <xf numFmtId="2" fontId="35" fillId="0" borderId="19" xfId="0" applyNumberFormat="1" applyFont="1" applyFill="1" applyBorder="1" applyAlignment="1">
      <alignment horizontal="left" vertical="center" wrapText="1"/>
    </xf>
    <xf numFmtId="2" fontId="35" fillId="0" borderId="23" xfId="0" applyNumberFormat="1" applyFont="1" applyFill="1" applyBorder="1" applyAlignment="1">
      <alignment horizontal="left" vertical="center" wrapText="1"/>
    </xf>
    <xf numFmtId="2" fontId="8" fillId="0" borderId="0" xfId="0" applyNumberFormat="1" applyFont="1" applyFill="1" applyAlignment="1">
      <alignment horizontal="left"/>
    </xf>
    <xf numFmtId="0" fontId="35" fillId="0" borderId="34" xfId="0" applyFont="1" applyFill="1" applyBorder="1" applyAlignment="1">
      <alignment horizontal="left" wrapText="1"/>
    </xf>
    <xf numFmtId="0" fontId="8" fillId="0" borderId="32" xfId="0" applyFont="1" applyFill="1" applyBorder="1" applyAlignment="1">
      <alignment horizontal="left" wrapText="1"/>
    </xf>
    <xf numFmtId="0" fontId="8" fillId="0" borderId="44" xfId="0" applyFont="1" applyFill="1" applyBorder="1" applyAlignment="1">
      <alignment horizontal="left"/>
    </xf>
    <xf numFmtId="0" fontId="35" fillId="0" borderId="19" xfId="0" applyFont="1" applyFill="1" applyBorder="1" applyAlignment="1">
      <alignment horizontal="left" vertical="center"/>
    </xf>
    <xf numFmtId="2" fontId="35" fillId="0" borderId="19" xfId="0" applyNumberFormat="1" applyFont="1" applyFill="1" applyBorder="1" applyAlignment="1">
      <alignment horizontal="left" vertical="center"/>
    </xf>
    <xf numFmtId="2" fontId="35" fillId="0" borderId="23" xfId="0" applyNumberFormat="1" applyFont="1" applyFill="1" applyBorder="1" applyAlignment="1">
      <alignment horizontal="left"/>
    </xf>
    <xf numFmtId="0" fontId="8" fillId="0" borderId="50" xfId="0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0" fontId="8" fillId="0" borderId="36" xfId="0" applyNumberFormat="1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38" xfId="0" applyNumberFormat="1" applyFont="1" applyFill="1" applyBorder="1" applyAlignment="1">
      <alignment horizontal="left" vertical="center" wrapText="1"/>
    </xf>
    <xf numFmtId="2" fontId="35" fillId="0" borderId="17" xfId="0" applyNumberFormat="1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35" fillId="0" borderId="45" xfId="0" applyFont="1" applyFill="1" applyBorder="1" applyAlignment="1">
      <alignment horizontal="left" vertical="center"/>
    </xf>
    <xf numFmtId="2" fontId="35" fillId="0" borderId="49" xfId="0" applyNumberFormat="1" applyFont="1" applyFill="1" applyBorder="1" applyAlignment="1">
      <alignment horizontal="left" vertical="center"/>
    </xf>
    <xf numFmtId="2" fontId="35" fillId="0" borderId="12" xfId="0" applyNumberFormat="1" applyFont="1" applyFill="1" applyBorder="1" applyAlignment="1">
      <alignment horizontal="right" vertical="center"/>
    </xf>
    <xf numFmtId="2" fontId="35" fillId="0" borderId="12" xfId="0" applyNumberFormat="1" applyFont="1" applyFill="1" applyBorder="1" applyAlignment="1">
      <alignment horizontal="right"/>
    </xf>
    <xf numFmtId="1" fontId="3" fillId="0" borderId="12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5" fillId="0" borderId="44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2" fontId="35" fillId="0" borderId="15" xfId="0" applyNumberFormat="1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46" xfId="0" applyFont="1" applyFill="1" applyBorder="1" applyAlignment="1">
      <alignment horizontal="left"/>
    </xf>
    <xf numFmtId="2" fontId="35" fillId="0" borderId="31" xfId="0" applyNumberFormat="1" applyFont="1" applyFill="1" applyBorder="1" applyAlignment="1">
      <alignment horizontal="left"/>
    </xf>
    <xf numFmtId="0" fontId="3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15" xfId="0" applyFont="1" applyBorder="1" applyAlignment="1">
      <alignment/>
    </xf>
    <xf numFmtId="0" fontId="8" fillId="0" borderId="36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2" fontId="35" fillId="0" borderId="42" xfId="0" applyNumberFormat="1" applyFont="1" applyFill="1" applyBorder="1" applyAlignment="1">
      <alignment horizontal="left" vertical="center" wrapText="1"/>
    </xf>
    <xf numFmtId="0" fontId="39" fillId="0" borderId="45" xfId="0" applyFont="1" applyBorder="1" applyAlignment="1">
      <alignment vertical="top" wrapText="1"/>
    </xf>
    <xf numFmtId="0" fontId="3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2" fontId="35" fillId="0" borderId="47" xfId="0" applyNumberFormat="1" applyFont="1" applyFill="1" applyBorder="1" applyAlignment="1">
      <alignment horizontal="left"/>
    </xf>
    <xf numFmtId="0" fontId="38" fillId="0" borderId="40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0" fontId="38" fillId="0" borderId="48" xfId="0" applyFont="1" applyFill="1" applyBorder="1" applyAlignment="1">
      <alignment horizontal="left"/>
    </xf>
    <xf numFmtId="0" fontId="35" fillId="0" borderId="33" xfId="0" applyFont="1" applyBorder="1" applyAlignment="1">
      <alignment wrapText="1"/>
    </xf>
    <xf numFmtId="2" fontId="35" fillId="0" borderId="45" xfId="0" applyNumberFormat="1" applyFont="1" applyFill="1" applyBorder="1" applyAlignment="1">
      <alignment horizontal="left"/>
    </xf>
    <xf numFmtId="0" fontId="8" fillId="0" borderId="49" xfId="0" applyFont="1" applyFill="1" applyBorder="1" applyAlignment="1">
      <alignment horizontal="left"/>
    </xf>
    <xf numFmtId="0" fontId="35" fillId="0" borderId="32" xfId="0" applyFont="1" applyFill="1" applyBorder="1" applyAlignment="1">
      <alignment horizontal="left"/>
    </xf>
    <xf numFmtId="0" fontId="0" fillId="0" borderId="35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8" fillId="0" borderId="15" xfId="0" applyFont="1" applyFill="1" applyBorder="1" applyAlignment="1">
      <alignment horizontal="left" wrapText="1"/>
    </xf>
    <xf numFmtId="0" fontId="3" fillId="0" borderId="36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2" fontId="35" fillId="0" borderId="41" xfId="0" applyNumberFormat="1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8" fillId="0" borderId="32" xfId="0" applyFont="1" applyBorder="1" applyAlignment="1">
      <alignment horizontal="left" wrapText="1"/>
    </xf>
    <xf numFmtId="0" fontId="8" fillId="0" borderId="34" xfId="0" applyFont="1" applyBorder="1" applyAlignment="1">
      <alignment horizontal="left"/>
    </xf>
    <xf numFmtId="0" fontId="8" fillId="0" borderId="38" xfId="0" applyFont="1" applyBorder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16"/>
  <sheetViews>
    <sheetView tabSelected="1" zoomScale="85" zoomScaleNormal="85" zoomScaleSheetLayoutView="100" zoomScalePageLayoutView="0" workbookViewId="0" topLeftCell="A1">
      <selection activeCell="F4" sqref="F4"/>
    </sheetView>
  </sheetViews>
  <sheetFormatPr defaultColWidth="9.00390625" defaultRowHeight="15.75" customHeight="1"/>
  <cols>
    <col min="1" max="1" width="24.375" style="23" customWidth="1"/>
    <col min="2" max="2" width="42.25390625" style="24" customWidth="1"/>
    <col min="3" max="3" width="15.125" style="25" customWidth="1"/>
    <col min="4" max="4" width="20.25390625" style="26" customWidth="1"/>
    <col min="5" max="5" width="9.875" style="3" customWidth="1"/>
    <col min="6" max="6" width="16.25390625" style="3" customWidth="1"/>
    <col min="7" max="7" width="9.125" style="3" customWidth="1"/>
    <col min="8" max="8" width="15.875" style="3" customWidth="1"/>
    <col min="9" max="9" width="9.125" style="3" customWidth="1"/>
    <col min="10" max="10" width="18.375" style="3" customWidth="1"/>
    <col min="11" max="11" width="9.125" style="3" customWidth="1"/>
    <col min="12" max="12" width="12.625" style="3" customWidth="1"/>
    <col min="13" max="59" width="9.125" style="3" customWidth="1"/>
    <col min="60" max="16384" width="9.125" style="4" customWidth="1"/>
  </cols>
  <sheetData>
    <row r="1" spans="1:59" s="6" customFormat="1" ht="72" customHeight="1">
      <c r="A1" s="28"/>
      <c r="B1" s="29"/>
      <c r="C1" s="29"/>
      <c r="D1" s="77" t="s">
        <v>254</v>
      </c>
      <c r="E1" s="5" t="s">
        <v>251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</row>
    <row r="2" spans="1:59" s="34" customFormat="1" ht="24" customHeight="1">
      <c r="A2" s="116" t="s">
        <v>249</v>
      </c>
      <c r="B2" s="117"/>
      <c r="C2" s="117"/>
      <c r="D2" s="118"/>
      <c r="E2" s="5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</row>
    <row r="3" spans="1:59" s="31" customFormat="1" ht="15.75" customHeight="1">
      <c r="A3" s="119"/>
      <c r="B3" s="2"/>
      <c r="C3" s="120"/>
      <c r="D3" s="2"/>
      <c r="E3" s="7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</row>
    <row r="4" spans="1:59" s="31" customFormat="1" ht="15.75" customHeight="1">
      <c r="A4" s="121" t="s">
        <v>202</v>
      </c>
      <c r="B4" s="122"/>
      <c r="C4" s="122"/>
      <c r="D4" s="122"/>
      <c r="E4" s="7" t="s">
        <v>225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</row>
    <row r="5" spans="1:59" s="31" customFormat="1" ht="15.75" customHeight="1" thickBot="1">
      <c r="A5" s="9"/>
      <c r="B5" s="10"/>
      <c r="C5" s="11"/>
      <c r="D5" s="12"/>
      <c r="E5" s="7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</row>
    <row r="6" spans="1:59" s="31" customFormat="1" ht="15.75" customHeight="1">
      <c r="A6" s="123" t="s">
        <v>0</v>
      </c>
      <c r="B6" s="124"/>
      <c r="C6" s="125"/>
      <c r="D6" s="126"/>
      <c r="E6" s="7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</row>
    <row r="7" spans="1:59" s="31" customFormat="1" ht="15.75" customHeight="1">
      <c r="A7" s="127" t="s">
        <v>132</v>
      </c>
      <c r="B7" s="128" t="s">
        <v>218</v>
      </c>
      <c r="C7" s="129"/>
      <c r="D7" s="130"/>
      <c r="E7" s="7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</row>
    <row r="8" spans="1:59" s="31" customFormat="1" ht="15.75" customHeight="1">
      <c r="A8" s="127" t="s">
        <v>133</v>
      </c>
      <c r="B8" s="131"/>
      <c r="C8" s="129"/>
      <c r="D8" s="130"/>
      <c r="E8" s="7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</row>
    <row r="9" spans="1:59" s="31" customFormat="1" ht="19.5" customHeight="1">
      <c r="A9" s="127" t="s">
        <v>203</v>
      </c>
      <c r="B9" s="132"/>
      <c r="C9" s="129"/>
      <c r="D9" s="130"/>
      <c r="E9" s="7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</row>
    <row r="10" spans="1:59" s="31" customFormat="1" ht="15.75" customHeight="1">
      <c r="A10" s="133" t="s">
        <v>144</v>
      </c>
      <c r="B10" s="134" t="s">
        <v>1</v>
      </c>
      <c r="C10" s="135" t="s">
        <v>201</v>
      </c>
      <c r="D10" s="136" t="s">
        <v>2</v>
      </c>
      <c r="E10" s="13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</row>
    <row r="11" spans="1:59" s="31" customFormat="1" ht="15.75" customHeight="1">
      <c r="A11" s="127" t="s">
        <v>17</v>
      </c>
      <c r="B11" s="137" t="s">
        <v>4</v>
      </c>
      <c r="C11" s="138"/>
      <c r="D11" s="139"/>
      <c r="E11" s="13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</row>
    <row r="12" spans="1:59" s="31" customFormat="1" ht="15.75" customHeight="1">
      <c r="A12" s="140" t="s">
        <v>3</v>
      </c>
      <c r="B12" s="141" t="s">
        <v>171</v>
      </c>
      <c r="C12" s="138">
        <v>157997.02</v>
      </c>
      <c r="D12" s="142" t="s">
        <v>29</v>
      </c>
      <c r="E12" s="13"/>
      <c r="F12" s="36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</row>
    <row r="13" spans="1:59" s="31" customFormat="1" ht="24" customHeight="1">
      <c r="A13" s="140"/>
      <c r="B13" s="141" t="s">
        <v>176</v>
      </c>
      <c r="C13" s="138"/>
      <c r="D13" s="142"/>
      <c r="E13" s="13"/>
      <c r="F13" s="36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</row>
    <row r="14" spans="1:59" s="31" customFormat="1" ht="15.75" customHeight="1">
      <c r="A14" s="140"/>
      <c r="B14" s="141" t="s">
        <v>172</v>
      </c>
      <c r="C14" s="138"/>
      <c r="D14" s="142"/>
      <c r="E14" s="13"/>
      <c r="F14" s="36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</row>
    <row r="15" spans="1:59" s="31" customFormat="1" ht="15.75" customHeight="1">
      <c r="A15" s="140"/>
      <c r="B15" s="141" t="s">
        <v>173</v>
      </c>
      <c r="C15" s="138"/>
      <c r="D15" s="142"/>
      <c r="E15" s="13"/>
      <c r="F15" s="36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</row>
    <row r="16" spans="1:59" s="31" customFormat="1" ht="15.75" customHeight="1">
      <c r="A16" s="140"/>
      <c r="B16" s="141" t="s">
        <v>174</v>
      </c>
      <c r="C16" s="138"/>
      <c r="D16" s="142"/>
      <c r="E16" s="13"/>
      <c r="F16" s="36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</row>
    <row r="17" spans="1:59" s="31" customFormat="1" ht="15.75" customHeight="1">
      <c r="A17" s="140"/>
      <c r="B17" s="141" t="s">
        <v>175</v>
      </c>
      <c r="C17" s="138"/>
      <c r="D17" s="142" t="s">
        <v>29</v>
      </c>
      <c r="E17" s="13"/>
      <c r="F17" s="36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</row>
    <row r="18" spans="1:59" s="31" customFormat="1" ht="15.75" customHeight="1">
      <c r="A18" s="140"/>
      <c r="B18" s="141" t="s">
        <v>172</v>
      </c>
      <c r="C18" s="138"/>
      <c r="D18" s="142"/>
      <c r="E18" s="13"/>
      <c r="F18" s="36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</row>
    <row r="19" spans="1:59" s="31" customFormat="1" ht="15.75" customHeight="1">
      <c r="A19" s="140"/>
      <c r="B19" s="141" t="s">
        <v>177</v>
      </c>
      <c r="C19" s="138"/>
      <c r="D19" s="142"/>
      <c r="E19" s="13"/>
      <c r="F19" s="36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</row>
    <row r="20" spans="1:59" s="31" customFormat="1" ht="15.75" customHeight="1">
      <c r="A20" s="140"/>
      <c r="B20" s="141" t="s">
        <v>196</v>
      </c>
      <c r="C20" s="138"/>
      <c r="D20" s="142"/>
      <c r="E20" s="13"/>
      <c r="F20" s="36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</row>
    <row r="21" spans="1:59" s="31" customFormat="1" ht="15.75" customHeight="1">
      <c r="A21" s="140"/>
      <c r="B21" s="141"/>
      <c r="C21" s="138"/>
      <c r="D21" s="142"/>
      <c r="E21" s="13"/>
      <c r="F21" s="36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</row>
    <row r="22" spans="1:59" s="31" customFormat="1" ht="15.75" customHeight="1">
      <c r="A22" s="127" t="s">
        <v>7</v>
      </c>
      <c r="B22" s="137" t="s">
        <v>8</v>
      </c>
      <c r="C22" s="138"/>
      <c r="D22" s="139"/>
      <c r="E22" s="13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</row>
    <row r="23" spans="1:59" s="31" customFormat="1" ht="15.75" customHeight="1">
      <c r="A23" s="140" t="s">
        <v>3</v>
      </c>
      <c r="B23" s="141" t="s">
        <v>30</v>
      </c>
      <c r="C23" s="138">
        <v>773816.19</v>
      </c>
      <c r="D23" s="142" t="s">
        <v>29</v>
      </c>
      <c r="E23" s="13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</row>
    <row r="24" spans="1:59" s="31" customFormat="1" ht="15.75" customHeight="1">
      <c r="A24" s="140" t="s">
        <v>18</v>
      </c>
      <c r="B24" s="141" t="s">
        <v>31</v>
      </c>
      <c r="C24" s="138">
        <v>148527.46</v>
      </c>
      <c r="D24" s="142" t="s">
        <v>29</v>
      </c>
      <c r="E24" s="13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</row>
    <row r="25" spans="1:59" s="31" customFormat="1" ht="15.75" customHeight="1">
      <c r="A25" s="140" t="s">
        <v>112</v>
      </c>
      <c r="B25" s="141" t="s">
        <v>32</v>
      </c>
      <c r="C25" s="138">
        <v>3138464.98</v>
      </c>
      <c r="D25" s="142" t="s">
        <v>29</v>
      </c>
      <c r="E25" s="13"/>
      <c r="F25" s="37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</row>
    <row r="26" spans="1:59" s="31" customFormat="1" ht="15.75" customHeight="1" thickBot="1">
      <c r="A26" s="140" t="s">
        <v>113</v>
      </c>
      <c r="B26" s="141" t="s">
        <v>33</v>
      </c>
      <c r="C26" s="138">
        <v>24545.31</v>
      </c>
      <c r="D26" s="142" t="s">
        <v>29</v>
      </c>
      <c r="E26" s="13"/>
      <c r="F26" s="32">
        <f>SUM(C12)</f>
        <v>157997.02</v>
      </c>
      <c r="G26" s="30"/>
      <c r="H26" s="38">
        <f>SUM(C23:C30)</f>
        <v>4395571.470000001</v>
      </c>
      <c r="I26" s="39"/>
      <c r="J26" s="40">
        <f>SUM(F26:H26)</f>
        <v>4553568.49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</row>
    <row r="27" spans="1:59" s="31" customFormat="1" ht="15.75" customHeight="1">
      <c r="A27" s="140" t="s">
        <v>114</v>
      </c>
      <c r="B27" s="141" t="s">
        <v>34</v>
      </c>
      <c r="C27" s="138">
        <v>57316.4</v>
      </c>
      <c r="D27" s="142" t="s">
        <v>29</v>
      </c>
      <c r="E27" s="13"/>
      <c r="F27" s="38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</row>
    <row r="28" spans="1:59" s="31" customFormat="1" ht="15.75" customHeight="1">
      <c r="A28" s="140" t="s">
        <v>115</v>
      </c>
      <c r="B28" s="141" t="s">
        <v>35</v>
      </c>
      <c r="C28" s="138">
        <v>5524.97</v>
      </c>
      <c r="D28" s="142" t="s">
        <v>29</v>
      </c>
      <c r="E28" s="13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</row>
    <row r="29" spans="1:59" s="31" customFormat="1" ht="15.75" customHeight="1">
      <c r="A29" s="140" t="s">
        <v>116</v>
      </c>
      <c r="B29" s="141" t="s">
        <v>36</v>
      </c>
      <c r="C29" s="138">
        <v>29318.7</v>
      </c>
      <c r="D29" s="142" t="s">
        <v>29</v>
      </c>
      <c r="E29" s="13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</row>
    <row r="30" spans="1:59" s="31" customFormat="1" ht="15.75" customHeight="1">
      <c r="A30" s="140" t="s">
        <v>117</v>
      </c>
      <c r="B30" s="141" t="s">
        <v>37</v>
      </c>
      <c r="C30" s="138">
        <v>218057.46</v>
      </c>
      <c r="D30" s="142" t="s">
        <v>29</v>
      </c>
      <c r="E30" s="13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</row>
    <row r="31" spans="1:59" s="31" customFormat="1" ht="15.75" customHeight="1">
      <c r="A31" s="127"/>
      <c r="B31" s="137"/>
      <c r="C31" s="138"/>
      <c r="D31" s="142"/>
      <c r="E31" s="13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</row>
    <row r="32" spans="1:59" s="31" customFormat="1" ht="15.75" customHeight="1">
      <c r="A32" s="127"/>
      <c r="B32" s="137" t="s">
        <v>163</v>
      </c>
      <c r="C32" s="129">
        <f>SUM(C12)</f>
        <v>157997.02</v>
      </c>
      <c r="D32" s="142"/>
      <c r="E32" s="13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</row>
    <row r="33" spans="1:5" s="30" customFormat="1" ht="15.75" customHeight="1">
      <c r="A33" s="143"/>
      <c r="B33" s="144" t="s">
        <v>109</v>
      </c>
      <c r="C33" s="145">
        <f>SUM(C23:C30)</f>
        <v>4395571.470000001</v>
      </c>
      <c r="D33" s="146"/>
      <c r="E33" s="13"/>
    </row>
    <row r="34" spans="1:5" s="41" customFormat="1" ht="30.75" customHeight="1" thickBot="1">
      <c r="A34" s="147"/>
      <c r="B34" s="148" t="s">
        <v>129</v>
      </c>
      <c r="C34" s="149">
        <f>SUM(C32:C33)</f>
        <v>4553568.49</v>
      </c>
      <c r="D34" s="150"/>
      <c r="E34" s="151"/>
    </row>
    <row r="35" spans="1:4" s="7" customFormat="1" ht="15.75" customHeight="1">
      <c r="A35" s="78"/>
      <c r="B35" s="79"/>
      <c r="C35" s="80"/>
      <c r="D35" s="81"/>
    </row>
    <row r="36" spans="1:59" s="8" customFormat="1" ht="15.75" customHeight="1">
      <c r="A36" s="78"/>
      <c r="B36" s="79"/>
      <c r="C36" s="80"/>
      <c r="D36" s="81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</row>
    <row r="37" spans="1:59" s="8" customFormat="1" ht="15.75" customHeight="1" thickBot="1">
      <c r="A37" s="82"/>
      <c r="B37" s="83"/>
      <c r="C37" s="80"/>
      <c r="D37" s="84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</row>
    <row r="38" spans="1:5" s="42" customFormat="1" ht="15.75" customHeight="1">
      <c r="A38" s="152" t="s">
        <v>15</v>
      </c>
      <c r="B38" s="153"/>
      <c r="C38" s="154"/>
      <c r="D38" s="155"/>
      <c r="E38" s="151"/>
    </row>
    <row r="39" spans="1:59" s="31" customFormat="1" ht="15.75" customHeight="1">
      <c r="A39" s="127" t="s">
        <v>16</v>
      </c>
      <c r="B39" s="156" t="s">
        <v>219</v>
      </c>
      <c r="C39" s="157"/>
      <c r="D39" s="158"/>
      <c r="E39" s="7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</row>
    <row r="40" spans="1:59" s="31" customFormat="1" ht="15.75" customHeight="1">
      <c r="A40" s="127" t="s">
        <v>186</v>
      </c>
      <c r="B40" s="156"/>
      <c r="C40" s="129"/>
      <c r="D40" s="159"/>
      <c r="E40" s="7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</row>
    <row r="41" spans="1:59" s="31" customFormat="1" ht="15.75" customHeight="1">
      <c r="A41" s="127" t="s">
        <v>204</v>
      </c>
      <c r="B41" s="137"/>
      <c r="C41" s="129"/>
      <c r="D41" s="130"/>
      <c r="E41" s="7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</row>
    <row r="42" spans="1:59" s="31" customFormat="1" ht="15.75" customHeight="1">
      <c r="A42" s="127"/>
      <c r="B42" s="134" t="s">
        <v>1</v>
      </c>
      <c r="C42" s="135" t="s">
        <v>201</v>
      </c>
      <c r="D42" s="136" t="s">
        <v>2</v>
      </c>
      <c r="E42" s="7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</row>
    <row r="43" spans="1:59" s="31" customFormat="1" ht="15.75" customHeight="1">
      <c r="A43" s="133" t="s">
        <v>144</v>
      </c>
      <c r="B43" s="160"/>
      <c r="C43" s="157"/>
      <c r="D43" s="158"/>
      <c r="E43" s="13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</row>
    <row r="44" spans="1:59" s="31" customFormat="1" ht="15.75" customHeight="1">
      <c r="A44" s="127" t="s">
        <v>3</v>
      </c>
      <c r="B44" s="137" t="s">
        <v>8</v>
      </c>
      <c r="C44" s="138"/>
      <c r="D44" s="139"/>
      <c r="E44" s="13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</row>
    <row r="45" spans="1:59" s="31" customFormat="1" ht="15.75" customHeight="1">
      <c r="A45" s="140" t="s">
        <v>3</v>
      </c>
      <c r="B45" s="141" t="s">
        <v>19</v>
      </c>
      <c r="C45" s="138">
        <v>296529.85</v>
      </c>
      <c r="D45" s="142" t="s">
        <v>6</v>
      </c>
      <c r="E45" s="13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</row>
    <row r="46" spans="1:59" s="31" customFormat="1" ht="15.75" customHeight="1">
      <c r="A46" s="140" t="s">
        <v>18</v>
      </c>
      <c r="B46" s="141" t="s">
        <v>20</v>
      </c>
      <c r="C46" s="138">
        <v>12895.22</v>
      </c>
      <c r="D46" s="142" t="s">
        <v>6</v>
      </c>
      <c r="E46" s="13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</row>
    <row r="47" spans="1:59" s="31" customFormat="1" ht="15.75" customHeight="1">
      <c r="A47" s="140" t="s">
        <v>112</v>
      </c>
      <c r="B47" s="141" t="s">
        <v>21</v>
      </c>
      <c r="C47" s="138">
        <v>2723.84</v>
      </c>
      <c r="D47" s="142" t="s">
        <v>6</v>
      </c>
      <c r="E47" s="13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</row>
    <row r="48" spans="1:59" s="31" customFormat="1" ht="15.75" customHeight="1">
      <c r="A48" s="140" t="s">
        <v>113</v>
      </c>
      <c r="B48" s="141" t="s">
        <v>22</v>
      </c>
      <c r="C48" s="138">
        <v>14049.1</v>
      </c>
      <c r="D48" s="142" t="s">
        <v>6</v>
      </c>
      <c r="E48" s="13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</row>
    <row r="49" spans="1:59" s="31" customFormat="1" ht="15.75" customHeight="1">
      <c r="A49" s="140" t="s">
        <v>114</v>
      </c>
      <c r="B49" s="141" t="s">
        <v>23</v>
      </c>
      <c r="C49" s="138">
        <v>662434.83</v>
      </c>
      <c r="D49" s="142" t="s">
        <v>6</v>
      </c>
      <c r="E49" s="13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</row>
    <row r="50" spans="1:59" s="31" customFormat="1" ht="15.75" customHeight="1">
      <c r="A50" s="140" t="s">
        <v>115</v>
      </c>
      <c r="B50" s="141" t="s">
        <v>89</v>
      </c>
      <c r="C50" s="138">
        <v>51236.3</v>
      </c>
      <c r="D50" s="142" t="s">
        <v>6</v>
      </c>
      <c r="E50" s="13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</row>
    <row r="51" spans="1:59" s="31" customFormat="1" ht="15.75" customHeight="1">
      <c r="A51" s="140" t="s">
        <v>116</v>
      </c>
      <c r="B51" s="141" t="s">
        <v>24</v>
      </c>
      <c r="C51" s="138">
        <v>23280.36</v>
      </c>
      <c r="D51" s="142" t="s">
        <v>6</v>
      </c>
      <c r="E51" s="13"/>
      <c r="F51" s="36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</row>
    <row r="52" spans="1:59" s="31" customFormat="1" ht="15.75" customHeight="1">
      <c r="A52" s="140" t="s">
        <v>117</v>
      </c>
      <c r="B52" s="141" t="s">
        <v>25</v>
      </c>
      <c r="C52" s="138">
        <v>78.23</v>
      </c>
      <c r="D52" s="142" t="s">
        <v>6</v>
      </c>
      <c r="E52" s="13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</row>
    <row r="53" spans="1:59" s="44" customFormat="1" ht="15.75" customHeight="1">
      <c r="A53" s="140" t="s">
        <v>118</v>
      </c>
      <c r="B53" s="141" t="s">
        <v>104</v>
      </c>
      <c r="C53" s="138">
        <v>915923.86</v>
      </c>
      <c r="D53" s="142" t="s">
        <v>6</v>
      </c>
      <c r="E53" s="13"/>
      <c r="F53" s="43">
        <v>0</v>
      </c>
      <c r="G53" s="43"/>
      <c r="H53" s="32">
        <f>SUM(C45:C53)</f>
        <v>1979151.5899999999</v>
      </c>
      <c r="I53" s="43"/>
      <c r="J53" s="43">
        <f>SUM(F53:H53)</f>
        <v>1979151.5899999999</v>
      </c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</row>
    <row r="54" spans="1:59" s="31" customFormat="1" ht="15.75" customHeight="1">
      <c r="A54" s="140"/>
      <c r="B54" s="137"/>
      <c r="C54" s="138"/>
      <c r="D54" s="161"/>
      <c r="E54" s="13"/>
      <c r="F54" s="32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</row>
    <row r="55" spans="1:59" s="31" customFormat="1" ht="15.75" customHeight="1">
      <c r="A55" s="140"/>
      <c r="B55" s="137" t="s">
        <v>163</v>
      </c>
      <c r="C55" s="138">
        <v>0</v>
      </c>
      <c r="D55" s="161"/>
      <c r="E55" s="13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</row>
    <row r="56" spans="1:59" s="31" customFormat="1" ht="15.75" customHeight="1">
      <c r="A56" s="140"/>
      <c r="B56" s="137" t="s">
        <v>109</v>
      </c>
      <c r="C56" s="129">
        <f>SUM(C45:C53)</f>
        <v>1979151.5899999999</v>
      </c>
      <c r="D56" s="130"/>
      <c r="E56" s="13"/>
      <c r="F56" s="36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</row>
    <row r="57" spans="1:59" s="45" customFormat="1" ht="15.75" customHeight="1" thickBot="1">
      <c r="A57" s="147"/>
      <c r="B57" s="162"/>
      <c r="C57" s="163"/>
      <c r="D57" s="164"/>
      <c r="E57" s="7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</row>
    <row r="58" spans="1:5" s="7" customFormat="1" ht="16.5" customHeight="1">
      <c r="A58" s="85"/>
      <c r="B58" s="86"/>
      <c r="C58" s="87"/>
      <c r="D58" s="87"/>
      <c r="E58" s="7">
        <v>122</v>
      </c>
    </row>
    <row r="59" spans="1:4" s="7" customFormat="1" ht="15.75" customHeight="1" thickBot="1">
      <c r="A59" s="88"/>
      <c r="B59" s="89"/>
      <c r="C59" s="87"/>
      <c r="D59" s="90"/>
    </row>
    <row r="60" spans="1:5" s="42" customFormat="1" ht="15.75" customHeight="1">
      <c r="A60" s="165" t="s">
        <v>26</v>
      </c>
      <c r="B60" s="166"/>
      <c r="C60" s="167"/>
      <c r="D60" s="168"/>
      <c r="E60" s="151"/>
    </row>
    <row r="61" spans="1:59" s="31" customFormat="1" ht="15.75" customHeight="1">
      <c r="A61" s="127" t="s">
        <v>147</v>
      </c>
      <c r="B61" s="169" t="s">
        <v>219</v>
      </c>
      <c r="C61" s="170"/>
      <c r="D61" s="171"/>
      <c r="E61" s="7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</row>
    <row r="62" spans="1:59" s="31" customFormat="1" ht="15.75" customHeight="1">
      <c r="A62" s="127" t="s">
        <v>148</v>
      </c>
      <c r="B62" s="172"/>
      <c r="C62" s="129"/>
      <c r="D62" s="173"/>
      <c r="E62" s="174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</row>
    <row r="63" spans="1:59" s="31" customFormat="1" ht="15.75" customHeight="1">
      <c r="A63" s="127" t="s">
        <v>205</v>
      </c>
      <c r="B63" s="137"/>
      <c r="C63" s="129"/>
      <c r="D63" s="173"/>
      <c r="E63" s="174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</row>
    <row r="64" spans="1:59" s="31" customFormat="1" ht="15.75" customHeight="1">
      <c r="A64" s="133" t="s">
        <v>144</v>
      </c>
      <c r="B64" s="134" t="s">
        <v>1</v>
      </c>
      <c r="C64" s="135" t="s">
        <v>201</v>
      </c>
      <c r="D64" s="136" t="s">
        <v>2</v>
      </c>
      <c r="E64" s="13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</row>
    <row r="65" spans="1:59" s="31" customFormat="1" ht="15.75" customHeight="1">
      <c r="A65" s="127" t="s">
        <v>3</v>
      </c>
      <c r="B65" s="134" t="s">
        <v>4</v>
      </c>
      <c r="C65" s="175">
        <v>38595.32</v>
      </c>
      <c r="D65" s="161"/>
      <c r="E65" s="13"/>
      <c r="F65" s="36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</row>
    <row r="66" spans="1:59" s="31" customFormat="1" ht="15.75" customHeight="1">
      <c r="A66" s="140" t="s">
        <v>3</v>
      </c>
      <c r="B66" s="141" t="s">
        <v>182</v>
      </c>
      <c r="C66" s="138"/>
      <c r="D66" s="142" t="s">
        <v>6</v>
      </c>
      <c r="E66" s="13"/>
      <c r="F66" s="46">
        <f>SUM(C65)</f>
        <v>38595.32</v>
      </c>
      <c r="G66" s="47"/>
      <c r="H66" s="48">
        <f>SUM(C76:C89)</f>
        <v>375222.73</v>
      </c>
      <c r="I66" s="49"/>
      <c r="J66" s="49">
        <f>SUM(F66:H66)</f>
        <v>413818.05</v>
      </c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</row>
    <row r="67" spans="1:59" s="31" customFormat="1" ht="15.75" customHeight="1">
      <c r="A67" s="140"/>
      <c r="B67" s="141" t="s">
        <v>183</v>
      </c>
      <c r="C67" s="138"/>
      <c r="D67" s="142"/>
      <c r="E67" s="13"/>
      <c r="F67" s="50"/>
      <c r="G67" s="30"/>
      <c r="H67" s="37"/>
      <c r="I67" s="51"/>
      <c r="J67" s="51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</row>
    <row r="68" spans="1:59" s="31" customFormat="1" ht="15.75" customHeight="1">
      <c r="A68" s="140"/>
      <c r="B68" s="141" t="s">
        <v>184</v>
      </c>
      <c r="C68" s="138"/>
      <c r="D68" s="142"/>
      <c r="E68" s="13"/>
      <c r="F68" s="50"/>
      <c r="G68" s="30"/>
      <c r="H68" s="37"/>
      <c r="I68" s="51"/>
      <c r="J68" s="51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</row>
    <row r="69" spans="1:59" s="31" customFormat="1" ht="15.75" customHeight="1">
      <c r="A69" s="140"/>
      <c r="B69" s="141" t="s">
        <v>185</v>
      </c>
      <c r="C69" s="138"/>
      <c r="D69" s="142"/>
      <c r="E69" s="13"/>
      <c r="F69" s="50"/>
      <c r="G69" s="30"/>
      <c r="H69" s="37"/>
      <c r="I69" s="51"/>
      <c r="J69" s="51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</row>
    <row r="70" spans="1:59" s="31" customFormat="1" ht="15.75" customHeight="1">
      <c r="A70" s="140"/>
      <c r="B70" s="141" t="s">
        <v>178</v>
      </c>
      <c r="C70" s="138"/>
      <c r="D70" s="142" t="s">
        <v>6</v>
      </c>
      <c r="E70" s="13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</row>
    <row r="71" spans="1:59" s="31" customFormat="1" ht="15.75" customHeight="1">
      <c r="A71" s="140"/>
      <c r="B71" s="141" t="s">
        <v>179</v>
      </c>
      <c r="C71" s="138"/>
      <c r="D71" s="142"/>
      <c r="E71" s="13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</row>
    <row r="72" spans="1:59" s="31" customFormat="1" ht="15.75" customHeight="1">
      <c r="A72" s="140"/>
      <c r="B72" s="141" t="s">
        <v>180</v>
      </c>
      <c r="C72" s="129"/>
      <c r="D72" s="142"/>
      <c r="E72" s="13"/>
      <c r="F72" s="36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</row>
    <row r="73" spans="1:59" s="31" customFormat="1" ht="15.75" customHeight="1">
      <c r="A73" s="140"/>
      <c r="B73" s="141" t="s">
        <v>181</v>
      </c>
      <c r="C73" s="129"/>
      <c r="D73" s="142"/>
      <c r="E73" s="13"/>
      <c r="F73" s="36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</row>
    <row r="74" spans="1:59" s="31" customFormat="1" ht="15.75" customHeight="1">
      <c r="A74" s="140"/>
      <c r="B74" s="141"/>
      <c r="C74" s="129"/>
      <c r="D74" s="142"/>
      <c r="E74" s="13"/>
      <c r="F74" s="36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</row>
    <row r="75" spans="1:59" s="31" customFormat="1" ht="15.75" customHeight="1">
      <c r="A75" s="127" t="s">
        <v>18</v>
      </c>
      <c r="B75" s="134" t="s">
        <v>8</v>
      </c>
      <c r="C75" s="175"/>
      <c r="D75" s="161"/>
      <c r="E75" s="13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</row>
    <row r="76" spans="1:59" s="31" customFormat="1" ht="15.75" customHeight="1">
      <c r="A76" s="140" t="s">
        <v>3</v>
      </c>
      <c r="B76" s="176" t="s">
        <v>51</v>
      </c>
      <c r="C76" s="138">
        <v>0</v>
      </c>
      <c r="D76" s="142" t="s">
        <v>6</v>
      </c>
      <c r="E76" s="13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</row>
    <row r="77" spans="1:59" s="31" customFormat="1" ht="15.75" customHeight="1">
      <c r="A77" s="140" t="s">
        <v>18</v>
      </c>
      <c r="B77" s="176" t="s">
        <v>52</v>
      </c>
      <c r="C77" s="138">
        <v>0</v>
      </c>
      <c r="D77" s="142" t="s">
        <v>6</v>
      </c>
      <c r="E77" s="13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</row>
    <row r="78" spans="1:59" s="31" customFormat="1" ht="15.75" customHeight="1">
      <c r="A78" s="140" t="s">
        <v>112</v>
      </c>
      <c r="B78" s="176" t="s">
        <v>53</v>
      </c>
      <c r="C78" s="138">
        <v>0</v>
      </c>
      <c r="D78" s="142" t="s">
        <v>6</v>
      </c>
      <c r="E78" s="13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</row>
    <row r="79" spans="1:59" s="31" customFormat="1" ht="24" customHeight="1">
      <c r="A79" s="140" t="s">
        <v>113</v>
      </c>
      <c r="B79" s="176" t="s">
        <v>105</v>
      </c>
      <c r="C79" s="138">
        <v>128741.38</v>
      </c>
      <c r="D79" s="142" t="s">
        <v>6</v>
      </c>
      <c r="E79" s="13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</row>
    <row r="80" spans="1:59" s="31" customFormat="1" ht="15.75" customHeight="1">
      <c r="A80" s="140" t="s">
        <v>114</v>
      </c>
      <c r="B80" s="176" t="s">
        <v>54</v>
      </c>
      <c r="C80" s="138">
        <v>0</v>
      </c>
      <c r="D80" s="142" t="s">
        <v>6</v>
      </c>
      <c r="E80" s="13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</row>
    <row r="81" spans="1:59" s="31" customFormat="1" ht="15.75" customHeight="1">
      <c r="A81" s="140" t="s">
        <v>115</v>
      </c>
      <c r="B81" s="176" t="s">
        <v>95</v>
      </c>
      <c r="C81" s="138">
        <v>17858.26</v>
      </c>
      <c r="D81" s="142" t="s">
        <v>6</v>
      </c>
      <c r="E81" s="13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</row>
    <row r="82" spans="1:59" s="31" customFormat="1" ht="15.75" customHeight="1">
      <c r="A82" s="140" t="s">
        <v>116</v>
      </c>
      <c r="B82" s="176" t="s">
        <v>243</v>
      </c>
      <c r="C82" s="138">
        <v>70000</v>
      </c>
      <c r="D82" s="142"/>
      <c r="E82" s="13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</row>
    <row r="83" spans="1:59" s="31" customFormat="1" ht="15.75" customHeight="1">
      <c r="A83" s="140" t="s">
        <v>117</v>
      </c>
      <c r="B83" s="176" t="s">
        <v>55</v>
      </c>
      <c r="C83" s="138">
        <v>92948.68</v>
      </c>
      <c r="D83" s="142" t="s">
        <v>6</v>
      </c>
      <c r="E83" s="13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</row>
    <row r="84" spans="1:59" s="31" customFormat="1" ht="15.75" customHeight="1">
      <c r="A84" s="140" t="s">
        <v>118</v>
      </c>
      <c r="B84" s="176" t="s">
        <v>31</v>
      </c>
      <c r="C84" s="138">
        <v>0</v>
      </c>
      <c r="D84" s="142" t="s">
        <v>6</v>
      </c>
      <c r="E84" s="13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</row>
    <row r="85" spans="1:59" s="31" customFormat="1" ht="15.75" customHeight="1">
      <c r="A85" s="140" t="s">
        <v>120</v>
      </c>
      <c r="B85" s="176" t="s">
        <v>56</v>
      </c>
      <c r="C85" s="138">
        <v>0</v>
      </c>
      <c r="D85" s="142" t="s">
        <v>6</v>
      </c>
      <c r="E85" s="13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</row>
    <row r="86" spans="1:59" s="31" customFormat="1" ht="15.75" customHeight="1">
      <c r="A86" s="140" t="s">
        <v>121</v>
      </c>
      <c r="B86" s="176" t="s">
        <v>57</v>
      </c>
      <c r="C86" s="138">
        <v>12362.85</v>
      </c>
      <c r="D86" s="142" t="s">
        <v>6</v>
      </c>
      <c r="E86" s="13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</row>
    <row r="87" spans="1:59" s="31" customFormat="1" ht="15.75" customHeight="1">
      <c r="A87" s="140" t="s">
        <v>122</v>
      </c>
      <c r="B87" s="176" t="s">
        <v>36</v>
      </c>
      <c r="C87" s="138">
        <v>0</v>
      </c>
      <c r="D87" s="142" t="s">
        <v>6</v>
      </c>
      <c r="E87" s="13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</row>
    <row r="88" spans="1:59" s="31" customFormat="1" ht="15.75" customHeight="1">
      <c r="A88" s="140" t="s">
        <v>123</v>
      </c>
      <c r="B88" s="176" t="s">
        <v>90</v>
      </c>
      <c r="C88" s="138">
        <v>2222.66</v>
      </c>
      <c r="D88" s="142" t="s">
        <v>6</v>
      </c>
      <c r="E88" s="13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</row>
    <row r="89" spans="1:59" s="31" customFormat="1" ht="15.75" customHeight="1">
      <c r="A89" s="140" t="s">
        <v>124</v>
      </c>
      <c r="B89" s="176" t="s">
        <v>108</v>
      </c>
      <c r="C89" s="138">
        <v>51088.9</v>
      </c>
      <c r="D89" s="142" t="s">
        <v>6</v>
      </c>
      <c r="E89" s="13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</row>
    <row r="90" spans="1:59" s="52" customFormat="1" ht="15.75" customHeight="1">
      <c r="A90" s="140"/>
      <c r="B90" s="177"/>
      <c r="C90" s="178"/>
      <c r="D90" s="142"/>
      <c r="E90" s="1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</row>
    <row r="91" spans="1:5" s="43" customFormat="1" ht="15.75" customHeight="1">
      <c r="A91" s="140"/>
      <c r="B91" s="137" t="s">
        <v>163</v>
      </c>
      <c r="C91" s="135">
        <v>38595.32</v>
      </c>
      <c r="D91" s="142"/>
      <c r="E91" s="13"/>
    </row>
    <row r="92" spans="1:59" s="31" customFormat="1" ht="15.75" customHeight="1">
      <c r="A92" s="140"/>
      <c r="B92" s="137" t="s">
        <v>109</v>
      </c>
      <c r="C92" s="129">
        <f>SUM(C79:C89)</f>
        <v>375222.73</v>
      </c>
      <c r="D92" s="142"/>
      <c r="E92" s="13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</row>
    <row r="93" spans="1:59" s="31" customFormat="1" ht="30.75" customHeight="1">
      <c r="A93" s="140"/>
      <c r="B93" s="179" t="s">
        <v>129</v>
      </c>
      <c r="C93" s="129">
        <f>SUM(C91:C92)</f>
        <v>413818.05</v>
      </c>
      <c r="D93" s="142"/>
      <c r="E93" s="13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</row>
    <row r="94" spans="1:59" s="31" customFormat="1" ht="15.75" customHeight="1">
      <c r="A94" s="140"/>
      <c r="B94" s="144"/>
      <c r="C94" s="180"/>
      <c r="D94" s="181"/>
      <c r="E94" s="13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</row>
    <row r="95" spans="1:59" s="31" customFormat="1" ht="15.75" customHeight="1">
      <c r="A95" s="127" t="s">
        <v>250</v>
      </c>
      <c r="B95" s="137" t="s">
        <v>159</v>
      </c>
      <c r="C95" s="129"/>
      <c r="D95" s="142"/>
      <c r="E95" s="13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</row>
    <row r="96" spans="1:59" s="31" customFormat="1" ht="15.75" customHeight="1">
      <c r="A96" s="140" t="s">
        <v>3</v>
      </c>
      <c r="B96" s="176" t="s">
        <v>91</v>
      </c>
      <c r="C96" s="178">
        <v>0</v>
      </c>
      <c r="D96" s="142"/>
      <c r="E96" s="13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</row>
    <row r="97" spans="1:59" s="31" customFormat="1" ht="15.75" customHeight="1">
      <c r="A97" s="140" t="s">
        <v>18</v>
      </c>
      <c r="B97" s="176" t="s">
        <v>96</v>
      </c>
      <c r="C97" s="138">
        <v>0</v>
      </c>
      <c r="D97" s="142"/>
      <c r="E97" s="13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</row>
    <row r="98" spans="1:59" s="31" customFormat="1" ht="15.75" customHeight="1">
      <c r="A98" s="140" t="s">
        <v>112</v>
      </c>
      <c r="B98" s="176" t="s">
        <v>102</v>
      </c>
      <c r="C98" s="138">
        <v>0</v>
      </c>
      <c r="D98" s="142"/>
      <c r="E98" s="13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</row>
    <row r="99" spans="1:59" s="31" customFormat="1" ht="15.75" customHeight="1">
      <c r="A99" s="140" t="s">
        <v>113</v>
      </c>
      <c r="B99" s="176" t="s">
        <v>97</v>
      </c>
      <c r="C99" s="178">
        <v>0</v>
      </c>
      <c r="D99" s="142"/>
      <c r="E99" s="13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</row>
    <row r="100" spans="1:59" s="31" customFormat="1" ht="15.75" customHeight="1">
      <c r="A100" s="140" t="s">
        <v>114</v>
      </c>
      <c r="B100" s="176" t="s">
        <v>98</v>
      </c>
      <c r="C100" s="138">
        <v>0</v>
      </c>
      <c r="D100" s="142"/>
      <c r="E100" s="13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</row>
    <row r="101" spans="1:59" s="31" customFormat="1" ht="15.75" customHeight="1">
      <c r="A101" s="140" t="s">
        <v>115</v>
      </c>
      <c r="B101" s="176" t="s">
        <v>99</v>
      </c>
      <c r="C101" s="138">
        <v>0</v>
      </c>
      <c r="D101" s="142"/>
      <c r="E101" s="13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</row>
    <row r="102" spans="1:59" s="31" customFormat="1" ht="15.75" customHeight="1">
      <c r="A102" s="140" t="s">
        <v>116</v>
      </c>
      <c r="B102" s="176" t="s">
        <v>91</v>
      </c>
      <c r="C102" s="138">
        <v>5239.55</v>
      </c>
      <c r="D102" s="142"/>
      <c r="E102" s="13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</row>
    <row r="103" spans="1:59" s="31" customFormat="1" ht="15.75" customHeight="1">
      <c r="A103" s="140" t="s">
        <v>117</v>
      </c>
      <c r="B103" s="176" t="s">
        <v>67</v>
      </c>
      <c r="C103" s="138">
        <v>32206.8</v>
      </c>
      <c r="D103" s="142"/>
      <c r="E103" s="13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</row>
    <row r="104" spans="1:59" s="31" customFormat="1" ht="15.75" customHeight="1">
      <c r="A104" s="182"/>
      <c r="B104" s="179" t="s">
        <v>158</v>
      </c>
      <c r="C104" s="129">
        <f>SUM(C96:C103)</f>
        <v>37446.35</v>
      </c>
      <c r="D104" s="142"/>
      <c r="E104" s="13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</row>
    <row r="105" spans="1:59" s="31" customFormat="1" ht="15.75" customHeight="1">
      <c r="A105" s="140"/>
      <c r="B105" s="176"/>
      <c r="C105" s="175"/>
      <c r="D105" s="142"/>
      <c r="E105" s="13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</row>
    <row r="106" spans="1:59" s="31" customFormat="1" ht="15.75" customHeight="1">
      <c r="A106" s="127" t="s">
        <v>113</v>
      </c>
      <c r="B106" s="137" t="s">
        <v>160</v>
      </c>
      <c r="C106" s="129"/>
      <c r="D106" s="142"/>
      <c r="E106" s="13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</row>
    <row r="107" spans="1:59" s="31" customFormat="1" ht="15.75" customHeight="1">
      <c r="A107" s="140" t="s">
        <v>3</v>
      </c>
      <c r="B107" s="176" t="s">
        <v>100</v>
      </c>
      <c r="C107" s="138">
        <v>0</v>
      </c>
      <c r="D107" s="142"/>
      <c r="E107" s="13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</row>
    <row r="108" spans="1:59" s="31" customFormat="1" ht="15.75" customHeight="1">
      <c r="A108" s="140" t="s">
        <v>18</v>
      </c>
      <c r="B108" s="176" t="s">
        <v>245</v>
      </c>
      <c r="C108" s="138">
        <v>0</v>
      </c>
      <c r="D108" s="142"/>
      <c r="E108" s="13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</row>
    <row r="109" spans="1:59" s="31" customFormat="1" ht="15.75" customHeight="1">
      <c r="A109" s="140" t="s">
        <v>112</v>
      </c>
      <c r="B109" s="176" t="s">
        <v>244</v>
      </c>
      <c r="C109" s="138">
        <v>0</v>
      </c>
      <c r="D109" s="142"/>
      <c r="E109" s="13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</row>
    <row r="110" spans="1:59" s="31" customFormat="1" ht="15.75" customHeight="1">
      <c r="A110" s="140" t="s">
        <v>113</v>
      </c>
      <c r="B110" s="176" t="s">
        <v>101</v>
      </c>
      <c r="C110" s="138">
        <v>0</v>
      </c>
      <c r="D110" s="142"/>
      <c r="E110" s="13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</row>
    <row r="111" spans="1:5" s="53" customFormat="1" ht="15.75" customHeight="1" thickBot="1">
      <c r="A111" s="183"/>
      <c r="B111" s="184" t="s">
        <v>154</v>
      </c>
      <c r="C111" s="163">
        <v>0</v>
      </c>
      <c r="D111" s="185"/>
      <c r="E111" s="13"/>
    </row>
    <row r="112" spans="1:59" s="8" customFormat="1" ht="15.75" customHeight="1" thickBot="1">
      <c r="A112" s="88"/>
      <c r="B112" s="83"/>
      <c r="C112" s="91"/>
      <c r="D112" s="92"/>
      <c r="E112" s="115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</row>
    <row r="113" spans="1:59" s="42" customFormat="1" ht="15.75" customHeight="1">
      <c r="A113" s="186" t="s">
        <v>110</v>
      </c>
      <c r="B113" s="187"/>
      <c r="C113" s="188"/>
      <c r="D113" s="189"/>
      <c r="E113" s="7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</row>
    <row r="114" spans="1:5" s="30" customFormat="1" ht="15.75" customHeight="1">
      <c r="A114" s="127" t="s">
        <v>149</v>
      </c>
      <c r="B114" s="190" t="s">
        <v>219</v>
      </c>
      <c r="C114" s="129"/>
      <c r="D114" s="191"/>
      <c r="E114" s="7"/>
    </row>
    <row r="115" spans="1:59" s="31" customFormat="1" ht="15.75" customHeight="1">
      <c r="A115" s="127" t="s">
        <v>189</v>
      </c>
      <c r="B115" s="192"/>
      <c r="C115" s="129"/>
      <c r="D115" s="191"/>
      <c r="E115" s="7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</row>
    <row r="116" spans="1:59" s="31" customFormat="1" ht="15.75" customHeight="1">
      <c r="A116" s="127" t="s">
        <v>206</v>
      </c>
      <c r="B116" s="137"/>
      <c r="C116" s="129"/>
      <c r="D116" s="191"/>
      <c r="E116" s="7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</row>
    <row r="117" spans="1:59" s="31" customFormat="1" ht="15.75" customHeight="1">
      <c r="A117" s="133" t="s">
        <v>144</v>
      </c>
      <c r="B117" s="134" t="s">
        <v>1</v>
      </c>
      <c r="C117" s="135" t="s">
        <v>201</v>
      </c>
      <c r="D117" s="136" t="s">
        <v>2</v>
      </c>
      <c r="E117" s="7"/>
      <c r="F117" s="30">
        <v>0</v>
      </c>
      <c r="G117" s="30"/>
      <c r="H117" s="63">
        <f>SUM(C123:C125)</f>
        <v>398965.36</v>
      </c>
      <c r="I117" s="30"/>
      <c r="J117" s="51">
        <f>SUM(C123:C125)</f>
        <v>398965.36</v>
      </c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</row>
    <row r="118" spans="1:59" s="31" customFormat="1" ht="15.75" customHeight="1">
      <c r="A118" s="193" t="s">
        <v>3</v>
      </c>
      <c r="B118" s="134" t="s">
        <v>4</v>
      </c>
      <c r="C118" s="170">
        <v>0</v>
      </c>
      <c r="D118" s="142" t="s">
        <v>6</v>
      </c>
      <c r="E118" s="7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</row>
    <row r="119" spans="1:59" s="31" customFormat="1" ht="15.75" customHeight="1">
      <c r="A119" s="193"/>
      <c r="B119" s="194" t="s">
        <v>187</v>
      </c>
      <c r="C119" s="175"/>
      <c r="D119" s="161"/>
      <c r="E119" s="7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</row>
    <row r="120" spans="1:59" s="31" customFormat="1" ht="15.75" customHeight="1">
      <c r="A120" s="195" t="s">
        <v>3</v>
      </c>
      <c r="B120" s="170" t="s">
        <v>188</v>
      </c>
      <c r="C120" s="170"/>
      <c r="D120" s="142"/>
      <c r="E120" s="7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</row>
    <row r="121" spans="1:59" s="31" customFormat="1" ht="15.75" customHeight="1">
      <c r="A121" s="195"/>
      <c r="B121" s="196"/>
      <c r="C121" s="196"/>
      <c r="D121" s="142"/>
      <c r="E121" s="7">
        <v>123</v>
      </c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</row>
    <row r="122" spans="1:59" s="31" customFormat="1" ht="15.75" customHeight="1">
      <c r="A122" s="193" t="s">
        <v>18</v>
      </c>
      <c r="B122" s="134" t="s">
        <v>8</v>
      </c>
      <c r="C122" s="175"/>
      <c r="D122" s="161"/>
      <c r="E122" s="7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</row>
    <row r="123" spans="1:59" s="31" customFormat="1" ht="15.75" customHeight="1">
      <c r="A123" s="195" t="s">
        <v>3</v>
      </c>
      <c r="B123" s="170" t="s">
        <v>30</v>
      </c>
      <c r="C123" s="170">
        <v>385862.75</v>
      </c>
      <c r="D123" s="142" t="s">
        <v>6</v>
      </c>
      <c r="E123" s="7"/>
      <c r="F123" s="63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</row>
    <row r="124" spans="1:59" s="31" customFormat="1" ht="15.75" customHeight="1">
      <c r="A124" s="195" t="s">
        <v>18</v>
      </c>
      <c r="B124" s="170" t="s">
        <v>31</v>
      </c>
      <c r="C124" s="170">
        <v>9732.32</v>
      </c>
      <c r="D124" s="142" t="s">
        <v>6</v>
      </c>
      <c r="E124" s="7"/>
      <c r="F124" s="63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</row>
    <row r="125" spans="1:59" s="31" customFormat="1" ht="15.75" customHeight="1">
      <c r="A125" s="195" t="s">
        <v>112</v>
      </c>
      <c r="B125" s="170" t="s">
        <v>88</v>
      </c>
      <c r="C125" s="170">
        <v>3370.29</v>
      </c>
      <c r="D125" s="142" t="s">
        <v>6</v>
      </c>
      <c r="E125" s="7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</row>
    <row r="126" spans="1:59" s="31" customFormat="1" ht="15.75" customHeight="1">
      <c r="A126" s="195"/>
      <c r="B126" s="170"/>
      <c r="C126" s="170"/>
      <c r="D126" s="142"/>
      <c r="E126" s="7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</row>
    <row r="127" spans="1:59" s="31" customFormat="1" ht="15.75" customHeight="1">
      <c r="A127" s="195"/>
      <c r="B127" s="137" t="s">
        <v>163</v>
      </c>
      <c r="C127" s="196">
        <v>0</v>
      </c>
      <c r="D127" s="142"/>
      <c r="E127" s="7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</row>
    <row r="128" spans="1:59" s="31" customFormat="1" ht="15.75" customHeight="1">
      <c r="A128" s="195"/>
      <c r="B128" s="137" t="s">
        <v>109</v>
      </c>
      <c r="C128" s="196">
        <f>SUM(C123:C125)</f>
        <v>398965.36</v>
      </c>
      <c r="D128" s="191"/>
      <c r="E128" s="7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</row>
    <row r="129" spans="1:5" s="75" customFormat="1" ht="30.75" customHeight="1" thickBot="1">
      <c r="A129" s="197"/>
      <c r="B129" s="198" t="s">
        <v>129</v>
      </c>
      <c r="C129" s="199">
        <f>SUM(C127:C128)</f>
        <v>398965.36</v>
      </c>
      <c r="D129" s="200"/>
      <c r="E129" s="201"/>
    </row>
    <row r="130" spans="1:59" s="8" customFormat="1" ht="15.75" customHeight="1" thickBot="1">
      <c r="A130" s="82"/>
      <c r="B130" s="83"/>
      <c r="C130" s="91"/>
      <c r="D130" s="92"/>
      <c r="E130" s="115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</row>
    <row r="131" spans="1:59" s="31" customFormat="1" ht="15.75" customHeight="1">
      <c r="A131" s="186" t="s">
        <v>38</v>
      </c>
      <c r="B131" s="187"/>
      <c r="C131" s="188"/>
      <c r="D131" s="189"/>
      <c r="E131" s="7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</row>
    <row r="132" spans="1:59" s="31" customFormat="1" ht="45.75" customHeight="1">
      <c r="A132" s="133" t="s">
        <v>134</v>
      </c>
      <c r="B132" s="202" t="s">
        <v>220</v>
      </c>
      <c r="C132" s="135"/>
      <c r="D132" s="161"/>
      <c r="E132" s="7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</row>
    <row r="133" spans="1:59" s="31" customFormat="1" ht="17.25" customHeight="1">
      <c r="A133" s="133" t="s">
        <v>207</v>
      </c>
      <c r="B133" s="192"/>
      <c r="C133" s="135"/>
      <c r="D133" s="161"/>
      <c r="E133" s="7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</row>
    <row r="134" spans="1:59" s="31" customFormat="1" ht="15.75" customHeight="1">
      <c r="A134" s="133" t="s">
        <v>144</v>
      </c>
      <c r="B134" s="134" t="s">
        <v>1</v>
      </c>
      <c r="C134" s="135" t="s">
        <v>201</v>
      </c>
      <c r="D134" s="136" t="s">
        <v>2</v>
      </c>
      <c r="E134" s="7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</row>
    <row r="135" spans="1:59" s="31" customFormat="1" ht="15.75" customHeight="1">
      <c r="A135" s="127" t="s">
        <v>3</v>
      </c>
      <c r="B135" s="137" t="s">
        <v>4</v>
      </c>
      <c r="C135" s="138"/>
      <c r="D135" s="139"/>
      <c r="E135" s="7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</row>
    <row r="136" spans="1:59" s="31" customFormat="1" ht="15.75" customHeight="1">
      <c r="A136" s="203"/>
      <c r="B136" s="204" t="s">
        <v>5</v>
      </c>
      <c r="C136" s="138">
        <v>132678</v>
      </c>
      <c r="D136" s="142" t="s">
        <v>6</v>
      </c>
      <c r="E136" s="7"/>
      <c r="F136" s="54">
        <f>SUM(C136)</f>
        <v>132678</v>
      </c>
      <c r="G136" s="30"/>
      <c r="H136" s="32">
        <f>SUM(C151)</f>
        <v>231999.24999999997</v>
      </c>
      <c r="I136" s="30"/>
      <c r="J136" s="51">
        <f>SUM(F136:H136)</f>
        <v>364677.25</v>
      </c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</row>
    <row r="137" spans="1:59" s="31" customFormat="1" ht="15.75" customHeight="1">
      <c r="A137" s="203"/>
      <c r="B137" s="204"/>
      <c r="C137" s="138"/>
      <c r="D137" s="142" t="s">
        <v>6</v>
      </c>
      <c r="E137" s="7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</row>
    <row r="138" spans="1:59" s="31" customFormat="1" ht="15.75" customHeight="1">
      <c r="A138" s="203"/>
      <c r="B138" s="204"/>
      <c r="C138" s="138"/>
      <c r="D138" s="142" t="s">
        <v>6</v>
      </c>
      <c r="E138" s="7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</row>
    <row r="139" spans="1:59" s="31" customFormat="1" ht="15.75" customHeight="1">
      <c r="A139" s="203"/>
      <c r="B139" s="204"/>
      <c r="C139" s="138"/>
      <c r="D139" s="142" t="s">
        <v>6</v>
      </c>
      <c r="E139" s="7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</row>
    <row r="140" spans="1:59" s="31" customFormat="1" ht="15.75" customHeight="1">
      <c r="A140" s="140"/>
      <c r="B140" s="137"/>
      <c r="C140" s="175"/>
      <c r="D140" s="139"/>
      <c r="E140" s="7"/>
      <c r="F140" s="54"/>
      <c r="G140" s="30"/>
      <c r="H140" s="32"/>
      <c r="I140" s="30"/>
      <c r="J140" s="51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</row>
    <row r="141" spans="1:59" s="31" customFormat="1" ht="15.75" customHeight="1">
      <c r="A141" s="127" t="s">
        <v>7</v>
      </c>
      <c r="B141" s="137" t="s">
        <v>8</v>
      </c>
      <c r="C141" s="129"/>
      <c r="D141" s="139"/>
      <c r="E141" s="7"/>
      <c r="F141" s="32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</row>
    <row r="142" spans="1:59" s="31" customFormat="1" ht="15.75" customHeight="1">
      <c r="A142" s="140" t="s">
        <v>3</v>
      </c>
      <c r="B142" s="141" t="s">
        <v>9</v>
      </c>
      <c r="C142" s="138">
        <v>18972.4</v>
      </c>
      <c r="D142" s="142" t="s">
        <v>6</v>
      </c>
      <c r="E142" s="7"/>
      <c r="F142" s="32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</row>
    <row r="143" spans="1:59" s="31" customFormat="1" ht="15.75" customHeight="1">
      <c r="A143" s="140" t="s">
        <v>18</v>
      </c>
      <c r="B143" s="141" t="s">
        <v>10</v>
      </c>
      <c r="C143" s="138">
        <v>123616.96</v>
      </c>
      <c r="D143" s="142" t="s">
        <v>6</v>
      </c>
      <c r="E143" s="7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</row>
    <row r="144" spans="1:59" s="31" customFormat="1" ht="15.75" customHeight="1">
      <c r="A144" s="140" t="s">
        <v>112</v>
      </c>
      <c r="B144" s="141" t="s">
        <v>11</v>
      </c>
      <c r="C144" s="138">
        <v>67559.14</v>
      </c>
      <c r="D144" s="142" t="s">
        <v>6</v>
      </c>
      <c r="E144" s="7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</row>
    <row r="145" spans="1:59" s="31" customFormat="1" ht="15.75" customHeight="1">
      <c r="A145" s="140" t="s">
        <v>113</v>
      </c>
      <c r="B145" s="141" t="s">
        <v>12</v>
      </c>
      <c r="C145" s="175">
        <v>0</v>
      </c>
      <c r="D145" s="142" t="s">
        <v>6</v>
      </c>
      <c r="E145" s="7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</row>
    <row r="146" spans="1:59" s="31" customFormat="1" ht="15.75" customHeight="1">
      <c r="A146" s="140" t="s">
        <v>114</v>
      </c>
      <c r="B146" s="141" t="s">
        <v>13</v>
      </c>
      <c r="C146" s="138">
        <v>9082.33</v>
      </c>
      <c r="D146" s="142" t="s">
        <v>6</v>
      </c>
      <c r="E146" s="7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</row>
    <row r="147" spans="1:59" s="31" customFormat="1" ht="15.75" customHeight="1">
      <c r="A147" s="140" t="s">
        <v>115</v>
      </c>
      <c r="B147" s="141" t="s">
        <v>14</v>
      </c>
      <c r="C147" s="138">
        <v>11030.09</v>
      </c>
      <c r="D147" s="142" t="s">
        <v>6</v>
      </c>
      <c r="E147" s="7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</row>
    <row r="148" spans="1:59" s="31" customFormat="1" ht="15.75" customHeight="1">
      <c r="A148" s="140" t="s">
        <v>116</v>
      </c>
      <c r="B148" s="141" t="s">
        <v>14</v>
      </c>
      <c r="C148" s="138">
        <v>1738.33</v>
      </c>
      <c r="D148" s="142" t="s">
        <v>6</v>
      </c>
      <c r="E148" s="7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</row>
    <row r="149" spans="1:59" s="31" customFormat="1" ht="15.75" customHeight="1">
      <c r="A149" s="140"/>
      <c r="B149" s="141"/>
      <c r="C149" s="138"/>
      <c r="D149" s="142"/>
      <c r="E149" s="7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</row>
    <row r="150" spans="1:59" s="31" customFormat="1" ht="15.75" customHeight="1">
      <c r="A150" s="140"/>
      <c r="B150" s="137" t="s">
        <v>163</v>
      </c>
      <c r="C150" s="129">
        <v>132678</v>
      </c>
      <c r="D150" s="130"/>
      <c r="E150" s="7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</row>
    <row r="151" spans="1:59" s="31" customFormat="1" ht="15.75" customHeight="1">
      <c r="A151" s="140"/>
      <c r="B151" s="137" t="s">
        <v>109</v>
      </c>
      <c r="C151" s="129">
        <f>SUM(C142:C148)</f>
        <v>231999.24999999997</v>
      </c>
      <c r="D151" s="205"/>
      <c r="E151" s="7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</row>
    <row r="152" spans="1:59" s="31" customFormat="1" ht="32.25" customHeight="1" thickBot="1">
      <c r="A152" s="206"/>
      <c r="B152" s="198" t="s">
        <v>129</v>
      </c>
      <c r="C152" s="207">
        <f>SUM(C150:C151)</f>
        <v>364677.25</v>
      </c>
      <c r="D152" s="164"/>
      <c r="E152" s="7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</row>
    <row r="153" spans="1:59" s="8" customFormat="1" ht="15.75" customHeight="1" thickBot="1">
      <c r="A153" s="88"/>
      <c r="B153" s="83"/>
      <c r="C153" s="91"/>
      <c r="D153" s="84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</row>
    <row r="154" spans="1:59" s="31" customFormat="1" ht="15.75" customHeight="1">
      <c r="A154" s="208" t="s">
        <v>50</v>
      </c>
      <c r="B154" s="209"/>
      <c r="C154" s="210"/>
      <c r="D154" s="211"/>
      <c r="E154" s="7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</row>
    <row r="155" spans="1:59" s="31" customFormat="1" ht="15.75" customHeight="1">
      <c r="A155" s="127" t="s">
        <v>132</v>
      </c>
      <c r="B155" s="202" t="s">
        <v>218</v>
      </c>
      <c r="C155" s="138"/>
      <c r="D155" s="191"/>
      <c r="E155" s="7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</row>
    <row r="156" spans="1:59" s="31" customFormat="1" ht="32.25" customHeight="1">
      <c r="A156" s="127" t="s">
        <v>252</v>
      </c>
      <c r="B156" s="192"/>
      <c r="C156" s="129"/>
      <c r="D156" s="191"/>
      <c r="E156" s="7"/>
      <c r="F156" s="54">
        <v>137009.73</v>
      </c>
      <c r="G156" s="30"/>
      <c r="H156" s="32">
        <f>SUM(C163)</f>
        <v>4690702.54</v>
      </c>
      <c r="I156" s="30"/>
      <c r="J156" s="51">
        <f>SUM(F156:H156)</f>
        <v>4827712.2700000005</v>
      </c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</row>
    <row r="157" spans="1:59" s="31" customFormat="1" ht="15.75" customHeight="1">
      <c r="A157" s="127" t="s">
        <v>208</v>
      </c>
      <c r="B157" s="176"/>
      <c r="C157" s="129"/>
      <c r="D157" s="191"/>
      <c r="E157" s="7"/>
      <c r="F157" s="55"/>
      <c r="G157" s="30"/>
      <c r="H157" s="37"/>
      <c r="I157" s="30"/>
      <c r="J157" s="51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</row>
    <row r="158" spans="1:59" s="31" customFormat="1" ht="15.75" customHeight="1">
      <c r="A158" s="133" t="s">
        <v>144</v>
      </c>
      <c r="B158" s="134" t="s">
        <v>1</v>
      </c>
      <c r="C158" s="135" t="s">
        <v>201</v>
      </c>
      <c r="D158" s="136" t="s">
        <v>2</v>
      </c>
      <c r="E158" s="7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</row>
    <row r="159" spans="1:59" s="31" customFormat="1" ht="15.75" customHeight="1">
      <c r="A159" s="127" t="s">
        <v>3</v>
      </c>
      <c r="B159" s="137" t="s">
        <v>4</v>
      </c>
      <c r="C159" s="138"/>
      <c r="D159" s="142"/>
      <c r="E159" s="7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</row>
    <row r="160" spans="1:59" s="31" customFormat="1" ht="15.75" customHeight="1">
      <c r="A160" s="140" t="s">
        <v>3</v>
      </c>
      <c r="B160" s="141" t="s">
        <v>79</v>
      </c>
      <c r="C160" s="138">
        <v>137009.73</v>
      </c>
      <c r="D160" s="142" t="s">
        <v>80</v>
      </c>
      <c r="E160" s="7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</row>
    <row r="161" spans="1:59" s="31" customFormat="1" ht="15.75" customHeight="1">
      <c r="A161" s="140"/>
      <c r="B161" s="134"/>
      <c r="C161" s="129"/>
      <c r="D161" s="142"/>
      <c r="E161" s="7"/>
      <c r="F161" s="32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</row>
    <row r="162" spans="1:59" s="31" customFormat="1" ht="15.75" customHeight="1">
      <c r="A162" s="127" t="s">
        <v>18</v>
      </c>
      <c r="B162" s="137" t="s">
        <v>8</v>
      </c>
      <c r="C162" s="138"/>
      <c r="D162" s="142"/>
      <c r="E162" s="7"/>
      <c r="F162" s="56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</row>
    <row r="163" spans="1:59" s="31" customFormat="1" ht="15.75" customHeight="1">
      <c r="A163" s="140" t="s">
        <v>18</v>
      </c>
      <c r="B163" s="176" t="s">
        <v>81</v>
      </c>
      <c r="C163" s="138">
        <v>4690702.54</v>
      </c>
      <c r="D163" s="142" t="s">
        <v>80</v>
      </c>
      <c r="E163" s="7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</row>
    <row r="164" spans="1:59" s="31" customFormat="1" ht="15.75" customHeight="1">
      <c r="A164" s="140"/>
      <c r="B164" s="176"/>
      <c r="C164" s="138"/>
      <c r="D164" s="142"/>
      <c r="E164" s="7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</row>
    <row r="165" spans="1:59" s="31" customFormat="1" ht="15.75" customHeight="1">
      <c r="A165" s="140"/>
      <c r="B165" s="137" t="s">
        <v>163</v>
      </c>
      <c r="C165" s="129">
        <v>137009.73</v>
      </c>
      <c r="D165" s="142"/>
      <c r="E165" s="7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</row>
    <row r="166" spans="1:59" s="31" customFormat="1" ht="15.75" customHeight="1">
      <c r="A166" s="140"/>
      <c r="B166" s="137" t="s">
        <v>109</v>
      </c>
      <c r="C166" s="129">
        <f>SUM(C163)</f>
        <v>4690702.54</v>
      </c>
      <c r="D166" s="142"/>
      <c r="E166" s="7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</row>
    <row r="167" spans="1:59" s="31" customFormat="1" ht="40.5" customHeight="1" thickBot="1">
      <c r="A167" s="206"/>
      <c r="B167" s="198" t="s">
        <v>129</v>
      </c>
      <c r="C167" s="207">
        <f>SUM(C165:C166)</f>
        <v>4827712.2700000005</v>
      </c>
      <c r="D167" s="200"/>
      <c r="E167" s="7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</row>
    <row r="168" spans="1:59" s="8" customFormat="1" ht="15.75" customHeight="1">
      <c r="A168" s="93"/>
      <c r="B168" s="86"/>
      <c r="C168" s="94"/>
      <c r="D168" s="95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</row>
    <row r="169" spans="1:59" s="8" customFormat="1" ht="15.75" customHeight="1">
      <c r="A169" s="96"/>
      <c r="B169" s="79"/>
      <c r="C169" s="87"/>
      <c r="D169" s="9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</row>
    <row r="170" spans="1:59" s="8" customFormat="1" ht="12" customHeight="1" thickBot="1">
      <c r="A170" s="98"/>
      <c r="B170" s="89"/>
      <c r="C170" s="90"/>
      <c r="D170" s="99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</row>
    <row r="171" spans="1:59" s="31" customFormat="1" ht="15.75" customHeight="1">
      <c r="A171" s="212" t="s">
        <v>58</v>
      </c>
      <c r="B171" s="213"/>
      <c r="C171" s="213"/>
      <c r="D171" s="214"/>
      <c r="E171" s="7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</row>
    <row r="172" spans="1:59" s="31" customFormat="1" ht="15.75" customHeight="1">
      <c r="A172" s="127" t="s">
        <v>145</v>
      </c>
      <c r="B172" s="202" t="s">
        <v>221</v>
      </c>
      <c r="C172" s="196"/>
      <c r="D172" s="191"/>
      <c r="E172" s="7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</row>
    <row r="173" spans="1:59" s="31" customFormat="1" ht="17.25" customHeight="1">
      <c r="A173" s="193" t="s">
        <v>190</v>
      </c>
      <c r="B173" s="192"/>
      <c r="C173" s="215"/>
      <c r="D173" s="191"/>
      <c r="E173" s="7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</row>
    <row r="174" spans="1:59" s="31" customFormat="1" ht="17.25" customHeight="1">
      <c r="A174" s="193" t="s">
        <v>209</v>
      </c>
      <c r="B174" s="196"/>
      <c r="C174" s="215"/>
      <c r="D174" s="191"/>
      <c r="E174" s="7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</row>
    <row r="175" spans="1:59" s="31" customFormat="1" ht="17.25" customHeight="1">
      <c r="A175" s="193"/>
      <c r="B175" s="196"/>
      <c r="C175" s="215"/>
      <c r="D175" s="191"/>
      <c r="E175" s="7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</row>
    <row r="176" spans="1:59" s="31" customFormat="1" ht="15.75" customHeight="1">
      <c r="A176" s="133" t="s">
        <v>144</v>
      </c>
      <c r="B176" s="134" t="s">
        <v>1</v>
      </c>
      <c r="C176" s="135" t="s">
        <v>201</v>
      </c>
      <c r="D176" s="216"/>
      <c r="E176" s="7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</row>
    <row r="177" spans="1:59" s="31" customFormat="1" ht="15.75" customHeight="1">
      <c r="A177" s="133" t="s">
        <v>3</v>
      </c>
      <c r="B177" s="134" t="s">
        <v>4</v>
      </c>
      <c r="C177" s="175"/>
      <c r="D177" s="161"/>
      <c r="E177" s="7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</row>
    <row r="178" spans="1:59" s="31" customFormat="1" ht="15.75" customHeight="1">
      <c r="A178" s="217" t="s">
        <v>3</v>
      </c>
      <c r="B178" s="194" t="s">
        <v>194</v>
      </c>
      <c r="C178" s="175">
        <v>516299.22</v>
      </c>
      <c r="D178" s="142" t="s">
        <v>6</v>
      </c>
      <c r="E178" s="7">
        <v>124</v>
      </c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</row>
    <row r="179" spans="1:59" s="31" customFormat="1" ht="15.75" customHeight="1">
      <c r="A179" s="195"/>
      <c r="B179" s="134"/>
      <c r="C179" s="135"/>
      <c r="D179" s="161"/>
      <c r="E179" s="7"/>
      <c r="F179" s="30"/>
      <c r="G179" s="30"/>
      <c r="H179" s="30"/>
      <c r="I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</row>
    <row r="180" spans="1:59" s="31" customFormat="1" ht="15.75" customHeight="1">
      <c r="A180" s="193" t="s">
        <v>18</v>
      </c>
      <c r="B180" s="134" t="s">
        <v>8</v>
      </c>
      <c r="C180" s="175"/>
      <c r="D180" s="161"/>
      <c r="E180" s="7"/>
      <c r="F180" s="58">
        <f>SUM(C178)</f>
        <v>516299.22</v>
      </c>
      <c r="G180" s="30"/>
      <c r="H180" s="59">
        <f>SUM(C192)</f>
        <v>64846440.650000006</v>
      </c>
      <c r="I180" s="30"/>
      <c r="J180" s="51">
        <f>SUM(F180:H180)</f>
        <v>65362739.870000005</v>
      </c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</row>
    <row r="181" spans="1:59" s="60" customFormat="1" ht="15.75" customHeight="1">
      <c r="A181" s="195" t="s">
        <v>3</v>
      </c>
      <c r="B181" s="194" t="s">
        <v>70</v>
      </c>
      <c r="C181" s="175">
        <v>7929.73</v>
      </c>
      <c r="D181" s="142" t="s">
        <v>6</v>
      </c>
      <c r="E181" s="13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</row>
    <row r="182" spans="1:59" s="60" customFormat="1" ht="15.75" customHeight="1">
      <c r="A182" s="195"/>
      <c r="B182" s="194" t="s">
        <v>246</v>
      </c>
      <c r="C182" s="175">
        <v>53717.62</v>
      </c>
      <c r="D182" s="142"/>
      <c r="E182" s="13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</row>
    <row r="183" spans="1:59" s="31" customFormat="1" ht="15.75" customHeight="1">
      <c r="A183" s="195" t="s">
        <v>18</v>
      </c>
      <c r="B183" s="194" t="s">
        <v>162</v>
      </c>
      <c r="C183" s="175">
        <v>6151.6</v>
      </c>
      <c r="D183" s="142" t="s">
        <v>6</v>
      </c>
      <c r="E183" s="7"/>
      <c r="F183" s="51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</row>
    <row r="184" spans="1:59" s="31" customFormat="1" ht="15.75" customHeight="1">
      <c r="A184" s="195" t="s">
        <v>112</v>
      </c>
      <c r="B184" s="194" t="s">
        <v>71</v>
      </c>
      <c r="C184" s="175">
        <v>0</v>
      </c>
      <c r="D184" s="142" t="s">
        <v>6</v>
      </c>
      <c r="E184" s="13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</row>
    <row r="185" spans="1:59" s="31" customFormat="1" ht="15.75" customHeight="1">
      <c r="A185" s="195" t="s">
        <v>113</v>
      </c>
      <c r="B185" s="194" t="s">
        <v>72</v>
      </c>
      <c r="C185" s="175">
        <v>568.5</v>
      </c>
      <c r="D185" s="142" t="s">
        <v>6</v>
      </c>
      <c r="E185" s="7"/>
      <c r="F185" s="61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</row>
    <row r="186" spans="1:59" s="31" customFormat="1" ht="15.75" customHeight="1">
      <c r="A186" s="195" t="s">
        <v>114</v>
      </c>
      <c r="B186" s="194" t="s">
        <v>73</v>
      </c>
      <c r="C186" s="175">
        <v>442984.85</v>
      </c>
      <c r="D186" s="142" t="s">
        <v>80</v>
      </c>
      <c r="E186" s="13"/>
      <c r="F186" s="51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</row>
    <row r="187" spans="1:59" s="31" customFormat="1" ht="15.75" customHeight="1">
      <c r="A187" s="195" t="s">
        <v>115</v>
      </c>
      <c r="B187" s="194" t="s">
        <v>74</v>
      </c>
      <c r="C187" s="175">
        <v>17248.4</v>
      </c>
      <c r="D187" s="142" t="s">
        <v>80</v>
      </c>
      <c r="E187" s="7"/>
      <c r="F187" s="51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</row>
    <row r="188" spans="1:59" s="31" customFormat="1" ht="15.75" customHeight="1">
      <c r="A188" s="195" t="s">
        <v>116</v>
      </c>
      <c r="B188" s="194" t="s">
        <v>75</v>
      </c>
      <c r="C188" s="175">
        <v>64111743.28</v>
      </c>
      <c r="D188" s="142" t="s">
        <v>80</v>
      </c>
      <c r="E188" s="13"/>
      <c r="F188" s="36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</row>
    <row r="189" spans="1:59" s="31" customFormat="1" ht="15.75" customHeight="1">
      <c r="A189" s="195" t="s">
        <v>117</v>
      </c>
      <c r="B189" s="194" t="s">
        <v>103</v>
      </c>
      <c r="C189" s="175">
        <v>206096.67</v>
      </c>
      <c r="D189" s="142" t="s">
        <v>80</v>
      </c>
      <c r="E189" s="7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</row>
    <row r="190" spans="1:59" s="31" customFormat="1" ht="15.75" customHeight="1">
      <c r="A190" s="195"/>
      <c r="B190" s="134"/>
      <c r="C190" s="135"/>
      <c r="D190" s="161"/>
      <c r="E190" s="13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</row>
    <row r="191" spans="1:59" s="31" customFormat="1" ht="15.75" customHeight="1">
      <c r="A191" s="195"/>
      <c r="B191" s="137" t="s">
        <v>163</v>
      </c>
      <c r="C191" s="135">
        <v>516299.22</v>
      </c>
      <c r="D191" s="161"/>
      <c r="E191" s="8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</row>
    <row r="192" spans="1:59" s="31" customFormat="1" ht="15.75" customHeight="1">
      <c r="A192" s="195"/>
      <c r="B192" s="137" t="s">
        <v>109</v>
      </c>
      <c r="C192" s="135">
        <f>SUM(C181:C189)</f>
        <v>64846440.650000006</v>
      </c>
      <c r="D192" s="136"/>
      <c r="E192" s="7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</row>
    <row r="193" spans="1:59" s="31" customFormat="1" ht="35.25" customHeight="1" thickBot="1">
      <c r="A193" s="197"/>
      <c r="B193" s="198" t="s">
        <v>129</v>
      </c>
      <c r="C193" s="163">
        <f>SUM(C191:C192)</f>
        <v>65362739.870000005</v>
      </c>
      <c r="D193" s="218"/>
      <c r="E193" s="13"/>
      <c r="F193" s="36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</row>
    <row r="194" spans="1:59" s="8" customFormat="1" ht="15.75" customHeight="1">
      <c r="A194" s="100"/>
      <c r="B194" s="86"/>
      <c r="C194" s="94"/>
      <c r="D194" s="101"/>
      <c r="E194" s="13"/>
      <c r="F194" s="14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</row>
    <row r="195" spans="1:59" s="8" customFormat="1" ht="15" customHeight="1" thickBot="1">
      <c r="A195" s="102"/>
      <c r="B195" s="89"/>
      <c r="C195" s="90"/>
      <c r="D195" s="84"/>
      <c r="E195" s="13"/>
      <c r="F195" s="14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</row>
    <row r="196" spans="1:59" s="31" customFormat="1" ht="15.75" customHeight="1">
      <c r="A196" s="212" t="s">
        <v>59</v>
      </c>
      <c r="B196" s="219"/>
      <c r="C196" s="220"/>
      <c r="D196" s="221"/>
      <c r="E196" s="7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</row>
    <row r="197" spans="1:59" s="31" customFormat="1" ht="30" customHeight="1">
      <c r="A197" s="127" t="s">
        <v>191</v>
      </c>
      <c r="B197" s="202" t="s">
        <v>219</v>
      </c>
      <c r="C197" s="135" t="s">
        <v>201</v>
      </c>
      <c r="D197" s="191"/>
      <c r="E197" s="13"/>
      <c r="F197" s="57"/>
      <c r="G197" s="30"/>
      <c r="H197" s="65">
        <f>SUM(C204:C220)</f>
        <v>1187789.02</v>
      </c>
      <c r="I197" s="30"/>
      <c r="J197" s="30">
        <f>SUM(F197:H197)</f>
        <v>1187789.02</v>
      </c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</row>
    <row r="198" spans="1:59" s="31" customFormat="1" ht="16.5" customHeight="1">
      <c r="A198" s="127" t="s">
        <v>210</v>
      </c>
      <c r="B198" s="192"/>
      <c r="C198" s="135"/>
      <c r="D198" s="191"/>
      <c r="E198" s="13"/>
      <c r="F198" s="30"/>
      <c r="G198" s="30"/>
      <c r="H198" s="66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</row>
    <row r="199" spans="1:59" s="31" customFormat="1" ht="16.5" customHeight="1">
      <c r="A199" s="127"/>
      <c r="B199" s="179"/>
      <c r="C199" s="135"/>
      <c r="D199" s="191"/>
      <c r="E199" s="13"/>
      <c r="F199" s="30"/>
      <c r="G199" s="30"/>
      <c r="H199" s="66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</row>
    <row r="200" spans="1:59" s="31" customFormat="1" ht="15.75" customHeight="1">
      <c r="A200" s="222"/>
      <c r="B200" s="127" t="s">
        <v>4</v>
      </c>
      <c r="C200" s="138">
        <v>0</v>
      </c>
      <c r="D200" s="191"/>
      <c r="E200" s="13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</row>
    <row r="201" spans="1:59" s="31" customFormat="1" ht="15.75" customHeight="1">
      <c r="A201" s="127"/>
      <c r="B201" s="179"/>
      <c r="C201" s="129"/>
      <c r="D201" s="191"/>
      <c r="E201" s="7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</row>
    <row r="202" spans="1:5" s="30" customFormat="1" ht="15.75" customHeight="1">
      <c r="A202" s="133" t="s">
        <v>144</v>
      </c>
      <c r="B202" s="134" t="s">
        <v>1</v>
      </c>
      <c r="C202" s="223"/>
      <c r="D202" s="136" t="s">
        <v>2</v>
      </c>
      <c r="E202" s="13"/>
    </row>
    <row r="203" spans="1:5" s="30" customFormat="1" ht="15.75" customHeight="1">
      <c r="A203" s="193" t="s">
        <v>3</v>
      </c>
      <c r="B203" s="134" t="s">
        <v>8</v>
      </c>
      <c r="C203" s="175"/>
      <c r="D203" s="161"/>
      <c r="E203" s="13"/>
    </row>
    <row r="204" spans="1:59" s="44" customFormat="1" ht="15.75" customHeight="1">
      <c r="A204" s="195"/>
      <c r="B204" s="170" t="s">
        <v>227</v>
      </c>
      <c r="C204" s="170">
        <v>504926.96</v>
      </c>
      <c r="D204" s="142" t="s">
        <v>29</v>
      </c>
      <c r="E204" s="15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</row>
    <row r="205" spans="1:59" s="44" customFormat="1" ht="15.75" customHeight="1">
      <c r="A205" s="195"/>
      <c r="B205" s="170" t="s">
        <v>228</v>
      </c>
      <c r="C205" s="170">
        <v>347153.41</v>
      </c>
      <c r="D205" s="142" t="s">
        <v>29</v>
      </c>
      <c r="E205" s="15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</row>
    <row r="206" spans="1:59" s="44" customFormat="1" ht="15.75" customHeight="1">
      <c r="A206" s="195"/>
      <c r="B206" s="170" t="s">
        <v>229</v>
      </c>
      <c r="C206" s="170">
        <v>0</v>
      </c>
      <c r="D206" s="142" t="s">
        <v>29</v>
      </c>
      <c r="E206" s="15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</row>
    <row r="207" spans="1:59" s="44" customFormat="1" ht="15.75" customHeight="1">
      <c r="A207" s="195"/>
      <c r="B207" s="170" t="s">
        <v>226</v>
      </c>
      <c r="C207" s="170">
        <v>0</v>
      </c>
      <c r="D207" s="142" t="s">
        <v>29</v>
      </c>
      <c r="E207" s="15"/>
      <c r="F207" s="65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</row>
    <row r="208" spans="1:59" s="44" customFormat="1" ht="15.75" customHeight="1">
      <c r="A208" s="195"/>
      <c r="B208" s="170" t="s">
        <v>230</v>
      </c>
      <c r="C208" s="170">
        <v>0</v>
      </c>
      <c r="D208" s="142" t="s">
        <v>29</v>
      </c>
      <c r="E208" s="15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</row>
    <row r="209" spans="1:59" s="44" customFormat="1" ht="15.75" customHeight="1">
      <c r="A209" s="195"/>
      <c r="B209" s="170" t="s">
        <v>231</v>
      </c>
      <c r="C209" s="170">
        <v>187479.83</v>
      </c>
      <c r="D209" s="142" t="s">
        <v>29</v>
      </c>
      <c r="E209" s="15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</row>
    <row r="210" spans="1:59" s="44" customFormat="1" ht="15.75" customHeight="1">
      <c r="A210" s="195"/>
      <c r="B210" s="170" t="s">
        <v>232</v>
      </c>
      <c r="C210" s="170">
        <v>574.85</v>
      </c>
      <c r="D210" s="142" t="s">
        <v>29</v>
      </c>
      <c r="E210" s="15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</row>
    <row r="211" spans="1:59" s="44" customFormat="1" ht="15.75" customHeight="1">
      <c r="A211" s="195"/>
      <c r="B211" s="170" t="s">
        <v>233</v>
      </c>
      <c r="C211" s="170">
        <v>0</v>
      </c>
      <c r="D211" s="142" t="s">
        <v>29</v>
      </c>
      <c r="E211" s="15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</row>
    <row r="212" spans="1:59" s="44" customFormat="1" ht="15.75" customHeight="1">
      <c r="A212" s="195"/>
      <c r="B212" s="170" t="s">
        <v>234</v>
      </c>
      <c r="C212" s="170">
        <v>0</v>
      </c>
      <c r="D212" s="142" t="s">
        <v>29</v>
      </c>
      <c r="E212" s="15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</row>
    <row r="213" spans="1:59" s="44" customFormat="1" ht="15.75" customHeight="1">
      <c r="A213" s="195"/>
      <c r="B213" s="170" t="s">
        <v>235</v>
      </c>
      <c r="C213" s="170">
        <v>0</v>
      </c>
      <c r="D213" s="142" t="s">
        <v>29</v>
      </c>
      <c r="E213" s="15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</row>
    <row r="214" spans="1:59" s="44" customFormat="1" ht="15.75" customHeight="1">
      <c r="A214" s="195"/>
      <c r="B214" s="170" t="s">
        <v>236</v>
      </c>
      <c r="C214" s="170">
        <v>0</v>
      </c>
      <c r="D214" s="142" t="s">
        <v>29</v>
      </c>
      <c r="E214" s="15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</row>
    <row r="215" spans="1:59" s="44" customFormat="1" ht="15.75" customHeight="1">
      <c r="A215" s="195"/>
      <c r="B215" s="170" t="s">
        <v>237</v>
      </c>
      <c r="C215" s="170">
        <v>0</v>
      </c>
      <c r="D215" s="142" t="s">
        <v>29</v>
      </c>
      <c r="E215" s="15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</row>
    <row r="216" spans="1:59" s="44" customFormat="1" ht="15.75" customHeight="1">
      <c r="A216" s="195"/>
      <c r="B216" s="170" t="s">
        <v>238</v>
      </c>
      <c r="C216" s="170">
        <v>0</v>
      </c>
      <c r="D216" s="142" t="s">
        <v>29</v>
      </c>
      <c r="E216" s="15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</row>
    <row r="217" spans="1:59" s="44" customFormat="1" ht="15.75" customHeight="1">
      <c r="A217" s="195"/>
      <c r="B217" s="170" t="s">
        <v>239</v>
      </c>
      <c r="C217" s="170">
        <v>19024.97</v>
      </c>
      <c r="D217" s="142" t="s">
        <v>29</v>
      </c>
      <c r="E217" s="15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</row>
    <row r="218" spans="1:59" s="44" customFormat="1" ht="15.75" customHeight="1">
      <c r="A218" s="195"/>
      <c r="B218" s="170" t="s">
        <v>239</v>
      </c>
      <c r="C218" s="170">
        <v>19024.98</v>
      </c>
      <c r="D218" s="142" t="s">
        <v>29</v>
      </c>
      <c r="E218" s="15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</row>
    <row r="219" spans="1:59" s="44" customFormat="1" ht="15.75" customHeight="1">
      <c r="A219" s="195"/>
      <c r="B219" s="170" t="s">
        <v>240</v>
      </c>
      <c r="C219" s="170">
        <v>52274.02</v>
      </c>
      <c r="D219" s="142" t="s">
        <v>29</v>
      </c>
      <c r="E219" s="15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</row>
    <row r="220" spans="1:59" s="44" customFormat="1" ht="15.75" customHeight="1">
      <c r="A220" s="195"/>
      <c r="B220" s="170" t="s">
        <v>253</v>
      </c>
      <c r="C220" s="170">
        <v>57330</v>
      </c>
      <c r="D220" s="142"/>
      <c r="E220" s="15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</row>
    <row r="221" spans="1:59" s="44" customFormat="1" ht="15.75" customHeight="1">
      <c r="A221" s="195"/>
      <c r="B221" s="137" t="s">
        <v>163</v>
      </c>
      <c r="C221" s="196">
        <f>SUM(C200)</f>
        <v>0</v>
      </c>
      <c r="D221" s="142"/>
      <c r="E221" s="15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</row>
    <row r="222" spans="1:59" s="44" customFormat="1" ht="15.75" customHeight="1">
      <c r="A222" s="224"/>
      <c r="B222" s="144" t="s">
        <v>109</v>
      </c>
      <c r="C222" s="213">
        <f>SUM(C204:C220)</f>
        <v>1187789.02</v>
      </c>
      <c r="D222" s="225"/>
      <c r="E222" s="15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</row>
    <row r="223" spans="1:59" s="44" customFormat="1" ht="32.25" customHeight="1" thickBot="1">
      <c r="A223" s="226"/>
      <c r="B223" s="148" t="s">
        <v>129</v>
      </c>
      <c r="C223" s="227">
        <f>SUM(C221:C222)</f>
        <v>1187789.02</v>
      </c>
      <c r="D223" s="228"/>
      <c r="E223" s="15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</row>
    <row r="224" spans="1:59" s="16" customFormat="1" ht="15.75" customHeight="1">
      <c r="A224" s="100"/>
      <c r="B224" s="86"/>
      <c r="C224" s="103"/>
      <c r="D224" s="18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</row>
    <row r="225" spans="1:59" s="16" customFormat="1" ht="15.75" customHeight="1">
      <c r="A225" s="104"/>
      <c r="B225" s="79"/>
      <c r="C225" s="105"/>
      <c r="D225" s="21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</row>
    <row r="226" spans="1:59" s="16" customFormat="1" ht="15.75" customHeight="1" thickBot="1">
      <c r="A226" s="106"/>
      <c r="B226" s="89"/>
      <c r="C226" s="90"/>
      <c r="D226" s="99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</row>
    <row r="227" spans="1:59" s="44" customFormat="1" ht="15.75" customHeight="1">
      <c r="A227" s="208" t="s">
        <v>126</v>
      </c>
      <c r="B227" s="229"/>
      <c r="C227" s="210"/>
      <c r="D227" s="230"/>
      <c r="E227" s="15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</row>
    <row r="228" spans="1:59" s="44" customFormat="1" ht="15.75" customHeight="1">
      <c r="A228" s="127" t="s">
        <v>132</v>
      </c>
      <c r="B228" s="202" t="s">
        <v>218</v>
      </c>
      <c r="C228" s="129"/>
      <c r="D228" s="130"/>
      <c r="E228" s="15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</row>
    <row r="229" spans="1:59" s="44" customFormat="1" ht="24" customHeight="1">
      <c r="A229" s="127" t="s">
        <v>135</v>
      </c>
      <c r="B229" s="192"/>
      <c r="C229" s="129"/>
      <c r="D229" s="130"/>
      <c r="E229" s="15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</row>
    <row r="230" spans="1:59" s="44" customFormat="1" ht="15.75" customHeight="1">
      <c r="A230" s="127" t="s">
        <v>211</v>
      </c>
      <c r="B230" s="137"/>
      <c r="C230" s="129"/>
      <c r="D230" s="130"/>
      <c r="E230" s="15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</row>
    <row r="231" spans="1:59" s="44" customFormat="1" ht="15.75" customHeight="1">
      <c r="A231" s="127"/>
      <c r="B231" s="137"/>
      <c r="C231" s="129"/>
      <c r="D231" s="130"/>
      <c r="E231" s="15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</row>
    <row r="232" spans="1:59" s="44" customFormat="1" ht="15.75" customHeight="1">
      <c r="A232" s="133" t="s">
        <v>144</v>
      </c>
      <c r="B232" s="134" t="s">
        <v>1</v>
      </c>
      <c r="C232" s="135" t="s">
        <v>201</v>
      </c>
      <c r="D232" s="136" t="s">
        <v>2</v>
      </c>
      <c r="E232" s="15"/>
      <c r="F232" s="32">
        <f>SUM(C233:C234)</f>
        <v>9317.73</v>
      </c>
      <c r="G232" s="43"/>
      <c r="H232" s="32">
        <f>SUM(C238:C253)</f>
        <v>829250.51</v>
      </c>
      <c r="I232" s="43"/>
      <c r="J232" s="62">
        <f>SUM(F232:H232)</f>
        <v>838568.24</v>
      </c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</row>
    <row r="233" spans="1:59" s="44" customFormat="1" ht="15.75" customHeight="1">
      <c r="A233" s="127" t="s">
        <v>3</v>
      </c>
      <c r="B233" s="141" t="s">
        <v>119</v>
      </c>
      <c r="C233" s="129">
        <v>5297.73</v>
      </c>
      <c r="D233" s="139"/>
      <c r="E233" s="15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</row>
    <row r="234" spans="1:59" s="44" customFormat="1" ht="15.75" customHeight="1">
      <c r="A234" s="127"/>
      <c r="B234" s="194" t="s">
        <v>164</v>
      </c>
      <c r="C234" s="135">
        <v>4020</v>
      </c>
      <c r="D234" s="139"/>
      <c r="E234" s="15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</row>
    <row r="235" spans="1:59" s="44" customFormat="1" ht="15.75" customHeight="1">
      <c r="A235" s="140"/>
      <c r="B235" s="141"/>
      <c r="C235" s="138"/>
      <c r="D235" s="139"/>
      <c r="E235" s="15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</row>
    <row r="236" spans="1:59" s="44" customFormat="1" ht="15.75" customHeight="1">
      <c r="A236" s="140"/>
      <c r="B236" s="176"/>
      <c r="C236" s="178"/>
      <c r="D236" s="142"/>
      <c r="E236" s="231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</row>
    <row r="237" spans="1:59" s="44" customFormat="1" ht="15.75" customHeight="1">
      <c r="A237" s="127" t="s">
        <v>18</v>
      </c>
      <c r="B237" s="137" t="s">
        <v>8</v>
      </c>
      <c r="C237" s="138"/>
      <c r="D237" s="142"/>
      <c r="E237" s="232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</row>
    <row r="238" spans="1:59" s="44" customFormat="1" ht="15.75" customHeight="1">
      <c r="A238" s="140" t="s">
        <v>3</v>
      </c>
      <c r="B238" s="194" t="s">
        <v>39</v>
      </c>
      <c r="C238" s="175">
        <v>254333.7</v>
      </c>
      <c r="D238" s="142" t="s">
        <v>29</v>
      </c>
      <c r="E238" s="233">
        <v>125</v>
      </c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</row>
    <row r="239" spans="1:59" s="44" customFormat="1" ht="15.75" customHeight="1">
      <c r="A239" s="140" t="s">
        <v>18</v>
      </c>
      <c r="B239" s="194" t="s">
        <v>40</v>
      </c>
      <c r="C239" s="175">
        <v>25429.2</v>
      </c>
      <c r="D239" s="142" t="s">
        <v>29</v>
      </c>
      <c r="E239" s="234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</row>
    <row r="240" spans="1:59" s="44" customFormat="1" ht="15.75" customHeight="1">
      <c r="A240" s="140" t="s">
        <v>112</v>
      </c>
      <c r="B240" s="194" t="s">
        <v>111</v>
      </c>
      <c r="C240" s="175">
        <v>468369.84</v>
      </c>
      <c r="D240" s="142" t="s">
        <v>29</v>
      </c>
      <c r="E240" s="234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</row>
    <row r="241" spans="1:59" s="44" customFormat="1" ht="15.75" customHeight="1">
      <c r="A241" s="140" t="s">
        <v>113</v>
      </c>
      <c r="B241" s="194" t="s">
        <v>41</v>
      </c>
      <c r="C241" s="175">
        <v>0</v>
      </c>
      <c r="D241" s="142" t="s">
        <v>29</v>
      </c>
      <c r="E241" s="234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</row>
    <row r="242" spans="1:59" s="44" customFormat="1" ht="15.75" customHeight="1">
      <c r="A242" s="140" t="s">
        <v>114</v>
      </c>
      <c r="B242" s="194" t="s">
        <v>42</v>
      </c>
      <c r="C242" s="175">
        <v>1622.6</v>
      </c>
      <c r="D242" s="142" t="s">
        <v>29</v>
      </c>
      <c r="E242" s="234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</row>
    <row r="243" spans="1:59" s="44" customFormat="1" ht="15.75" customHeight="1">
      <c r="A243" s="140" t="s">
        <v>115</v>
      </c>
      <c r="B243" s="194" t="s">
        <v>43</v>
      </c>
      <c r="C243" s="175">
        <v>5856.9</v>
      </c>
      <c r="D243" s="142" t="s">
        <v>29</v>
      </c>
      <c r="E243" s="15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</row>
    <row r="244" spans="1:59" s="44" customFormat="1" ht="15.75" customHeight="1">
      <c r="A244" s="140" t="s">
        <v>116</v>
      </c>
      <c r="B244" s="194" t="s">
        <v>44</v>
      </c>
      <c r="C244" s="175">
        <v>185.5</v>
      </c>
      <c r="D244" s="142" t="s">
        <v>29</v>
      </c>
      <c r="E244" s="15"/>
      <c r="F244" s="32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</row>
    <row r="245" spans="1:59" s="44" customFormat="1" ht="15.75" customHeight="1">
      <c r="A245" s="140" t="s">
        <v>117</v>
      </c>
      <c r="B245" s="194" t="s">
        <v>45</v>
      </c>
      <c r="C245" s="175">
        <v>2048</v>
      </c>
      <c r="D245" s="142" t="s">
        <v>29</v>
      </c>
      <c r="E245" s="15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</row>
    <row r="246" spans="1:59" s="44" customFormat="1" ht="15.75" customHeight="1">
      <c r="A246" s="140" t="s">
        <v>118</v>
      </c>
      <c r="B246" s="194" t="s">
        <v>46</v>
      </c>
      <c r="C246" s="175">
        <v>0</v>
      </c>
      <c r="D246" s="142" t="s">
        <v>29</v>
      </c>
      <c r="E246" s="15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</row>
    <row r="247" spans="1:59" s="44" customFormat="1" ht="15.75" customHeight="1">
      <c r="A247" s="140" t="s">
        <v>120</v>
      </c>
      <c r="B247" s="194" t="s">
        <v>47</v>
      </c>
      <c r="C247" s="175">
        <v>6117.8</v>
      </c>
      <c r="D247" s="142" t="s">
        <v>29</v>
      </c>
      <c r="E247" s="15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</row>
    <row r="248" spans="1:59" s="44" customFormat="1" ht="15.75" customHeight="1">
      <c r="A248" s="140" t="s">
        <v>121</v>
      </c>
      <c r="B248" s="194" t="s">
        <v>48</v>
      </c>
      <c r="C248" s="175">
        <v>1530.7</v>
      </c>
      <c r="D248" s="142" t="s">
        <v>29</v>
      </c>
      <c r="E248" s="15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</row>
    <row r="249" spans="1:59" s="44" customFormat="1" ht="15.75" customHeight="1">
      <c r="A249" s="140" t="s">
        <v>122</v>
      </c>
      <c r="B249" s="194" t="s">
        <v>94</v>
      </c>
      <c r="C249" s="175">
        <v>3097.9</v>
      </c>
      <c r="D249" s="142" t="s">
        <v>29</v>
      </c>
      <c r="E249" s="15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</row>
    <row r="250" spans="1:59" s="44" customFormat="1" ht="15.75" customHeight="1">
      <c r="A250" s="140" t="s">
        <v>123</v>
      </c>
      <c r="B250" s="194" t="s">
        <v>49</v>
      </c>
      <c r="C250" s="175">
        <v>5863.06</v>
      </c>
      <c r="D250" s="142" t="s">
        <v>29</v>
      </c>
      <c r="E250" s="15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</row>
    <row r="251" spans="1:59" s="44" customFormat="1" ht="15.75" customHeight="1">
      <c r="A251" s="140" t="s">
        <v>124</v>
      </c>
      <c r="B251" s="194" t="s">
        <v>34</v>
      </c>
      <c r="C251" s="175">
        <v>10167.7</v>
      </c>
      <c r="D251" s="142" t="s">
        <v>29</v>
      </c>
      <c r="E251" s="15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</row>
    <row r="252" spans="1:59" s="44" customFormat="1" ht="15.75" customHeight="1">
      <c r="A252" s="140" t="s">
        <v>125</v>
      </c>
      <c r="B252" s="194" t="s">
        <v>157</v>
      </c>
      <c r="C252" s="175">
        <v>7936.49</v>
      </c>
      <c r="D252" s="142" t="s">
        <v>29</v>
      </c>
      <c r="E252" s="15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</row>
    <row r="253" spans="1:59" s="44" customFormat="1" ht="15.75" customHeight="1">
      <c r="A253" s="140" t="s">
        <v>248</v>
      </c>
      <c r="B253" s="194" t="s">
        <v>247</v>
      </c>
      <c r="C253" s="175">
        <v>36691.12</v>
      </c>
      <c r="D253" s="142"/>
      <c r="E253" s="15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</row>
    <row r="254" spans="1:59" s="44" customFormat="1" ht="15.75" customHeight="1">
      <c r="A254" s="140"/>
      <c r="B254" s="194"/>
      <c r="C254" s="175"/>
      <c r="D254" s="142"/>
      <c r="E254" s="15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</row>
    <row r="255" spans="1:59" s="44" customFormat="1" ht="15.75" customHeight="1">
      <c r="A255" s="140"/>
      <c r="B255" s="137" t="s">
        <v>163</v>
      </c>
      <c r="C255" s="129">
        <f>SUM(C233:C234)</f>
        <v>9317.73</v>
      </c>
      <c r="D255" s="142"/>
      <c r="E255" s="16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</row>
    <row r="256" spans="1:59" s="44" customFormat="1" ht="15.75" customHeight="1">
      <c r="A256" s="140"/>
      <c r="B256" s="137" t="s">
        <v>109</v>
      </c>
      <c r="C256" s="129">
        <f>SUM(C238:C253)</f>
        <v>829250.51</v>
      </c>
      <c r="D256" s="142"/>
      <c r="E256" s="15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</row>
    <row r="257" spans="1:59" s="44" customFormat="1" ht="30" customHeight="1" thickBot="1">
      <c r="A257" s="206"/>
      <c r="B257" s="198" t="s">
        <v>129</v>
      </c>
      <c r="C257" s="207">
        <f>SUM(C255:C256)</f>
        <v>838568.24</v>
      </c>
      <c r="D257" s="235"/>
      <c r="E257" s="15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</row>
    <row r="258" spans="1:59" s="16" customFormat="1" ht="15.75" customHeight="1">
      <c r="A258" s="93"/>
      <c r="B258" s="86"/>
      <c r="C258" s="94"/>
      <c r="D258" s="107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</row>
    <row r="259" spans="1:59" s="16" customFormat="1" ht="15.75" customHeight="1" thickBot="1">
      <c r="A259" s="98"/>
      <c r="B259" s="89"/>
      <c r="C259" s="90"/>
      <c r="D259" s="91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</row>
    <row r="260" spans="1:59" s="44" customFormat="1" ht="15.75" customHeight="1">
      <c r="A260" s="123" t="s">
        <v>76</v>
      </c>
      <c r="B260" s="153"/>
      <c r="C260" s="125"/>
      <c r="D260" s="126"/>
      <c r="E260" s="15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</row>
    <row r="261" spans="1:59" s="44" customFormat="1" ht="15.75" customHeight="1">
      <c r="A261" s="127" t="s">
        <v>136</v>
      </c>
      <c r="B261" s="202" t="s">
        <v>222</v>
      </c>
      <c r="C261" s="129"/>
      <c r="D261" s="130"/>
      <c r="E261" s="15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</row>
    <row r="262" spans="1:59" s="73" customFormat="1" ht="15.75" customHeight="1">
      <c r="A262" s="127" t="s">
        <v>137</v>
      </c>
      <c r="B262" s="192"/>
      <c r="C262" s="129"/>
      <c r="D262" s="130"/>
      <c r="E262" s="236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  <c r="AH262" s="72"/>
      <c r="AI262" s="72"/>
      <c r="AJ262" s="72"/>
      <c r="AK262" s="72"/>
      <c r="AL262" s="72"/>
      <c r="AM262" s="72"/>
      <c r="AN262" s="72"/>
      <c r="AO262" s="72"/>
      <c r="AP262" s="72"/>
      <c r="AQ262" s="72"/>
      <c r="AR262" s="72"/>
      <c r="AS262" s="72"/>
      <c r="AT262" s="72"/>
      <c r="AU262" s="72"/>
      <c r="AV262" s="72"/>
      <c r="AW262" s="72"/>
      <c r="AX262" s="72"/>
      <c r="AY262" s="72"/>
      <c r="AZ262" s="72"/>
      <c r="BA262" s="72"/>
      <c r="BB262" s="72"/>
      <c r="BC262" s="72"/>
      <c r="BD262" s="72"/>
      <c r="BE262" s="72"/>
      <c r="BF262" s="72"/>
      <c r="BG262" s="72"/>
    </row>
    <row r="263" spans="1:59" s="73" customFormat="1" ht="15.75" customHeight="1">
      <c r="A263" s="127" t="s">
        <v>212</v>
      </c>
      <c r="B263" s="137"/>
      <c r="C263" s="129"/>
      <c r="D263" s="130"/>
      <c r="E263" s="236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72"/>
      <c r="AH263" s="72"/>
      <c r="AI263" s="72"/>
      <c r="AJ263" s="72"/>
      <c r="AK263" s="72"/>
      <c r="AL263" s="72"/>
      <c r="AM263" s="72"/>
      <c r="AN263" s="72"/>
      <c r="AO263" s="72"/>
      <c r="AP263" s="72"/>
      <c r="AQ263" s="72"/>
      <c r="AR263" s="72"/>
      <c r="AS263" s="72"/>
      <c r="AT263" s="72"/>
      <c r="AU263" s="72"/>
      <c r="AV263" s="72"/>
      <c r="AW263" s="72"/>
      <c r="AX263" s="72"/>
      <c r="AY263" s="72"/>
      <c r="AZ263" s="72"/>
      <c r="BA263" s="72"/>
      <c r="BB263" s="72"/>
      <c r="BC263" s="72"/>
      <c r="BD263" s="72"/>
      <c r="BE263" s="72"/>
      <c r="BF263" s="72"/>
      <c r="BG263" s="72"/>
    </row>
    <row r="264" spans="1:59" s="73" customFormat="1" ht="15.75" customHeight="1">
      <c r="A264" s="127"/>
      <c r="B264" s="137"/>
      <c r="C264" s="129"/>
      <c r="D264" s="130"/>
      <c r="E264" s="236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  <c r="AH264" s="72"/>
      <c r="AI264" s="72"/>
      <c r="AJ264" s="72"/>
      <c r="AK264" s="72"/>
      <c r="AL264" s="72"/>
      <c r="AM264" s="72"/>
      <c r="AN264" s="72"/>
      <c r="AO264" s="72"/>
      <c r="AP264" s="72"/>
      <c r="AQ264" s="72"/>
      <c r="AR264" s="72"/>
      <c r="AS264" s="72"/>
      <c r="AT264" s="72"/>
      <c r="AU264" s="72"/>
      <c r="AV264" s="72"/>
      <c r="AW264" s="72"/>
      <c r="AX264" s="72"/>
      <c r="AY264" s="72"/>
      <c r="AZ264" s="72"/>
      <c r="BA264" s="72"/>
      <c r="BB264" s="72"/>
      <c r="BC264" s="72"/>
      <c r="BD264" s="72"/>
      <c r="BE264" s="72"/>
      <c r="BF264" s="72"/>
      <c r="BG264" s="72"/>
    </row>
    <row r="265" spans="1:59" s="44" customFormat="1" ht="15.75" customHeight="1">
      <c r="A265" s="133" t="s">
        <v>144</v>
      </c>
      <c r="B265" s="134" t="s">
        <v>1</v>
      </c>
      <c r="C265" s="135" t="s">
        <v>201</v>
      </c>
      <c r="D265" s="136" t="s">
        <v>2</v>
      </c>
      <c r="E265" s="15"/>
      <c r="F265" s="74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</row>
    <row r="266" spans="1:59" s="44" customFormat="1" ht="15.75" customHeight="1">
      <c r="A266" s="133" t="s">
        <v>3</v>
      </c>
      <c r="B266" s="134" t="s">
        <v>4</v>
      </c>
      <c r="C266" s="175"/>
      <c r="D266" s="161"/>
      <c r="E266" s="15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</row>
    <row r="267" spans="1:59" s="44" customFormat="1" ht="15.75" customHeight="1">
      <c r="A267" s="140" t="s">
        <v>3</v>
      </c>
      <c r="B267" s="141" t="s">
        <v>82</v>
      </c>
      <c r="C267" s="129">
        <v>939.55</v>
      </c>
      <c r="D267" s="142" t="s">
        <v>80</v>
      </c>
      <c r="E267" s="15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</row>
    <row r="268" spans="1:59" s="44" customFormat="1" ht="15.75" customHeight="1">
      <c r="A268" s="140" t="s">
        <v>18</v>
      </c>
      <c r="B268" s="141" t="s">
        <v>83</v>
      </c>
      <c r="C268" s="129">
        <v>5320.82</v>
      </c>
      <c r="D268" s="142" t="s">
        <v>80</v>
      </c>
      <c r="E268" s="15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</row>
    <row r="269" spans="1:59" s="44" customFormat="1" ht="15.75" customHeight="1">
      <c r="A269" s="140" t="s">
        <v>112</v>
      </c>
      <c r="B269" s="141" t="s">
        <v>84</v>
      </c>
      <c r="C269" s="129">
        <v>74982.6</v>
      </c>
      <c r="D269" s="142" t="s">
        <v>80</v>
      </c>
      <c r="E269" s="15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</row>
    <row r="270" spans="1:59" s="44" customFormat="1" ht="15.75" customHeight="1">
      <c r="A270" s="140"/>
      <c r="B270" s="137"/>
      <c r="C270" s="129"/>
      <c r="D270" s="142"/>
      <c r="E270" s="15"/>
      <c r="F270" s="74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</row>
    <row r="271" spans="1:59" s="44" customFormat="1" ht="15.75" customHeight="1">
      <c r="A271" s="127" t="s">
        <v>18</v>
      </c>
      <c r="B271" s="137" t="s">
        <v>8</v>
      </c>
      <c r="C271" s="138"/>
      <c r="D271" s="139"/>
      <c r="E271" s="15"/>
      <c r="F271" s="74">
        <f>SUM(C267:C269)</f>
        <v>81242.97</v>
      </c>
      <c r="G271" s="43"/>
      <c r="H271" s="74">
        <f>SUM(C273:C277)</f>
        <v>614408.27</v>
      </c>
      <c r="I271" s="43"/>
      <c r="J271" s="62">
        <f>SUM(F271:H271)</f>
        <v>695651.24</v>
      </c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</row>
    <row r="272" spans="1:59" s="44" customFormat="1" ht="15.75" customHeight="1">
      <c r="A272" s="140"/>
      <c r="B272" s="141"/>
      <c r="C272" s="138"/>
      <c r="D272" s="142"/>
      <c r="E272" s="15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</row>
    <row r="273" spans="1:59" s="44" customFormat="1" ht="15.75" customHeight="1">
      <c r="A273" s="140" t="s">
        <v>3</v>
      </c>
      <c r="B273" s="141" t="s">
        <v>85</v>
      </c>
      <c r="C273" s="138">
        <v>347342.51</v>
      </c>
      <c r="D273" s="142" t="s">
        <v>80</v>
      </c>
      <c r="E273" s="15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</row>
    <row r="274" spans="1:59" s="44" customFormat="1" ht="15.75" customHeight="1">
      <c r="A274" s="140" t="s">
        <v>18</v>
      </c>
      <c r="B274" s="141" t="s">
        <v>85</v>
      </c>
      <c r="C274" s="138">
        <v>212387.88</v>
      </c>
      <c r="D274" s="142" t="s">
        <v>80</v>
      </c>
      <c r="E274" s="15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</row>
    <row r="275" spans="1:59" s="44" customFormat="1" ht="15.75" customHeight="1">
      <c r="A275" s="140" t="s">
        <v>112</v>
      </c>
      <c r="B275" s="176" t="s">
        <v>138</v>
      </c>
      <c r="C275" s="138">
        <v>0</v>
      </c>
      <c r="D275" s="142" t="s">
        <v>80</v>
      </c>
      <c r="E275" s="15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</row>
    <row r="276" spans="1:59" s="44" customFormat="1" ht="15.75" customHeight="1">
      <c r="A276" s="140" t="s">
        <v>113</v>
      </c>
      <c r="B276" s="176" t="s">
        <v>86</v>
      </c>
      <c r="C276" s="138">
        <v>2581.19</v>
      </c>
      <c r="D276" s="142" t="s">
        <v>80</v>
      </c>
      <c r="E276" s="15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</row>
    <row r="277" spans="1:59" s="44" customFormat="1" ht="15.75" customHeight="1">
      <c r="A277" s="140" t="s">
        <v>114</v>
      </c>
      <c r="B277" s="176" t="s">
        <v>87</v>
      </c>
      <c r="C277" s="138">
        <v>52096.69</v>
      </c>
      <c r="D277" s="142" t="s">
        <v>80</v>
      </c>
      <c r="E277" s="15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</row>
    <row r="278" spans="1:59" s="44" customFormat="1" ht="15.75" customHeight="1">
      <c r="A278" s="140"/>
      <c r="B278" s="176"/>
      <c r="C278" s="138"/>
      <c r="D278" s="142"/>
      <c r="E278" s="15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</row>
    <row r="279" spans="1:59" s="44" customFormat="1" ht="15.75" customHeight="1">
      <c r="A279" s="140"/>
      <c r="B279" s="137" t="s">
        <v>163</v>
      </c>
      <c r="C279" s="237">
        <f>SUM(C267:C269)</f>
        <v>81242.97</v>
      </c>
      <c r="D279" s="142"/>
      <c r="E279" s="15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</row>
    <row r="280" spans="1:59" s="44" customFormat="1" ht="15.75" customHeight="1">
      <c r="A280" s="140"/>
      <c r="B280" s="137" t="s">
        <v>109</v>
      </c>
      <c r="C280" s="237">
        <f>SUM(C273:C277)</f>
        <v>614408.27</v>
      </c>
      <c r="D280" s="142"/>
      <c r="E280" s="15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  <c r="BG280" s="43"/>
    </row>
    <row r="281" spans="1:59" s="44" customFormat="1" ht="38.25" customHeight="1" thickBot="1">
      <c r="A281" s="206"/>
      <c r="B281" s="198" t="s">
        <v>129</v>
      </c>
      <c r="C281" s="207">
        <f>SUM(C279:C280)</f>
        <v>695651.24</v>
      </c>
      <c r="D281" s="200"/>
      <c r="E281" s="15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3"/>
    </row>
    <row r="282" spans="1:59" s="16" customFormat="1" ht="15.75" customHeight="1">
      <c r="A282" s="93"/>
      <c r="B282" s="86"/>
      <c r="C282" s="94"/>
      <c r="D282" s="9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</row>
    <row r="283" spans="1:59" s="16" customFormat="1" ht="15.75" customHeight="1">
      <c r="A283" s="96"/>
      <c r="B283" s="79"/>
      <c r="C283" s="87"/>
      <c r="D283" s="97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</row>
    <row r="284" spans="1:59" s="16" customFormat="1" ht="15.75" customHeight="1" thickBot="1">
      <c r="A284" s="98"/>
      <c r="B284" s="89"/>
      <c r="C284" s="90"/>
      <c r="D284" s="99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</row>
    <row r="285" spans="1:59" s="44" customFormat="1" ht="15.75" customHeight="1">
      <c r="A285" s="212" t="s">
        <v>127</v>
      </c>
      <c r="B285" s="219"/>
      <c r="C285" s="220"/>
      <c r="D285" s="214"/>
      <c r="E285" s="15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  <c r="BF285" s="43"/>
      <c r="BG285" s="43"/>
    </row>
    <row r="286" spans="1:59" s="44" customFormat="1" ht="15.75" customHeight="1">
      <c r="A286" s="127" t="s">
        <v>139</v>
      </c>
      <c r="B286" s="202" t="s">
        <v>223</v>
      </c>
      <c r="C286" s="129"/>
      <c r="D286" s="191"/>
      <c r="E286" s="15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</row>
    <row r="287" spans="1:59" s="44" customFormat="1" ht="15.75" customHeight="1">
      <c r="A287" s="127" t="s">
        <v>193</v>
      </c>
      <c r="B287" s="192"/>
      <c r="C287" s="129"/>
      <c r="D287" s="191"/>
      <c r="E287" s="15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3"/>
    </row>
    <row r="288" spans="1:59" s="44" customFormat="1" ht="15.75" customHeight="1">
      <c r="A288" s="127" t="s">
        <v>213</v>
      </c>
      <c r="B288" s="137"/>
      <c r="C288" s="129"/>
      <c r="D288" s="191"/>
      <c r="E288" s="15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</row>
    <row r="289" spans="1:59" s="44" customFormat="1" ht="15.75" customHeight="1">
      <c r="A289" s="133" t="s">
        <v>144</v>
      </c>
      <c r="B289" s="134" t="s">
        <v>1</v>
      </c>
      <c r="C289" s="135" t="s">
        <v>201</v>
      </c>
      <c r="D289" s="136" t="s">
        <v>2</v>
      </c>
      <c r="E289" s="15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</row>
    <row r="290" spans="1:59" s="44" customFormat="1" ht="15.75" customHeight="1">
      <c r="A290" s="127" t="s">
        <v>3</v>
      </c>
      <c r="B290" s="137" t="s">
        <v>4</v>
      </c>
      <c r="C290" s="138"/>
      <c r="D290" s="142"/>
      <c r="E290" s="15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  <c r="BF290" s="43"/>
      <c r="BG290" s="43"/>
    </row>
    <row r="291" spans="1:59" s="44" customFormat="1" ht="15.75" customHeight="1">
      <c r="A291" s="140" t="s">
        <v>3</v>
      </c>
      <c r="B291" s="176" t="s">
        <v>199</v>
      </c>
      <c r="C291" s="138">
        <v>1619</v>
      </c>
      <c r="D291" s="142" t="s">
        <v>6</v>
      </c>
      <c r="E291" s="15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</row>
    <row r="292" spans="1:59" s="44" customFormat="1" ht="15.75" customHeight="1">
      <c r="A292" s="140" t="s">
        <v>18</v>
      </c>
      <c r="B292" s="176" t="s">
        <v>200</v>
      </c>
      <c r="C292" s="138">
        <v>71597</v>
      </c>
      <c r="D292" s="142" t="s">
        <v>6</v>
      </c>
      <c r="E292" s="15"/>
      <c r="F292" s="62">
        <f>SUM(C301)</f>
        <v>184978.2</v>
      </c>
      <c r="G292" s="43"/>
      <c r="H292" s="62">
        <f>SUM(C302)</f>
        <v>783613.48</v>
      </c>
      <c r="I292" s="43"/>
      <c r="J292" s="62">
        <f>SUM(F292:H292)</f>
        <v>968591.6799999999</v>
      </c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</row>
    <row r="293" spans="1:59" s="44" customFormat="1" ht="15.75" customHeight="1">
      <c r="A293" s="238" t="s">
        <v>112</v>
      </c>
      <c r="B293" s="177" t="s">
        <v>155</v>
      </c>
      <c r="C293" s="178">
        <v>57330</v>
      </c>
      <c r="D293" s="142" t="s">
        <v>6</v>
      </c>
      <c r="E293" s="15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</row>
    <row r="294" spans="1:59" s="44" customFormat="1" ht="15.75" customHeight="1">
      <c r="A294" s="238" t="s">
        <v>113</v>
      </c>
      <c r="B294" s="177" t="s">
        <v>198</v>
      </c>
      <c r="C294" s="178">
        <v>34440</v>
      </c>
      <c r="D294" s="142" t="s">
        <v>6</v>
      </c>
      <c r="E294" s="15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</row>
    <row r="295" spans="1:59" s="44" customFormat="1" ht="15.75" customHeight="1">
      <c r="A295" s="238" t="s">
        <v>114</v>
      </c>
      <c r="B295" s="177" t="s">
        <v>197</v>
      </c>
      <c r="C295" s="178">
        <v>17499.2</v>
      </c>
      <c r="D295" s="142" t="s">
        <v>6</v>
      </c>
      <c r="E295" s="15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</row>
    <row r="296" spans="1:59" s="44" customFormat="1" ht="15.75" customHeight="1">
      <c r="A296" s="238" t="s">
        <v>115</v>
      </c>
      <c r="B296" s="177" t="s">
        <v>156</v>
      </c>
      <c r="C296" s="178">
        <v>2493</v>
      </c>
      <c r="D296" s="142" t="s">
        <v>6</v>
      </c>
      <c r="E296" s="15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  <c r="BF296" s="43"/>
      <c r="BG296" s="43"/>
    </row>
    <row r="297" spans="1:59" s="44" customFormat="1" ht="15.75" customHeight="1">
      <c r="A297" s="238"/>
      <c r="B297" s="177"/>
      <c r="C297" s="178"/>
      <c r="D297" s="142"/>
      <c r="E297" s="15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  <c r="BF297" s="43"/>
      <c r="BG297" s="43"/>
    </row>
    <row r="298" spans="1:59" s="44" customFormat="1" ht="15.75" customHeight="1">
      <c r="A298" s="127" t="s">
        <v>18</v>
      </c>
      <c r="B298" s="137"/>
      <c r="C298" s="138"/>
      <c r="D298" s="142"/>
      <c r="E298" s="15"/>
      <c r="F298" s="56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  <c r="BF298" s="43"/>
      <c r="BG298" s="43"/>
    </row>
    <row r="299" spans="1:59" s="44" customFormat="1" ht="15.75" customHeight="1">
      <c r="A299" s="140"/>
      <c r="B299" s="137" t="s">
        <v>8</v>
      </c>
      <c r="C299" s="138">
        <v>783613.48</v>
      </c>
      <c r="D299" s="142" t="s">
        <v>6</v>
      </c>
      <c r="E299" s="15"/>
      <c r="F299" s="32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  <c r="BF299" s="43"/>
      <c r="BG299" s="43"/>
    </row>
    <row r="300" spans="1:59" s="44" customFormat="1" ht="15.75" customHeight="1">
      <c r="A300" s="140"/>
      <c r="B300" s="137"/>
      <c r="C300" s="178"/>
      <c r="D300" s="142"/>
      <c r="E300" s="15">
        <v>126</v>
      </c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43"/>
      <c r="BG300" s="43"/>
    </row>
    <row r="301" spans="1:59" s="44" customFormat="1" ht="15.75" customHeight="1">
      <c r="A301" s="127"/>
      <c r="B301" s="137" t="s">
        <v>163</v>
      </c>
      <c r="C301" s="129">
        <f>SUM(C291:C296)</f>
        <v>184978.2</v>
      </c>
      <c r="D301" s="191"/>
      <c r="E301" s="15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  <c r="BF301" s="43"/>
      <c r="BG301" s="43"/>
    </row>
    <row r="302" spans="1:59" s="44" customFormat="1" ht="15.75" customHeight="1">
      <c r="A302" s="127"/>
      <c r="B302" s="137" t="s">
        <v>109</v>
      </c>
      <c r="C302" s="129">
        <f>SUM(C299)</f>
        <v>783613.48</v>
      </c>
      <c r="D302" s="191"/>
      <c r="E302" s="15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43"/>
      <c r="BG302" s="43"/>
    </row>
    <row r="303" spans="1:59" s="44" customFormat="1" ht="33" customHeight="1" thickBot="1">
      <c r="A303" s="239"/>
      <c r="B303" s="198" t="s">
        <v>129</v>
      </c>
      <c r="C303" s="129">
        <f>SUM(C301:C302)</f>
        <v>968591.6799999999</v>
      </c>
      <c r="D303" s="218"/>
      <c r="E303" s="15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  <c r="BF303" s="43"/>
      <c r="BG303" s="43"/>
    </row>
    <row r="304" spans="1:59" s="16" customFormat="1" ht="15.75" customHeight="1" thickBot="1">
      <c r="A304" s="101"/>
      <c r="B304" s="86"/>
      <c r="C304" s="94"/>
      <c r="D304" s="101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</row>
    <row r="305" spans="1:5" s="67" customFormat="1" ht="15.75" customHeight="1">
      <c r="A305" s="123" t="s">
        <v>128</v>
      </c>
      <c r="B305" s="166"/>
      <c r="C305" s="188"/>
      <c r="D305" s="240"/>
      <c r="E305" s="241"/>
    </row>
    <row r="306" spans="1:59" s="44" customFormat="1" ht="15.75" customHeight="1">
      <c r="A306" s="127" t="s">
        <v>140</v>
      </c>
      <c r="B306" s="202" t="s">
        <v>224</v>
      </c>
      <c r="C306" s="135"/>
      <c r="D306" s="173"/>
      <c r="E306" s="15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3"/>
    </row>
    <row r="307" spans="1:59" s="44" customFormat="1" ht="28.5" customHeight="1">
      <c r="A307" s="193" t="s">
        <v>141</v>
      </c>
      <c r="B307" s="192"/>
      <c r="C307" s="135"/>
      <c r="D307" s="173"/>
      <c r="E307" s="15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3"/>
    </row>
    <row r="308" spans="1:59" s="44" customFormat="1" ht="15.75" customHeight="1">
      <c r="A308" s="193" t="s">
        <v>214</v>
      </c>
      <c r="B308" s="134"/>
      <c r="C308" s="135"/>
      <c r="D308" s="173"/>
      <c r="E308" s="15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3"/>
    </row>
    <row r="309" spans="1:59" s="44" customFormat="1" ht="15.75" customHeight="1">
      <c r="A309" s="133" t="s">
        <v>144</v>
      </c>
      <c r="B309" s="134" t="s">
        <v>1</v>
      </c>
      <c r="C309" s="135" t="s">
        <v>201</v>
      </c>
      <c r="D309" s="136" t="s">
        <v>2</v>
      </c>
      <c r="E309" s="15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  <c r="BF309" s="43"/>
      <c r="BG309" s="43"/>
    </row>
    <row r="310" spans="1:59" s="44" customFormat="1" ht="15.75" customHeight="1">
      <c r="A310" s="133" t="s">
        <v>3</v>
      </c>
      <c r="B310" s="134" t="s">
        <v>161</v>
      </c>
      <c r="C310" s="175"/>
      <c r="D310" s="161"/>
      <c r="E310" s="15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  <c r="BG310" s="43"/>
    </row>
    <row r="311" spans="1:59" s="44" customFormat="1" ht="15.75" customHeight="1">
      <c r="A311" s="140" t="s">
        <v>3</v>
      </c>
      <c r="B311" s="176" t="s">
        <v>77</v>
      </c>
      <c r="C311" s="138">
        <v>0</v>
      </c>
      <c r="D311" s="142" t="s">
        <v>6</v>
      </c>
      <c r="E311" s="15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</row>
    <row r="312" spans="1:59" s="44" customFormat="1" ht="15.75" customHeight="1">
      <c r="A312" s="140"/>
      <c r="B312" s="134"/>
      <c r="C312" s="129"/>
      <c r="D312" s="142"/>
      <c r="E312" s="15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43"/>
      <c r="BG312" s="43"/>
    </row>
    <row r="313" spans="1:59" s="44" customFormat="1" ht="15.75" customHeight="1">
      <c r="A313" s="127" t="s">
        <v>18</v>
      </c>
      <c r="B313" s="137" t="s">
        <v>8</v>
      </c>
      <c r="C313" s="138"/>
      <c r="D313" s="142"/>
      <c r="E313" s="15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3"/>
      <c r="BG313" s="43"/>
    </row>
    <row r="314" spans="1:59" s="44" customFormat="1" ht="15.75" customHeight="1">
      <c r="A314" s="140" t="s">
        <v>3</v>
      </c>
      <c r="B314" s="176" t="s">
        <v>78</v>
      </c>
      <c r="C314" s="138">
        <v>96668.15</v>
      </c>
      <c r="D314" s="142" t="s">
        <v>6</v>
      </c>
      <c r="E314" s="15"/>
      <c r="F314" s="32">
        <v>0</v>
      </c>
      <c r="G314" s="43"/>
      <c r="H314" s="54">
        <f>SUM(C314)</f>
        <v>96668.15</v>
      </c>
      <c r="I314" s="43"/>
      <c r="J314" s="62">
        <f>SUM(F314:H314)</f>
        <v>96668.15</v>
      </c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43"/>
      <c r="BG314" s="43"/>
    </row>
    <row r="315" spans="1:59" s="44" customFormat="1" ht="15.75" customHeight="1">
      <c r="A315" s="140"/>
      <c r="B315" s="176"/>
      <c r="C315" s="138"/>
      <c r="D315" s="142"/>
      <c r="E315" s="15"/>
      <c r="F315" s="32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  <c r="BF315" s="43"/>
      <c r="BG315" s="43"/>
    </row>
    <row r="316" spans="1:59" s="44" customFormat="1" ht="15.75" customHeight="1">
      <c r="A316" s="140"/>
      <c r="B316" s="137" t="s">
        <v>163</v>
      </c>
      <c r="C316" s="129">
        <v>0</v>
      </c>
      <c r="D316" s="142"/>
      <c r="E316" s="15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  <c r="BF316" s="43"/>
      <c r="BG316" s="43"/>
    </row>
    <row r="317" spans="1:59" s="44" customFormat="1" ht="15.75" customHeight="1">
      <c r="A317" s="140"/>
      <c r="B317" s="137" t="s">
        <v>109</v>
      </c>
      <c r="C317" s="129">
        <f>SUM(C314)</f>
        <v>96668.15</v>
      </c>
      <c r="D317" s="142"/>
      <c r="E317" s="15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  <c r="BF317" s="43"/>
      <c r="BG317" s="43"/>
    </row>
    <row r="318" spans="1:59" s="44" customFormat="1" ht="36" customHeight="1" thickBot="1">
      <c r="A318" s="206"/>
      <c r="B318" s="198" t="s">
        <v>129</v>
      </c>
      <c r="C318" s="207">
        <f>SUM(C316:C317)</f>
        <v>96668.15</v>
      </c>
      <c r="D318" s="200"/>
      <c r="E318" s="15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</row>
    <row r="319" spans="1:59" s="16" customFormat="1" ht="14.25" customHeight="1">
      <c r="A319" s="93"/>
      <c r="B319" s="108"/>
      <c r="C319" s="94"/>
      <c r="D319" s="9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</row>
    <row r="320" spans="1:59" s="16" customFormat="1" ht="18.75" customHeight="1" thickBot="1">
      <c r="A320" s="98"/>
      <c r="B320" s="89"/>
      <c r="C320" s="90"/>
      <c r="D320" s="99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</row>
    <row r="321" spans="1:5" s="67" customFormat="1" ht="15.75" customHeight="1">
      <c r="A321" s="123" t="s">
        <v>130</v>
      </c>
      <c r="B321" s="124"/>
      <c r="C321" s="125"/>
      <c r="D321" s="126"/>
      <c r="E321" s="241"/>
    </row>
    <row r="322" spans="1:59" s="44" customFormat="1" ht="15.75" customHeight="1">
      <c r="A322" s="127" t="s">
        <v>142</v>
      </c>
      <c r="B322" s="202" t="s">
        <v>219</v>
      </c>
      <c r="C322" s="129"/>
      <c r="D322" s="130"/>
      <c r="E322" s="15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</row>
    <row r="323" spans="1:59" s="44" customFormat="1" ht="30.75" customHeight="1">
      <c r="A323" s="127" t="s">
        <v>143</v>
      </c>
      <c r="B323" s="192"/>
      <c r="C323" s="129"/>
      <c r="D323" s="130"/>
      <c r="E323" s="15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  <c r="BG323" s="43"/>
    </row>
    <row r="324" spans="1:59" s="44" customFormat="1" ht="17.25" customHeight="1">
      <c r="A324" s="127" t="s">
        <v>215</v>
      </c>
      <c r="B324" s="137"/>
      <c r="C324" s="129"/>
      <c r="D324" s="130"/>
      <c r="E324" s="15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  <c r="BF324" s="43"/>
      <c r="BG324" s="43"/>
    </row>
    <row r="325" spans="1:59" s="44" customFormat="1" ht="18" customHeight="1">
      <c r="A325" s="133" t="s">
        <v>144</v>
      </c>
      <c r="B325" s="134" t="s">
        <v>1</v>
      </c>
      <c r="C325" s="135" t="s">
        <v>201</v>
      </c>
      <c r="D325" s="136" t="s">
        <v>2</v>
      </c>
      <c r="E325" s="15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43"/>
      <c r="BG325" s="43"/>
    </row>
    <row r="326" spans="1:59" s="44" customFormat="1" ht="15.75" customHeight="1">
      <c r="A326" s="127" t="s">
        <v>3</v>
      </c>
      <c r="B326" s="137" t="s">
        <v>4</v>
      </c>
      <c r="C326" s="138"/>
      <c r="D326" s="139"/>
      <c r="E326" s="15"/>
      <c r="F326" s="43">
        <v>2500</v>
      </c>
      <c r="G326" s="43"/>
      <c r="H326" s="54">
        <v>50475</v>
      </c>
      <c r="I326" s="43"/>
      <c r="J326" s="43">
        <f>SUM(F326:H326)</f>
        <v>52975</v>
      </c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  <c r="BF326" s="43"/>
      <c r="BG326" s="43"/>
    </row>
    <row r="327" spans="1:59" s="44" customFormat="1" ht="15.75" customHeight="1">
      <c r="A327" s="140" t="s">
        <v>3</v>
      </c>
      <c r="B327" s="176" t="s">
        <v>170</v>
      </c>
      <c r="C327" s="138">
        <v>2500</v>
      </c>
      <c r="D327" s="142" t="s">
        <v>6</v>
      </c>
      <c r="E327" s="15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  <c r="BF327" s="43"/>
      <c r="BG327" s="43"/>
    </row>
    <row r="328" spans="1:59" s="44" customFormat="1" ht="15.75" customHeight="1">
      <c r="A328" s="140"/>
      <c r="B328" s="176" t="s">
        <v>166</v>
      </c>
      <c r="C328" s="138"/>
      <c r="D328" s="142"/>
      <c r="E328" s="15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3"/>
      <c r="BF328" s="43"/>
      <c r="BG328" s="43"/>
    </row>
    <row r="329" spans="1:59" s="44" customFormat="1" ht="15.75" customHeight="1">
      <c r="A329" s="140"/>
      <c r="B329" s="176" t="s">
        <v>167</v>
      </c>
      <c r="C329" s="138"/>
      <c r="D329" s="142"/>
      <c r="E329" s="15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  <c r="BF329" s="43"/>
      <c r="BG329" s="43"/>
    </row>
    <row r="330" spans="1:59" s="44" customFormat="1" ht="15.75" customHeight="1">
      <c r="A330" s="140"/>
      <c r="B330" s="176" t="s">
        <v>168</v>
      </c>
      <c r="C330" s="138"/>
      <c r="D330" s="142"/>
      <c r="E330" s="15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  <c r="BF330" s="43"/>
      <c r="BG330" s="43"/>
    </row>
    <row r="331" spans="1:59" s="44" customFormat="1" ht="15.75" customHeight="1">
      <c r="A331" s="140"/>
      <c r="B331" s="242" t="s">
        <v>169</v>
      </c>
      <c r="C331" s="138"/>
      <c r="D331" s="142"/>
      <c r="E331" s="15"/>
      <c r="F331" s="32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  <c r="BF331" s="43"/>
      <c r="BG331" s="43"/>
    </row>
    <row r="332" spans="1:59" s="44" customFormat="1" ht="15.75" customHeight="1">
      <c r="A332" s="140"/>
      <c r="B332" s="243"/>
      <c r="C332" s="138"/>
      <c r="D332" s="142"/>
      <c r="E332" s="15"/>
      <c r="F332" s="68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  <c r="BF332" s="43"/>
      <c r="BG332" s="43"/>
    </row>
    <row r="333" spans="1:59" s="44" customFormat="1" ht="15.75" customHeight="1">
      <c r="A333" s="127" t="s">
        <v>18</v>
      </c>
      <c r="B333" s="137" t="s">
        <v>8</v>
      </c>
      <c r="C333" s="138"/>
      <c r="D333" s="139"/>
      <c r="E333" s="15"/>
      <c r="F333" s="68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  <c r="BF333" s="43"/>
      <c r="BG333" s="43"/>
    </row>
    <row r="334" spans="1:59" s="44" customFormat="1" ht="15.75" customHeight="1">
      <c r="A334" s="140" t="s">
        <v>3</v>
      </c>
      <c r="B334" s="141" t="s">
        <v>27</v>
      </c>
      <c r="C334" s="138">
        <v>50475</v>
      </c>
      <c r="D334" s="142" t="s">
        <v>6</v>
      </c>
      <c r="E334" s="15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  <c r="BF334" s="43"/>
      <c r="BG334" s="43"/>
    </row>
    <row r="335" spans="1:59" s="44" customFormat="1" ht="15.75" customHeight="1">
      <c r="A335" s="140"/>
      <c r="B335" s="176" t="s">
        <v>28</v>
      </c>
      <c r="C335" s="129"/>
      <c r="D335" s="142"/>
      <c r="E335" s="15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  <c r="BF335" s="43"/>
      <c r="BG335" s="43"/>
    </row>
    <row r="336" spans="1:59" s="44" customFormat="1" ht="15.75" customHeight="1">
      <c r="A336" s="140"/>
      <c r="B336" s="137" t="s">
        <v>163</v>
      </c>
      <c r="C336" s="129">
        <v>2500</v>
      </c>
      <c r="D336" s="142"/>
      <c r="E336" s="15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  <c r="BF336" s="43"/>
      <c r="BG336" s="43"/>
    </row>
    <row r="337" spans="1:59" s="44" customFormat="1" ht="15.75" customHeight="1">
      <c r="A337" s="244"/>
      <c r="B337" s="144" t="s">
        <v>109</v>
      </c>
      <c r="C337" s="180">
        <v>50475</v>
      </c>
      <c r="D337" s="181"/>
      <c r="E337" s="15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  <c r="BF337" s="43"/>
      <c r="BG337" s="43"/>
    </row>
    <row r="338" spans="1:5" s="69" customFormat="1" ht="33.75" customHeight="1" thickBot="1">
      <c r="A338" s="245"/>
      <c r="B338" s="148" t="s">
        <v>165</v>
      </c>
      <c r="C338" s="163">
        <f>SUM(C336:C337)</f>
        <v>52975</v>
      </c>
      <c r="D338" s="185"/>
      <c r="E338" s="241"/>
    </row>
    <row r="339" spans="1:4" s="15" customFormat="1" ht="15.75" customHeight="1" thickBot="1">
      <c r="A339" s="96"/>
      <c r="B339" s="79"/>
      <c r="C339" s="87"/>
      <c r="D339" s="97"/>
    </row>
    <row r="340" spans="1:59" s="44" customFormat="1" ht="15.75" customHeight="1">
      <c r="A340" s="152" t="s">
        <v>131</v>
      </c>
      <c r="B340" s="153"/>
      <c r="C340" s="154"/>
      <c r="D340" s="246"/>
      <c r="E340" s="15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  <c r="BF340" s="43"/>
      <c r="BG340" s="43"/>
    </row>
    <row r="341" spans="1:59" s="44" customFormat="1" ht="15.75" customHeight="1">
      <c r="A341" s="127" t="s">
        <v>60</v>
      </c>
      <c r="B341" s="202" t="s">
        <v>220</v>
      </c>
      <c r="C341" s="196"/>
      <c r="D341" s="191"/>
      <c r="E341" s="7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  <c r="BF341" s="43"/>
      <c r="BG341" s="43"/>
    </row>
    <row r="342" spans="1:59" s="44" customFormat="1" ht="15.75" customHeight="1">
      <c r="A342" s="193" t="s">
        <v>146</v>
      </c>
      <c r="B342" s="247"/>
      <c r="C342" s="196"/>
      <c r="D342" s="191"/>
      <c r="E342" s="7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3"/>
    </row>
    <row r="343" spans="1:59" s="44" customFormat="1" ht="15.75" customHeight="1">
      <c r="A343" s="193" t="s">
        <v>216</v>
      </c>
      <c r="B343" s="196"/>
      <c r="C343" s="196"/>
      <c r="D343" s="191"/>
      <c r="E343" s="7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  <c r="BF343" s="43"/>
      <c r="BG343" s="43"/>
    </row>
    <row r="344" spans="1:59" s="44" customFormat="1" ht="15.75" customHeight="1">
      <c r="A344" s="133" t="s">
        <v>144</v>
      </c>
      <c r="B344" s="134" t="s">
        <v>1</v>
      </c>
      <c r="C344" s="135" t="s">
        <v>201</v>
      </c>
      <c r="D344" s="136" t="s">
        <v>2</v>
      </c>
      <c r="E344" s="7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  <c r="BF344" s="43"/>
      <c r="BG344" s="43"/>
    </row>
    <row r="345" spans="1:59" s="44" customFormat="1" ht="15.75" customHeight="1">
      <c r="A345" s="193" t="s">
        <v>3</v>
      </c>
      <c r="B345" s="134" t="s">
        <v>4</v>
      </c>
      <c r="C345" s="175"/>
      <c r="D345" s="161"/>
      <c r="E345" s="174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  <c r="BF345" s="43"/>
      <c r="BG345" s="43"/>
    </row>
    <row r="346" spans="1:59" s="44" customFormat="1" ht="15.75" customHeight="1">
      <c r="A346" s="195" t="s">
        <v>3</v>
      </c>
      <c r="B346" s="170" t="s">
        <v>241</v>
      </c>
      <c r="C346" s="170">
        <v>2390</v>
      </c>
      <c r="D346" s="142" t="s">
        <v>6</v>
      </c>
      <c r="E346" s="174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3"/>
      <c r="BG346" s="43"/>
    </row>
    <row r="347" spans="1:5" s="30" customFormat="1" ht="46.5" customHeight="1">
      <c r="A347" s="195" t="s">
        <v>18</v>
      </c>
      <c r="B347" s="170" t="s">
        <v>242</v>
      </c>
      <c r="C347" s="170"/>
      <c r="D347" s="142" t="s">
        <v>6</v>
      </c>
      <c r="E347" s="7"/>
    </row>
    <row r="348" spans="1:59" s="31" customFormat="1" ht="15.75" customHeight="1">
      <c r="A348" s="193" t="s">
        <v>18</v>
      </c>
      <c r="B348" s="134" t="s">
        <v>8</v>
      </c>
      <c r="C348" s="175"/>
      <c r="D348" s="161"/>
      <c r="E348" s="7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</row>
    <row r="349" spans="1:59" s="31" customFormat="1" ht="15.75" customHeight="1">
      <c r="A349" s="195" t="s">
        <v>3</v>
      </c>
      <c r="B349" s="170" t="s">
        <v>61</v>
      </c>
      <c r="C349" s="170">
        <v>0</v>
      </c>
      <c r="D349" s="142" t="s">
        <v>6</v>
      </c>
      <c r="E349" s="7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</row>
    <row r="350" spans="1:59" s="31" customFormat="1" ht="15.75" customHeight="1">
      <c r="A350" s="195" t="s">
        <v>18</v>
      </c>
      <c r="B350" s="170" t="s">
        <v>62</v>
      </c>
      <c r="C350" s="170">
        <v>106478</v>
      </c>
      <c r="D350" s="142" t="s">
        <v>6</v>
      </c>
      <c r="E350" s="7"/>
      <c r="F350" s="30">
        <v>2390</v>
      </c>
      <c r="G350" s="30"/>
      <c r="H350" s="51">
        <f>SUM(C349:C362)</f>
        <v>106478</v>
      </c>
      <c r="I350" s="30"/>
      <c r="J350" s="30">
        <f>SUM(F350:H350)</f>
        <v>108868</v>
      </c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</row>
    <row r="351" spans="1:59" s="31" customFormat="1" ht="15.75" customHeight="1">
      <c r="A351" s="195" t="s">
        <v>112</v>
      </c>
      <c r="B351" s="170" t="s">
        <v>63</v>
      </c>
      <c r="C351" s="170">
        <v>0</v>
      </c>
      <c r="D351" s="142" t="s">
        <v>6</v>
      </c>
      <c r="E351" s="7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</row>
    <row r="352" spans="1:59" s="31" customFormat="1" ht="15.75" customHeight="1">
      <c r="A352" s="195" t="s">
        <v>113</v>
      </c>
      <c r="B352" s="170" t="s">
        <v>64</v>
      </c>
      <c r="C352" s="170">
        <v>0</v>
      </c>
      <c r="D352" s="142" t="s">
        <v>6</v>
      </c>
      <c r="E352" s="248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</row>
    <row r="353" spans="1:59" s="31" customFormat="1" ht="15.75" customHeight="1">
      <c r="A353" s="195" t="s">
        <v>114</v>
      </c>
      <c r="B353" s="170" t="s">
        <v>31</v>
      </c>
      <c r="C353" s="170">
        <v>0</v>
      </c>
      <c r="D353" s="142" t="s">
        <v>6</v>
      </c>
      <c r="E353" s="7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</row>
    <row r="354" spans="1:59" s="31" customFormat="1" ht="15.75" customHeight="1">
      <c r="A354" s="195" t="s">
        <v>115</v>
      </c>
      <c r="B354" s="170" t="s">
        <v>65</v>
      </c>
      <c r="C354" s="170">
        <v>0</v>
      </c>
      <c r="D354" s="142" t="s">
        <v>6</v>
      </c>
      <c r="E354" s="7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</row>
    <row r="355" spans="1:59" s="31" customFormat="1" ht="15.75" customHeight="1">
      <c r="A355" s="195" t="s">
        <v>116</v>
      </c>
      <c r="B355" s="170" t="s">
        <v>13</v>
      </c>
      <c r="C355" s="170">
        <v>0</v>
      </c>
      <c r="D355" s="142" t="s">
        <v>6</v>
      </c>
      <c r="E355" s="7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</row>
    <row r="356" spans="1:59" s="31" customFormat="1" ht="15.75" customHeight="1">
      <c r="A356" s="195" t="s">
        <v>117</v>
      </c>
      <c r="B356" s="170" t="s">
        <v>69</v>
      </c>
      <c r="C356" s="170">
        <v>0</v>
      </c>
      <c r="D356" s="142" t="s">
        <v>6</v>
      </c>
      <c r="E356" s="7"/>
      <c r="F356" s="63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</row>
    <row r="357" spans="1:59" s="31" customFormat="1" ht="15.75" customHeight="1">
      <c r="A357" s="195" t="s">
        <v>118</v>
      </c>
      <c r="B357" s="170" t="s">
        <v>92</v>
      </c>
      <c r="C357" s="170">
        <v>0</v>
      </c>
      <c r="D357" s="142" t="s">
        <v>6</v>
      </c>
      <c r="E357" s="7">
        <v>127</v>
      </c>
      <c r="F357" s="64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</row>
    <row r="358" spans="1:59" s="31" customFormat="1" ht="15.75" customHeight="1">
      <c r="A358" s="195" t="s">
        <v>120</v>
      </c>
      <c r="B358" s="170" t="s">
        <v>66</v>
      </c>
      <c r="C358" s="170">
        <v>0</v>
      </c>
      <c r="D358" s="142" t="s">
        <v>6</v>
      </c>
      <c r="E358" s="7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</row>
    <row r="359" spans="1:59" s="53" customFormat="1" ht="15.75" customHeight="1" thickBot="1">
      <c r="A359" s="195" t="s">
        <v>121</v>
      </c>
      <c r="B359" s="170" t="s">
        <v>67</v>
      </c>
      <c r="C359" s="170">
        <v>0</v>
      </c>
      <c r="D359" s="142" t="s">
        <v>6</v>
      </c>
      <c r="E359" s="249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</row>
    <row r="360" spans="1:10" s="30" customFormat="1" ht="15.75" customHeight="1">
      <c r="A360" s="195" t="s">
        <v>122</v>
      </c>
      <c r="B360" s="170" t="s">
        <v>68</v>
      </c>
      <c r="C360" s="170">
        <v>0</v>
      </c>
      <c r="D360" s="142" t="s">
        <v>6</v>
      </c>
      <c r="E360" s="249"/>
      <c r="J360" s="51">
        <f>SUM(C360:I360)</f>
        <v>0</v>
      </c>
    </row>
    <row r="361" spans="1:59" s="44" customFormat="1" ht="15.75" customHeight="1">
      <c r="A361" s="195" t="s">
        <v>123</v>
      </c>
      <c r="B361" s="170" t="s">
        <v>93</v>
      </c>
      <c r="C361" s="170">
        <v>0</v>
      </c>
      <c r="D361" s="142" t="s">
        <v>6</v>
      </c>
      <c r="E361" s="1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3"/>
    </row>
    <row r="362" spans="1:59" s="44" customFormat="1" ht="15.75" customHeight="1">
      <c r="A362" s="195" t="s">
        <v>124</v>
      </c>
      <c r="B362" s="170" t="s">
        <v>192</v>
      </c>
      <c r="C362" s="170">
        <v>0</v>
      </c>
      <c r="D362" s="142" t="s">
        <v>6</v>
      </c>
      <c r="E362" s="1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  <c r="BF362" s="43"/>
      <c r="BG362" s="43"/>
    </row>
    <row r="363" spans="1:59" s="44" customFormat="1" ht="15.75" customHeight="1">
      <c r="A363" s="195"/>
      <c r="B363" s="196"/>
      <c r="C363" s="196"/>
      <c r="D363" s="142"/>
      <c r="E363" s="1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  <c r="BF363" s="43"/>
      <c r="BG363" s="43"/>
    </row>
    <row r="364" spans="1:5" s="43" customFormat="1" ht="15.75" customHeight="1">
      <c r="A364" s="195"/>
      <c r="B364" s="137" t="s">
        <v>163</v>
      </c>
      <c r="C364" s="196">
        <v>2390</v>
      </c>
      <c r="D364" s="191"/>
      <c r="E364" s="13"/>
    </row>
    <row r="365" spans="1:5" s="30" customFormat="1" ht="15.75" customHeight="1">
      <c r="A365" s="217"/>
      <c r="B365" s="137" t="s">
        <v>109</v>
      </c>
      <c r="C365" s="135">
        <f>SUM(C349:C362)</f>
        <v>106478</v>
      </c>
      <c r="D365" s="161"/>
      <c r="E365" s="250"/>
    </row>
    <row r="366" spans="1:59" s="53" customFormat="1" ht="33.75" customHeight="1" thickBot="1">
      <c r="A366" s="239"/>
      <c r="B366" s="198" t="s">
        <v>129</v>
      </c>
      <c r="C366" s="251">
        <f>SUM(C364:C365)</f>
        <v>108868</v>
      </c>
      <c r="D366" s="218"/>
      <c r="E366" s="15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</row>
    <row r="367" spans="1:5" s="7" customFormat="1" ht="15.75" customHeight="1" thickBot="1">
      <c r="A367" s="109"/>
      <c r="B367" s="110"/>
      <c r="C367" s="111"/>
      <c r="D367" s="112"/>
      <c r="E367" s="15"/>
    </row>
    <row r="368" spans="1:59" s="31" customFormat="1" ht="15.75" customHeight="1">
      <c r="A368" s="252" t="s">
        <v>150</v>
      </c>
      <c r="B368" s="253"/>
      <c r="C368" s="167"/>
      <c r="D368" s="168"/>
      <c r="E368" s="15"/>
      <c r="F368" s="30">
        <v>0</v>
      </c>
      <c r="G368" s="30"/>
      <c r="H368" s="70">
        <f>SUM(C372)</f>
        <v>31150.13</v>
      </c>
      <c r="I368" s="30"/>
      <c r="J368" s="70">
        <f>SUM(C372)</f>
        <v>31150.13</v>
      </c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</row>
    <row r="369" spans="1:59" s="31" customFormat="1" ht="20.25" customHeight="1">
      <c r="A369" s="254"/>
      <c r="B369" s="255" t="s">
        <v>218</v>
      </c>
      <c r="C369" s="256"/>
      <c r="D369" s="257"/>
      <c r="E369" s="15"/>
      <c r="F369" s="30"/>
      <c r="G369" s="30"/>
      <c r="H369" s="71"/>
      <c r="I369" s="30"/>
      <c r="J369" s="71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</row>
    <row r="370" spans="1:59" s="31" customFormat="1" ht="15.75" customHeight="1">
      <c r="A370" s="258" t="s">
        <v>132</v>
      </c>
      <c r="B370" s="259"/>
      <c r="C370" s="256"/>
      <c r="D370" s="257"/>
      <c r="E370" s="15"/>
      <c r="F370" s="30"/>
      <c r="G370" s="30"/>
      <c r="H370" s="71"/>
      <c r="I370" s="30"/>
      <c r="J370" s="71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</row>
    <row r="371" spans="1:59" s="31" customFormat="1" ht="17.25" customHeight="1">
      <c r="A371" s="258" t="s">
        <v>151</v>
      </c>
      <c r="B371" s="260"/>
      <c r="C371" s="256"/>
      <c r="D371" s="257"/>
      <c r="E371" s="15"/>
      <c r="F371" s="30"/>
      <c r="G371" s="30"/>
      <c r="H371" s="71"/>
      <c r="I371" s="30"/>
      <c r="J371" s="71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</row>
    <row r="372" spans="1:59" s="31" customFormat="1" ht="41.25" customHeight="1">
      <c r="A372" s="258" t="s">
        <v>217</v>
      </c>
      <c r="B372" s="261" t="s">
        <v>152</v>
      </c>
      <c r="C372" s="135">
        <v>31150.13</v>
      </c>
      <c r="D372" s="161" t="s">
        <v>6</v>
      </c>
      <c r="E372" s="15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</row>
    <row r="373" spans="1:59" s="31" customFormat="1" ht="15.75" customHeight="1">
      <c r="A373" s="262"/>
      <c r="B373" s="194" t="s">
        <v>153</v>
      </c>
      <c r="C373" s="135"/>
      <c r="D373" s="161"/>
      <c r="E373" s="15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</row>
    <row r="374" spans="1:59" s="31" customFormat="1" ht="15.75" customHeight="1">
      <c r="A374" s="263"/>
      <c r="B374" s="194" t="s">
        <v>195</v>
      </c>
      <c r="C374" s="135"/>
      <c r="D374" s="161"/>
      <c r="E374" s="15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</row>
    <row r="375" spans="1:59" s="31" customFormat="1" ht="15.75" customHeight="1" thickBot="1">
      <c r="A375" s="264"/>
      <c r="B375" s="184" t="s">
        <v>154</v>
      </c>
      <c r="C375" s="149">
        <v>31150.13</v>
      </c>
      <c r="D375" s="150"/>
      <c r="E375" s="15"/>
      <c r="F375" s="51">
        <f>SUM(F1:G369)</f>
        <v>1263008.19</v>
      </c>
      <c r="G375" s="30"/>
      <c r="H375" s="30">
        <f>SUM(H1:H370)</f>
        <v>80617886.15</v>
      </c>
      <c r="I375" s="30"/>
      <c r="J375" s="51">
        <f>SUM(J1:J372)</f>
        <v>81880894.34</v>
      </c>
      <c r="K375" s="30"/>
      <c r="L375" s="51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</row>
    <row r="376" spans="1:59" s="8" customFormat="1" ht="15.75" customHeight="1" thickBot="1">
      <c r="A376" s="27"/>
      <c r="B376" s="113"/>
      <c r="C376" s="114"/>
      <c r="D376" s="112"/>
      <c r="E376" s="15"/>
      <c r="F376" s="1"/>
      <c r="G376" s="7"/>
      <c r="H376" s="7"/>
      <c r="I376" s="7"/>
      <c r="J376" s="1"/>
      <c r="K376" s="7"/>
      <c r="L376" s="1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</row>
    <row r="377" spans="1:59" s="31" customFormat="1" ht="27" customHeight="1">
      <c r="A377" s="265"/>
      <c r="B377" s="153" t="s">
        <v>106</v>
      </c>
      <c r="C377" s="266">
        <v>1263008.19</v>
      </c>
      <c r="D377" s="267"/>
      <c r="E377" s="15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</row>
    <row r="378" spans="1:59" s="31" customFormat="1" ht="15.75" customHeight="1">
      <c r="A378" s="268"/>
      <c r="B378" s="137" t="s">
        <v>107</v>
      </c>
      <c r="C378" s="237">
        <f>SUM(H375)</f>
        <v>80617886.15</v>
      </c>
      <c r="D378" s="269"/>
      <c r="E378" s="15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</row>
    <row r="379" spans="1:59" s="31" customFormat="1" ht="30.75" customHeight="1" thickBot="1">
      <c r="A379" s="270"/>
      <c r="B379" s="148" t="s">
        <v>129</v>
      </c>
      <c r="C379" s="149">
        <f>SUM(C377:C378)</f>
        <v>81880894.34</v>
      </c>
      <c r="D379" s="228"/>
      <c r="E379" s="15"/>
      <c r="F379" s="76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</row>
    <row r="380" spans="1:59" s="8" customFormat="1" ht="15.75" customHeight="1">
      <c r="A380" s="17"/>
      <c r="B380" s="18"/>
      <c r="C380" s="19"/>
      <c r="D380" s="18"/>
      <c r="E380" s="15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</row>
    <row r="381" spans="1:4" s="3" customFormat="1" ht="15.75" customHeight="1">
      <c r="A381" s="20"/>
      <c r="B381" s="21"/>
      <c r="C381" s="22"/>
      <c r="D381" s="21"/>
    </row>
    <row r="382" spans="2:4" s="3" customFormat="1" ht="15.75" customHeight="1">
      <c r="B382" s="21"/>
      <c r="C382" s="22"/>
      <c r="D382" s="21"/>
    </row>
    <row r="383" spans="2:4" s="3" customFormat="1" ht="15.75" customHeight="1">
      <c r="B383" s="21"/>
      <c r="C383" s="22"/>
      <c r="D383" s="21"/>
    </row>
    <row r="384" spans="1:4" s="3" customFormat="1" ht="15.75" customHeight="1">
      <c r="A384" s="20"/>
      <c r="B384" s="21"/>
      <c r="C384" s="22"/>
      <c r="D384" s="21"/>
    </row>
    <row r="385" spans="1:4" s="3" customFormat="1" ht="15.75" customHeight="1">
      <c r="A385" s="20"/>
      <c r="B385" s="21"/>
      <c r="C385" s="22"/>
      <c r="D385" s="21"/>
    </row>
    <row r="386" spans="1:4" s="3" customFormat="1" ht="15.75" customHeight="1">
      <c r="A386" s="20"/>
      <c r="B386" s="21"/>
      <c r="C386" s="22"/>
      <c r="D386" s="21"/>
    </row>
    <row r="387" spans="1:4" s="3" customFormat="1" ht="15.75" customHeight="1">
      <c r="A387" s="20"/>
      <c r="B387" s="21"/>
      <c r="C387" s="22"/>
      <c r="D387" s="21"/>
    </row>
    <row r="388" spans="1:4" s="3" customFormat="1" ht="15.75" customHeight="1">
      <c r="A388" s="20"/>
      <c r="B388" s="21"/>
      <c r="C388" s="22"/>
      <c r="D388" s="21"/>
    </row>
    <row r="389" spans="1:4" s="3" customFormat="1" ht="15.75" customHeight="1">
      <c r="A389" s="20"/>
      <c r="B389" s="21"/>
      <c r="C389" s="22"/>
      <c r="D389" s="21"/>
    </row>
    <row r="390" spans="1:4" s="3" customFormat="1" ht="15.75" customHeight="1">
      <c r="A390" s="20"/>
      <c r="B390" s="21"/>
      <c r="C390" s="22"/>
      <c r="D390" s="21"/>
    </row>
    <row r="391" spans="1:4" s="3" customFormat="1" ht="15.75" customHeight="1">
      <c r="A391" s="20"/>
      <c r="B391" s="21"/>
      <c r="C391" s="22"/>
      <c r="D391" s="21"/>
    </row>
    <row r="392" spans="1:4" s="3" customFormat="1" ht="15.75" customHeight="1">
      <c r="A392" s="20"/>
      <c r="B392" s="21"/>
      <c r="C392" s="22"/>
      <c r="D392" s="21"/>
    </row>
    <row r="393" spans="1:4" s="3" customFormat="1" ht="15.75" customHeight="1">
      <c r="A393" s="20"/>
      <c r="B393" s="21"/>
      <c r="C393" s="22"/>
      <c r="D393" s="21"/>
    </row>
    <row r="394" spans="1:4" ht="15.75" customHeight="1">
      <c r="A394" s="20"/>
      <c r="D394" s="21"/>
    </row>
    <row r="395" spans="1:4" ht="15.75" customHeight="1">
      <c r="A395" s="20"/>
      <c r="D395" s="21"/>
    </row>
    <row r="396" spans="1:4" ht="15.75" customHeight="1">
      <c r="A396" s="20"/>
      <c r="D396" s="21"/>
    </row>
    <row r="397" spans="1:4" ht="15.75" customHeight="1">
      <c r="A397" s="20"/>
      <c r="D397" s="21"/>
    </row>
    <row r="398" spans="1:4" ht="15.75" customHeight="1">
      <c r="A398" s="20"/>
      <c r="D398" s="21"/>
    </row>
    <row r="399" spans="1:4" ht="15.75" customHeight="1">
      <c r="A399" s="20"/>
      <c r="D399" s="21"/>
    </row>
    <row r="400" spans="1:4" ht="15.75" customHeight="1">
      <c r="A400" s="20"/>
      <c r="D400" s="21"/>
    </row>
    <row r="401" spans="1:4" ht="15.75" customHeight="1">
      <c r="A401" s="20"/>
      <c r="D401" s="21"/>
    </row>
    <row r="402" spans="1:4" ht="15.75" customHeight="1">
      <c r="A402" s="20"/>
      <c r="D402" s="21"/>
    </row>
    <row r="403" spans="1:4" ht="15.75" customHeight="1">
      <c r="A403" s="20"/>
      <c r="D403" s="21"/>
    </row>
    <row r="404" spans="1:4" ht="15.75" customHeight="1">
      <c r="A404" s="20"/>
      <c r="D404" s="21"/>
    </row>
    <row r="405" spans="1:4" ht="15.75" customHeight="1">
      <c r="A405" s="20"/>
      <c r="D405" s="21"/>
    </row>
    <row r="406" spans="1:4" ht="15.75" customHeight="1">
      <c r="A406" s="20"/>
      <c r="D406" s="21"/>
    </row>
    <row r="407" spans="1:4" ht="15.75" customHeight="1">
      <c r="A407" s="20"/>
      <c r="D407" s="21"/>
    </row>
    <row r="408" spans="1:4" ht="15.75" customHeight="1">
      <c r="A408" s="20"/>
      <c r="D408" s="21"/>
    </row>
    <row r="409" spans="1:4" ht="15.75" customHeight="1">
      <c r="A409" s="20"/>
      <c r="D409" s="21"/>
    </row>
    <row r="410" spans="1:4" ht="15.75" customHeight="1">
      <c r="A410" s="20"/>
      <c r="D410" s="21"/>
    </row>
    <row r="411" spans="1:4" ht="15.75" customHeight="1">
      <c r="A411" s="20"/>
      <c r="D411" s="21"/>
    </row>
    <row r="412" spans="1:4" ht="15.75" customHeight="1">
      <c r="A412" s="20"/>
      <c r="D412" s="21"/>
    </row>
    <row r="413" spans="1:4" ht="15.75" customHeight="1">
      <c r="A413" s="20"/>
      <c r="D413" s="21"/>
    </row>
    <row r="414" spans="1:4" ht="15.75" customHeight="1">
      <c r="A414" s="20"/>
      <c r="D414" s="21"/>
    </row>
    <row r="415" spans="1:4" ht="15.75" customHeight="1">
      <c r="A415" s="20"/>
      <c r="D415" s="21"/>
    </row>
    <row r="416" spans="1:5" ht="15.75" customHeight="1">
      <c r="A416" s="20"/>
      <c r="D416" s="21"/>
      <c r="E416" s="3">
        <v>128</v>
      </c>
    </row>
  </sheetData>
  <sheetProtection/>
  <mergeCells count="18">
    <mergeCell ref="B306:B307"/>
    <mergeCell ref="B322:B323"/>
    <mergeCell ref="B341:B342"/>
    <mergeCell ref="B369:B370"/>
    <mergeCell ref="B155:B156"/>
    <mergeCell ref="B172:B173"/>
    <mergeCell ref="B197:B198"/>
    <mergeCell ref="B228:B229"/>
    <mergeCell ref="B261:B262"/>
    <mergeCell ref="B286:B287"/>
    <mergeCell ref="A136:A139"/>
    <mergeCell ref="B136:B139"/>
    <mergeCell ref="A4:D4"/>
    <mergeCell ref="B7:B9"/>
    <mergeCell ref="B39:B40"/>
    <mergeCell ref="B61:B62"/>
    <mergeCell ref="B114:B115"/>
    <mergeCell ref="B132:B133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Wloclawek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Gracja</cp:lastModifiedBy>
  <cp:lastPrinted>2015-04-28T06:27:58Z</cp:lastPrinted>
  <dcterms:created xsi:type="dcterms:W3CDTF">2007-11-07T13:04:22Z</dcterms:created>
  <dcterms:modified xsi:type="dcterms:W3CDTF">2015-04-28T06:44:45Z</dcterms:modified>
  <cp:category/>
  <cp:version/>
  <cp:contentType/>
  <cp:contentStatus/>
</cp:coreProperties>
</file>