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2119" windowHeight="9125" activeTab="0"/>
  </bookViews>
  <sheets>
    <sheet name="30.06.2009" sheetId="1" r:id="rId1"/>
  </sheets>
  <definedNames/>
  <calcPr fullCalcOnLoad="1"/>
</workbook>
</file>

<file path=xl/sharedStrings.xml><?xml version="1.0" encoding="utf-8"?>
<sst xmlns="http://schemas.openxmlformats.org/spreadsheetml/2006/main" count="543" uniqueCount="202">
  <si>
    <t>Tabela 1</t>
  </si>
  <si>
    <t>Wyszczególnienie składników</t>
  </si>
  <si>
    <t xml:space="preserve">forma władania </t>
  </si>
  <si>
    <t>1.</t>
  </si>
  <si>
    <t>Grunty</t>
  </si>
  <si>
    <t xml:space="preserve">Brzezie dz. Nr 91,  Brzezie dz. Nr  89/1, Brzezie dz. Nr 89/6,  Brzezie dz. Nr 89/7         </t>
  </si>
  <si>
    <t>własność powiatu</t>
  </si>
  <si>
    <t xml:space="preserve">2. </t>
  </si>
  <si>
    <t>Budynki i budowle</t>
  </si>
  <si>
    <t>pałac</t>
  </si>
  <si>
    <t>internat</t>
  </si>
  <si>
    <t>bud. kotłowni</t>
  </si>
  <si>
    <t>budynek garażu</t>
  </si>
  <si>
    <t>budynek mieszkalny</t>
  </si>
  <si>
    <t>bud. mieszkalny</t>
  </si>
  <si>
    <t>Tabela 2</t>
  </si>
  <si>
    <t xml:space="preserve">Zespół Szkół w Lubrańcu </t>
  </si>
  <si>
    <t xml:space="preserve">1. </t>
  </si>
  <si>
    <t>wartość</t>
  </si>
  <si>
    <t>2.</t>
  </si>
  <si>
    <t>budynek szkoły - ul. Brzeska 51</t>
  </si>
  <si>
    <t>budynek mieszkalny - ul. Brzeska 51</t>
  </si>
  <si>
    <t>budynek gospodarczy- ul. Brzeska 51</t>
  </si>
  <si>
    <t>szatnia- ul. Brzeska 51</t>
  </si>
  <si>
    <t xml:space="preserve">sala gimnastyczna </t>
  </si>
  <si>
    <t>ogrodzenie- ul. Brzeska 51</t>
  </si>
  <si>
    <t>nawierzchnie- ul. Brzeska 51</t>
  </si>
  <si>
    <t>Tabela 3</t>
  </si>
  <si>
    <t>Lubień Kujawski ul.Wojska Polskiego</t>
  </si>
  <si>
    <t xml:space="preserve">dz. nr 425/1 udział 1333/5591 części </t>
  </si>
  <si>
    <t>Lokal użytkowy nr 2</t>
  </si>
  <si>
    <t xml:space="preserve">udział wynoszący 1333/5591 części </t>
  </si>
  <si>
    <t>Kurowo Parcele dz. nr 44, 45/4</t>
  </si>
  <si>
    <t>w trwałym zarządzie jednostki</t>
  </si>
  <si>
    <t>budynek szkoły</t>
  </si>
  <si>
    <t>budynek gospodarczy</t>
  </si>
  <si>
    <t>budynek główny</t>
  </si>
  <si>
    <t>garaż</t>
  </si>
  <si>
    <t>drogi i chodniki</t>
  </si>
  <si>
    <t xml:space="preserve">oświetlenie </t>
  </si>
  <si>
    <t>ogrodzenie</t>
  </si>
  <si>
    <t>oczyszczalnia biologiczna</t>
  </si>
  <si>
    <t>Tabela 5</t>
  </si>
  <si>
    <t>budynek administracyjny (pałac)</t>
  </si>
  <si>
    <t>budynek sali terapii</t>
  </si>
  <si>
    <t>budynek garaży</t>
  </si>
  <si>
    <t>budynek kostnicy</t>
  </si>
  <si>
    <t>budynek pralni mechanicznej</t>
  </si>
  <si>
    <t>park</t>
  </si>
  <si>
    <t>budynek dozorcówki</t>
  </si>
  <si>
    <t>budynek agregatorowni</t>
  </si>
  <si>
    <t>budynek oczyszczalni ścieków</t>
  </si>
  <si>
    <t xml:space="preserve">sieć zewnętrzna wod-kan, telefoniczna </t>
  </si>
  <si>
    <t>oświetlenie zewn. energetyczne</t>
  </si>
  <si>
    <t>ogrodzenie z siatką, bramami</t>
  </si>
  <si>
    <t>Tabela 6</t>
  </si>
  <si>
    <t xml:space="preserve">Lubraniec Parc. dz. nr 122, 124, 127/2,  </t>
  </si>
  <si>
    <t>garaże</t>
  </si>
  <si>
    <t>budynek mieszkalny stary</t>
  </si>
  <si>
    <t>kotłownia</t>
  </si>
  <si>
    <t xml:space="preserve">budynek szkolny stary </t>
  </si>
  <si>
    <t>budynek szkolny nowy</t>
  </si>
  <si>
    <t>piwnica</t>
  </si>
  <si>
    <t>boisko szkolne</t>
  </si>
  <si>
    <t>Tabela 7</t>
  </si>
  <si>
    <t>Zespół Szkół w Chodczu</t>
  </si>
  <si>
    <t>place</t>
  </si>
  <si>
    <t>budynek szkoły ul. Kaliska 9/11</t>
  </si>
  <si>
    <t>szopa ul. Nowa 5</t>
  </si>
  <si>
    <t>budynek biurowy ul. Nowa 5</t>
  </si>
  <si>
    <t>ustęp ul. Nowa 5</t>
  </si>
  <si>
    <t>Tabela 8</t>
  </si>
  <si>
    <t xml:space="preserve">Dom Dziecka w Lubieniu Kujawskim </t>
  </si>
  <si>
    <t>Lubień Kujawski dz. nr 307/2</t>
  </si>
  <si>
    <t>Lubień Kujawski dz. nr 305/3</t>
  </si>
  <si>
    <t>Pałac-budynek główny</t>
  </si>
  <si>
    <t>budynek internatu</t>
  </si>
  <si>
    <t>budynek pralni</t>
  </si>
  <si>
    <t>magazyn zbożowy</t>
  </si>
  <si>
    <t>wiata ochronna</t>
  </si>
  <si>
    <t>sieć wodociągowa</t>
  </si>
  <si>
    <t>sieć kanalizacyjna</t>
  </si>
  <si>
    <t>drogi betonowe</t>
  </si>
  <si>
    <t xml:space="preserve">ogrodzenie murowane </t>
  </si>
  <si>
    <t>grunty: m.in.. Jarantowice dz. nr 104/2</t>
  </si>
  <si>
    <t>budynek administracyjny</t>
  </si>
  <si>
    <t>rozdzielnia elektryczna</t>
  </si>
  <si>
    <t>wodociąg</t>
  </si>
  <si>
    <t>chodniki</t>
  </si>
  <si>
    <t>bariera ochronna</t>
  </si>
  <si>
    <t>drogi</t>
  </si>
  <si>
    <t>Tabela 10</t>
  </si>
  <si>
    <t>udział 3/8 w dz. nr 82 - W-ek ul. Brzeska</t>
  </si>
  <si>
    <t>lokal nr 3 w budynku na dz. nr 82</t>
  </si>
  <si>
    <t xml:space="preserve">Kowal dz. nr 781/1, 781/2, 781/3, 782 </t>
  </si>
  <si>
    <t xml:space="preserve">w trwałym zarządzie jednostki </t>
  </si>
  <si>
    <t xml:space="preserve">budynki i budowle </t>
  </si>
  <si>
    <t>Włocławek ul. Kapitulna 22a dz. nr 5/26</t>
  </si>
  <si>
    <t>Włocławek ul. Kapitulna 24 dz. Nr 5/24</t>
  </si>
  <si>
    <t>Włocławek ul. Wysoka 2 dz. 5/22</t>
  </si>
  <si>
    <t xml:space="preserve">budynek </t>
  </si>
  <si>
    <t>ogrodzenie i chodnik</t>
  </si>
  <si>
    <t>ogrodzenie i utwardzenie terenu</t>
  </si>
  <si>
    <t xml:space="preserve">udział 1512/2649 w dz. nr 78 Izbica Kuj. </t>
  </si>
  <si>
    <t>ogrodzenie terenu</t>
  </si>
  <si>
    <t>nawierzchnia boiska</t>
  </si>
  <si>
    <t>łącznik</t>
  </si>
  <si>
    <t>ogrodzenie z PUP</t>
  </si>
  <si>
    <t>Przyłacze gazowe</t>
  </si>
  <si>
    <t>Kocioł CO olejowy</t>
  </si>
  <si>
    <t>budynek szkolno-mieszkalny ul. Kościuski 1</t>
  </si>
  <si>
    <t>magazyn paliw i dystrybutor ul. Nowa 5</t>
  </si>
  <si>
    <t>ogrodzenie na słupach z siatką</t>
  </si>
  <si>
    <t xml:space="preserve">chodniki z błyt betonowych </t>
  </si>
  <si>
    <t>doły (szamba)</t>
  </si>
  <si>
    <t>Pozostały majątek trwały w użytkowaniu</t>
  </si>
  <si>
    <t xml:space="preserve">Kocioł </t>
  </si>
  <si>
    <t>Serwer</t>
  </si>
  <si>
    <t>ogrodzenie  betonowe 120 mb</t>
  </si>
  <si>
    <t xml:space="preserve">okna - wymiana w w/w budynku </t>
  </si>
  <si>
    <t>Siewnik</t>
  </si>
  <si>
    <t>Kosiarka</t>
  </si>
  <si>
    <t>Kosiarka samojezdna</t>
  </si>
  <si>
    <t>Odżelaziacz</t>
  </si>
  <si>
    <t>Ciągnik C-360</t>
  </si>
  <si>
    <t>Samochód Punto</t>
  </si>
  <si>
    <t>Agregat</t>
  </si>
  <si>
    <t>Most w Nowej Wsi</t>
  </si>
  <si>
    <t>Informacje o stanie mienia komunalnego na dzień 31 grudnia 2010r.</t>
  </si>
  <si>
    <t>Boisko - Orlik 2012</t>
  </si>
  <si>
    <t>kapitalny remont</t>
  </si>
  <si>
    <t>Ogółem wartość gruntów:</t>
  </si>
  <si>
    <t>Ogółem wartość budynków i budowli:</t>
  </si>
  <si>
    <t xml:space="preserve">Razem wartość: </t>
  </si>
  <si>
    <t>Wjazd-parking</t>
  </si>
  <si>
    <t>Razem wartość budynków i budowli:</t>
  </si>
  <si>
    <t>Tabela 4</t>
  </si>
  <si>
    <t>bud. mieszkańców domu z zapleczem</t>
  </si>
  <si>
    <t>Umorzenie 2010r.</t>
  </si>
  <si>
    <t>3.</t>
  </si>
  <si>
    <t>4.</t>
  </si>
  <si>
    <t>5.</t>
  </si>
  <si>
    <t>6.</t>
  </si>
  <si>
    <t>7.</t>
  </si>
  <si>
    <t>8.</t>
  </si>
  <si>
    <t>9.</t>
  </si>
  <si>
    <t xml:space="preserve">         wartość </t>
  </si>
  <si>
    <t>Budynek warsztaty</t>
  </si>
  <si>
    <t>Grunty pozostałe</t>
  </si>
  <si>
    <t>10.</t>
  </si>
  <si>
    <t>11.</t>
  </si>
  <si>
    <t>12.</t>
  </si>
  <si>
    <t>13.</t>
  </si>
  <si>
    <t>14.</t>
  </si>
  <si>
    <t>15.</t>
  </si>
  <si>
    <t>Tabela 9</t>
  </si>
  <si>
    <t>Tabela 11</t>
  </si>
  <si>
    <t>Razem wartość grnntów:</t>
  </si>
  <si>
    <t>Tabela 12</t>
  </si>
  <si>
    <t xml:space="preserve">wartość </t>
  </si>
  <si>
    <t>Całkowita wartość gruntów, budynków i budowli mienia powiatu:</t>
  </si>
  <si>
    <t>Tabela 13</t>
  </si>
  <si>
    <t>Tabela 14</t>
  </si>
  <si>
    <t xml:space="preserve">Dom Pomocy Społecznej </t>
  </si>
  <si>
    <t>w Kurowie</t>
  </si>
  <si>
    <t>dz.6166/50797 w dz. 127/1</t>
  </si>
  <si>
    <t>16.</t>
  </si>
  <si>
    <t xml:space="preserve">Wielofunkcyjna Placówka Opiekuńczo-Wychowawcza             w Brzeziu </t>
  </si>
  <si>
    <t>w Kowlau</t>
  </si>
  <si>
    <t>w Wilkowiczkach</t>
  </si>
  <si>
    <t xml:space="preserve">Powiatowy Urząd Pracy </t>
  </si>
  <si>
    <t xml:space="preserve">we Włocławku </t>
  </si>
  <si>
    <t>kotłownia olejowa</t>
  </si>
  <si>
    <t xml:space="preserve">Starostwo Powiatowe </t>
  </si>
  <si>
    <t>we Włocławku</t>
  </si>
  <si>
    <t xml:space="preserve">Powiatowe Centrum Pomocy </t>
  </si>
  <si>
    <t>Rodzinie we Włocławku</t>
  </si>
  <si>
    <t>Poradnia Psychologiczno</t>
  </si>
  <si>
    <t>Pedagogiczna w Lubieniu Kujawskim</t>
  </si>
  <si>
    <t>Lp.</t>
  </si>
  <si>
    <t xml:space="preserve">Powiatowy Zarząd Dróg </t>
  </si>
  <si>
    <t>Kujawskim</t>
  </si>
  <si>
    <t>Zespół Szkół w Lubrańcu</t>
  </si>
  <si>
    <t>Marysinie</t>
  </si>
  <si>
    <t>Zespół Szkół w Izbicy</t>
  </si>
  <si>
    <t xml:space="preserve"> Kujawskiej</t>
  </si>
  <si>
    <t>Tabela 15</t>
  </si>
  <si>
    <t>w Rzeżewie</t>
  </si>
  <si>
    <t>Budynki, lokale i obiekty inżynierii lądowej i wodnej</t>
  </si>
  <si>
    <t xml:space="preserve">dot. budowanego w 2004r obiektu dla osób </t>
  </si>
  <si>
    <t>niepełnosprawnych</t>
  </si>
  <si>
    <t xml:space="preserve">Razem: </t>
  </si>
  <si>
    <t>dz. Chodecz 371</t>
  </si>
  <si>
    <t>dz. Izbica Kujawska</t>
  </si>
  <si>
    <t>dz. Lubraniec</t>
  </si>
  <si>
    <t>dz. PCPR 82</t>
  </si>
  <si>
    <t>dz W-ek ul. Cyganka 28</t>
  </si>
  <si>
    <t>dz.  W-ek  ul. Cyganka 28</t>
  </si>
  <si>
    <t>rurociągi sieci ciepłowniczej</t>
  </si>
  <si>
    <t>Razem:</t>
  </si>
  <si>
    <t>Urządzenia techniczne</t>
  </si>
  <si>
    <t>Środki Transportu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</si>
</sst>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8"/>
      <name val="Arial CE"/>
      <family val="2"/>
    </font>
    <font>
      <sz val="10"/>
      <color indexed="5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58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Times New Roman"/>
      <family val="1"/>
    </font>
    <font>
      <b/>
      <sz val="10"/>
      <color indexed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Times New Roman"/>
      <family val="1"/>
    </font>
    <font>
      <b/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2" fontId="10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 wrapText="1"/>
    </xf>
    <xf numFmtId="2" fontId="10" fillId="0" borderId="15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>
      <alignment horizontal="right" vertical="center"/>
    </xf>
    <xf numFmtId="2" fontId="11" fillId="0" borderId="16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1" fillId="0" borderId="18" xfId="0" applyFont="1" applyFill="1" applyBorder="1" applyAlignment="1">
      <alignment horizontal="right" vertical="center" wrapText="1"/>
    </xf>
    <xf numFmtId="2" fontId="11" fillId="0" borderId="16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16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center"/>
    </xf>
    <xf numFmtId="2" fontId="60" fillId="0" borderId="0" xfId="0" applyNumberFormat="1" applyFont="1" applyFill="1" applyBorder="1" applyAlignment="1">
      <alignment horizontal="right" vertical="center"/>
    </xf>
    <xf numFmtId="2" fontId="59" fillId="0" borderId="0" xfId="0" applyNumberFormat="1" applyFont="1" applyFill="1" applyBorder="1" applyAlignment="1">
      <alignment horizontal="right" vertical="center"/>
    </xf>
    <xf numFmtId="2" fontId="59" fillId="0" borderId="16" xfId="0" applyNumberFormat="1" applyFont="1" applyFill="1" applyBorder="1" applyAlignment="1">
      <alignment horizontal="right" vertical="center"/>
    </xf>
    <xf numFmtId="2" fontId="59" fillId="0" borderId="0" xfId="0" applyNumberFormat="1" applyFont="1" applyFill="1" applyBorder="1" applyAlignment="1">
      <alignment horizontal="right"/>
    </xf>
    <xf numFmtId="2" fontId="59" fillId="0" borderId="19" xfId="0" applyNumberFormat="1" applyFont="1" applyFill="1" applyBorder="1" applyAlignment="1">
      <alignment horizontal="right" vertical="center" wrapText="1"/>
    </xf>
    <xf numFmtId="0" fontId="58" fillId="0" borderId="2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2" fontId="59" fillId="0" borderId="16" xfId="0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2" fontId="59" fillId="0" borderId="21" xfId="0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2" fontId="60" fillId="0" borderId="16" xfId="0" applyNumberFormat="1" applyFont="1" applyBorder="1" applyAlignment="1">
      <alignment horizontal="right"/>
    </xf>
    <xf numFmtId="2" fontId="59" fillId="0" borderId="19" xfId="0" applyNumberFormat="1" applyFont="1" applyFill="1" applyBorder="1" applyAlignment="1">
      <alignment horizontal="right" vertical="center"/>
    </xf>
    <xf numFmtId="0" fontId="58" fillId="0" borderId="20" xfId="0" applyFont="1" applyBorder="1" applyAlignment="1">
      <alignment/>
    </xf>
    <xf numFmtId="2" fontId="59" fillId="0" borderId="16" xfId="0" applyNumberFormat="1" applyFont="1" applyFill="1" applyBorder="1" applyAlignment="1">
      <alignment horizontal="right"/>
    </xf>
    <xf numFmtId="0" fontId="58" fillId="0" borderId="0" xfId="0" applyFont="1" applyFill="1" applyAlignment="1">
      <alignment horizontal="center"/>
    </xf>
    <xf numFmtId="2" fontId="58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0" xfId="0" applyNumberFormat="1" applyFont="1" applyFill="1" applyBorder="1" applyAlignment="1">
      <alignment horizontal="right" vertical="center"/>
    </xf>
    <xf numFmtId="4" fontId="60" fillId="0" borderId="0" xfId="0" applyNumberFormat="1" applyFont="1" applyFill="1" applyBorder="1" applyAlignment="1">
      <alignment horizontal="right" vertical="center"/>
    </xf>
    <xf numFmtId="0" fontId="60" fillId="0" borderId="16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right" vertical="center"/>
    </xf>
    <xf numFmtId="2" fontId="10" fillId="0" borderId="24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right" vertical="center"/>
    </xf>
    <xf numFmtId="2" fontId="10" fillId="0" borderId="18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right" vertical="center"/>
    </xf>
    <xf numFmtId="2" fontId="10" fillId="0" borderId="19" xfId="0" applyNumberFormat="1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right" vertical="center"/>
    </xf>
    <xf numFmtId="2" fontId="10" fillId="0" borderId="32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right" wrapText="1"/>
    </xf>
    <xf numFmtId="0" fontId="11" fillId="0" borderId="33" xfId="0" applyFont="1" applyFill="1" applyBorder="1" applyAlignment="1">
      <alignment horizontal="right" wrapText="1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right" vertical="center" wrapText="1"/>
    </xf>
    <xf numFmtId="0" fontId="11" fillId="0" borderId="35" xfId="0" applyFont="1" applyFill="1" applyBorder="1" applyAlignment="1">
      <alignment horizontal="center" wrapText="1"/>
    </xf>
    <xf numFmtId="2" fontId="10" fillId="0" borderId="15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right"/>
    </xf>
    <xf numFmtId="0" fontId="12" fillId="0" borderId="17" xfId="0" applyFont="1" applyFill="1" applyBorder="1" applyAlignment="1">
      <alignment/>
    </xf>
    <xf numFmtId="2" fontId="10" fillId="0" borderId="29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/>
    </xf>
    <xf numFmtId="0" fontId="11" fillId="0" borderId="36" xfId="0" applyFont="1" applyFill="1" applyBorder="1" applyAlignment="1">
      <alignment horizontal="right"/>
    </xf>
    <xf numFmtId="0" fontId="11" fillId="0" borderId="37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2" fontId="10" fillId="0" borderId="18" xfId="0" applyNumberFormat="1" applyFont="1" applyFill="1" applyBorder="1" applyAlignment="1">
      <alignment horizontal="right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/>
    </xf>
    <xf numFmtId="0" fontId="11" fillId="0" borderId="25" xfId="0" applyNumberFormat="1" applyFont="1" applyFill="1" applyBorder="1" applyAlignment="1">
      <alignment horizontal="righ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right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/>
    </xf>
    <xf numFmtId="0" fontId="11" fillId="0" borderId="35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vertical="center"/>
    </xf>
    <xf numFmtId="2" fontId="10" fillId="0" borderId="12" xfId="0" applyNumberFormat="1" applyFont="1" applyFill="1" applyBorder="1" applyAlignment="1">
      <alignment horizontal="right" vertical="center" wrapText="1"/>
    </xf>
    <xf numFmtId="2" fontId="10" fillId="0" borderId="15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right" vertical="center" wrapText="1"/>
    </xf>
    <xf numFmtId="2" fontId="10" fillId="0" borderId="36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/>
    </xf>
    <xf numFmtId="2" fontId="11" fillId="0" borderId="18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right" vertical="center"/>
    </xf>
    <xf numFmtId="2" fontId="10" fillId="0" borderId="40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right" vertical="center" wrapText="1"/>
    </xf>
    <xf numFmtId="2" fontId="10" fillId="0" borderId="34" xfId="0" applyNumberFormat="1" applyFont="1" applyFill="1" applyBorder="1" applyAlignment="1">
      <alignment horizontal="right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right" wrapText="1"/>
    </xf>
    <xf numFmtId="0" fontId="12" fillId="0" borderId="18" xfId="0" applyFont="1" applyFill="1" applyBorder="1" applyAlignment="1">
      <alignment/>
    </xf>
    <xf numFmtId="0" fontId="11" fillId="0" borderId="16" xfId="0" applyFont="1" applyFill="1" applyBorder="1" applyAlignment="1">
      <alignment horizontal="left"/>
    </xf>
    <xf numFmtId="2" fontId="10" fillId="0" borderId="16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7" fillId="0" borderId="18" xfId="0" applyFont="1" applyFill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right" vertical="center"/>
    </xf>
    <xf numFmtId="2" fontId="10" fillId="0" borderId="34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0" fillId="0" borderId="2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right"/>
    </xf>
    <xf numFmtId="0" fontId="12" fillId="0" borderId="29" xfId="0" applyFont="1" applyBorder="1" applyAlignment="1">
      <alignment/>
    </xf>
    <xf numFmtId="2" fontId="10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right" vertical="center"/>
    </xf>
    <xf numFmtId="2" fontId="17" fillId="0" borderId="16" xfId="0" applyNumberFormat="1" applyFont="1" applyBorder="1" applyAlignment="1">
      <alignment horizontal="right"/>
    </xf>
    <xf numFmtId="0" fontId="12" fillId="0" borderId="3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0" fillId="0" borderId="21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right" vertical="center"/>
    </xf>
    <xf numFmtId="2" fontId="10" fillId="0" borderId="32" xfId="0" applyNumberFormat="1" applyFont="1" applyFill="1" applyBorder="1" applyAlignment="1">
      <alignment horizontal="right" vertical="center" wrapText="1"/>
    </xf>
    <xf numFmtId="0" fontId="12" fillId="0" borderId="25" xfId="0" applyFont="1" applyFill="1" applyBorder="1" applyAlignment="1">
      <alignment wrapText="1"/>
    </xf>
    <xf numFmtId="0" fontId="17" fillId="0" borderId="16" xfId="0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0" fontId="11" fillId="0" borderId="41" xfId="0" applyFont="1" applyFill="1" applyBorder="1" applyAlignment="1">
      <alignment horizontal="center" vertical="center" wrapText="1"/>
    </xf>
    <xf numFmtId="2" fontId="58" fillId="0" borderId="16" xfId="0" applyNumberFormat="1" applyFont="1" applyBorder="1" applyAlignment="1">
      <alignment/>
    </xf>
    <xf numFmtId="0" fontId="17" fillId="0" borderId="17" xfId="0" applyFont="1" applyFill="1" applyBorder="1" applyAlignment="1">
      <alignment horizontal="right"/>
    </xf>
    <xf numFmtId="2" fontId="58" fillId="0" borderId="0" xfId="0" applyNumberFormat="1" applyFont="1" applyBorder="1" applyAlignment="1">
      <alignment/>
    </xf>
    <xf numFmtId="0" fontId="12" fillId="0" borderId="25" xfId="0" applyFont="1" applyBorder="1" applyAlignment="1">
      <alignment horizontal="right"/>
    </xf>
    <xf numFmtId="0" fontId="12" fillId="0" borderId="16" xfId="0" applyFont="1" applyBorder="1" applyAlignment="1">
      <alignment/>
    </xf>
    <xf numFmtId="0" fontId="18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0" fontId="17" fillId="0" borderId="31" xfId="0" applyFont="1" applyFill="1" applyBorder="1" applyAlignment="1">
      <alignment horizontal="right"/>
    </xf>
    <xf numFmtId="0" fontId="12" fillId="0" borderId="32" xfId="0" applyFont="1" applyFill="1" applyBorder="1" applyAlignment="1">
      <alignment/>
    </xf>
    <xf numFmtId="0" fontId="17" fillId="0" borderId="25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2" fontId="17" fillId="0" borderId="21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0" fontId="58" fillId="0" borderId="11" xfId="0" applyFont="1" applyBorder="1" applyAlignment="1">
      <alignment/>
    </xf>
    <xf numFmtId="0" fontId="10" fillId="0" borderId="23" xfId="0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right"/>
    </xf>
    <xf numFmtId="2" fontId="10" fillId="0" borderId="24" xfId="0" applyNumberFormat="1" applyFont="1" applyFill="1" applyBorder="1" applyAlignment="1">
      <alignment horizontal="right"/>
    </xf>
    <xf numFmtId="0" fontId="7" fillId="0" borderId="30" xfId="0" applyFont="1" applyBorder="1" applyAlignment="1">
      <alignment horizontal="center" wrapText="1"/>
    </xf>
    <xf numFmtId="0" fontId="9" fillId="0" borderId="31" xfId="0" applyFont="1" applyFill="1" applyBorder="1" applyAlignment="1">
      <alignment horizontal="right" vertical="center"/>
    </xf>
    <xf numFmtId="0" fontId="8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25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8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right" vertical="center"/>
    </xf>
    <xf numFmtId="0" fontId="8" fillId="0" borderId="17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67"/>
  <sheetViews>
    <sheetView tabSelected="1" zoomScale="85" zoomScaleNormal="85" zoomScaleSheetLayoutView="100" zoomScalePageLayoutView="0" workbookViewId="0" topLeftCell="A1">
      <selection activeCell="G8" sqref="G8"/>
    </sheetView>
  </sheetViews>
  <sheetFormatPr defaultColWidth="9.125" defaultRowHeight="12" customHeight="1"/>
  <cols>
    <col min="1" max="1" width="25.25390625" style="21" customWidth="1"/>
    <col min="2" max="2" width="40.125" style="9" customWidth="1"/>
    <col min="3" max="3" width="24.50390625" style="17" customWidth="1"/>
    <col min="4" max="4" width="23.375" style="20" customWidth="1"/>
    <col min="5" max="5" width="20.25390625" style="16" customWidth="1"/>
    <col min="6" max="6" width="16.25390625" style="16" customWidth="1"/>
    <col min="7" max="7" width="9.125" style="16" customWidth="1"/>
    <col min="8" max="8" width="12.125" style="16" customWidth="1"/>
    <col min="9" max="9" width="9.125" style="16" customWidth="1"/>
    <col min="10" max="10" width="17.125" style="16" customWidth="1"/>
    <col min="11" max="11" width="9.125" style="16" customWidth="1"/>
    <col min="12" max="12" width="12.625" style="16" customWidth="1"/>
    <col min="13" max="59" width="9.125" style="16" customWidth="1"/>
    <col min="60" max="16384" width="9.125" style="1" customWidth="1"/>
  </cols>
  <sheetData>
    <row r="1" spans="1:4" ht="12" customHeight="1">
      <c r="A1" s="79"/>
      <c r="B1" s="80"/>
      <c r="C1" s="81"/>
      <c r="D1" s="81"/>
    </row>
    <row r="2" spans="1:59" s="43" customFormat="1" ht="12" customHeight="1">
      <c r="A2" s="268" t="s">
        <v>128</v>
      </c>
      <c r="B2" s="269"/>
      <c r="C2" s="269"/>
      <c r="D2" s="269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</row>
    <row r="3" spans="1:59" s="45" customFormat="1" ht="10.5" customHeight="1">
      <c r="A3" s="82"/>
      <c r="B3" s="83"/>
      <c r="C3" s="81"/>
      <c r="D3" s="8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</row>
    <row r="4" spans="1:59" s="45" customFormat="1" ht="12" customHeight="1" thickBot="1">
      <c r="A4" s="84"/>
      <c r="B4" s="85"/>
      <c r="C4" s="86"/>
      <c r="D4" s="8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</row>
    <row r="5" spans="1:59" s="45" customFormat="1" ht="12" customHeight="1">
      <c r="A5" s="88" t="s">
        <v>0</v>
      </c>
      <c r="B5" s="89"/>
      <c r="C5" s="89"/>
      <c r="D5" s="90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</row>
    <row r="6" spans="1:59" s="45" customFormat="1" ht="12" customHeight="1">
      <c r="A6" s="91" t="s">
        <v>163</v>
      </c>
      <c r="B6" s="92"/>
      <c r="C6" s="92"/>
      <c r="D6" s="9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</row>
    <row r="7" spans="1:59" s="45" customFormat="1" ht="12" customHeight="1">
      <c r="A7" s="91" t="s">
        <v>164</v>
      </c>
      <c r="B7" s="92"/>
      <c r="C7" s="92"/>
      <c r="D7" s="9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</row>
    <row r="8" spans="1:59" s="45" customFormat="1" ht="12" customHeight="1">
      <c r="A8" s="94" t="s">
        <v>179</v>
      </c>
      <c r="B8" s="95" t="s">
        <v>1</v>
      </c>
      <c r="C8" s="96" t="s">
        <v>18</v>
      </c>
      <c r="D8" s="97" t="s">
        <v>2</v>
      </c>
      <c r="E8" s="47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</row>
    <row r="9" spans="1:59" s="45" customFormat="1" ht="12" customHeight="1">
      <c r="A9" s="91" t="s">
        <v>17</v>
      </c>
      <c r="B9" s="98" t="s">
        <v>4</v>
      </c>
      <c r="C9" s="24"/>
      <c r="D9" s="99"/>
      <c r="E9" s="47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</row>
    <row r="10" spans="1:59" s="45" customFormat="1" ht="12" customHeight="1">
      <c r="A10" s="100" t="s">
        <v>3</v>
      </c>
      <c r="B10" s="101" t="s">
        <v>32</v>
      </c>
      <c r="C10" s="24">
        <v>157997.02</v>
      </c>
      <c r="D10" s="29" t="s">
        <v>33</v>
      </c>
      <c r="E10" s="47"/>
      <c r="F10" s="48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</row>
    <row r="11" spans="1:59" s="45" customFormat="1" ht="12" customHeight="1">
      <c r="A11" s="102"/>
      <c r="B11" s="92"/>
      <c r="C11" s="24"/>
      <c r="D11" s="29"/>
      <c r="E11" s="47"/>
      <c r="F11" s="48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</row>
    <row r="12" spans="1:59" s="45" customFormat="1" ht="12" customHeight="1">
      <c r="A12" s="91" t="s">
        <v>19</v>
      </c>
      <c r="B12" s="98" t="s">
        <v>8</v>
      </c>
      <c r="C12" s="24"/>
      <c r="D12" s="99"/>
      <c r="E12" s="4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</row>
    <row r="13" spans="1:59" s="45" customFormat="1" ht="12" customHeight="1">
      <c r="A13" s="100" t="s">
        <v>3</v>
      </c>
      <c r="B13" s="101" t="s">
        <v>34</v>
      </c>
      <c r="C13" s="24">
        <v>836643.79</v>
      </c>
      <c r="D13" s="29" t="s">
        <v>33</v>
      </c>
      <c r="E13" s="4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</row>
    <row r="14" spans="1:59" s="45" customFormat="1" ht="12" customHeight="1">
      <c r="A14" s="100" t="s">
        <v>19</v>
      </c>
      <c r="B14" s="101" t="s">
        <v>35</v>
      </c>
      <c r="C14" s="24">
        <v>173895.46</v>
      </c>
      <c r="D14" s="29" t="s">
        <v>33</v>
      </c>
      <c r="E14" s="4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</row>
    <row r="15" spans="1:59" s="45" customFormat="1" ht="12" customHeight="1">
      <c r="A15" s="100">
        <v>3</v>
      </c>
      <c r="B15" s="101" t="s">
        <v>36</v>
      </c>
      <c r="C15" s="24">
        <v>3387282.58</v>
      </c>
      <c r="D15" s="29" t="s">
        <v>33</v>
      </c>
      <c r="E15" s="47"/>
      <c r="F15" s="49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</row>
    <row r="16" spans="1:59" s="45" customFormat="1" ht="12" customHeight="1" thickBot="1">
      <c r="A16" s="100" t="s">
        <v>140</v>
      </c>
      <c r="B16" s="101" t="s">
        <v>37</v>
      </c>
      <c r="C16" s="24">
        <v>28039.31</v>
      </c>
      <c r="D16" s="29" t="s">
        <v>33</v>
      </c>
      <c r="E16" s="47"/>
      <c r="F16" s="23">
        <v>157997.02</v>
      </c>
      <c r="G16" s="44"/>
      <c r="H16" s="105">
        <v>4740169.97</v>
      </c>
      <c r="I16" s="51"/>
      <c r="J16" s="108">
        <f>SUM(F15:H16)</f>
        <v>4898166.989999999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</row>
    <row r="17" spans="1:59" s="45" customFormat="1" ht="12" customHeight="1">
      <c r="A17" s="100" t="s">
        <v>141</v>
      </c>
      <c r="B17" s="101" t="s">
        <v>38</v>
      </c>
      <c r="C17" s="24">
        <v>89060.4</v>
      </c>
      <c r="D17" s="29" t="s">
        <v>33</v>
      </c>
      <c r="E17" s="47"/>
      <c r="F17" s="5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</row>
    <row r="18" spans="1:59" s="45" customFormat="1" ht="12" customHeight="1">
      <c r="A18" s="100" t="s">
        <v>142</v>
      </c>
      <c r="B18" s="101" t="s">
        <v>39</v>
      </c>
      <c r="C18" s="24">
        <v>8584.57</v>
      </c>
      <c r="D18" s="29" t="s">
        <v>33</v>
      </c>
      <c r="E18" s="4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</row>
    <row r="19" spans="1:59" s="45" customFormat="1" ht="12" customHeight="1">
      <c r="A19" s="100" t="s">
        <v>143</v>
      </c>
      <c r="B19" s="101" t="s">
        <v>40</v>
      </c>
      <c r="C19" s="24">
        <v>43489.5</v>
      </c>
      <c r="D19" s="29" t="s">
        <v>33</v>
      </c>
      <c r="E19" s="4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</row>
    <row r="20" spans="1:59" s="45" customFormat="1" ht="12" customHeight="1">
      <c r="A20" s="100" t="s">
        <v>144</v>
      </c>
      <c r="B20" s="101" t="s">
        <v>41</v>
      </c>
      <c r="C20" s="24">
        <v>173174.36</v>
      </c>
      <c r="D20" s="29" t="s">
        <v>33</v>
      </c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</row>
    <row r="21" spans="1:59" s="45" customFormat="1" ht="12" customHeight="1">
      <c r="A21" s="91"/>
      <c r="B21" s="92"/>
      <c r="C21" s="24"/>
      <c r="D21" s="29"/>
      <c r="E21" s="4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s="45" customFormat="1" ht="12" customHeight="1">
      <c r="A22" s="91"/>
      <c r="B22" s="92"/>
      <c r="C22" s="24"/>
      <c r="D22" s="29"/>
      <c r="E22" s="4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</row>
    <row r="23" spans="1:59" s="45" customFormat="1" ht="12" customHeight="1">
      <c r="A23" s="91"/>
      <c r="B23" s="92" t="s">
        <v>157</v>
      </c>
      <c r="C23" s="23">
        <v>157997.02</v>
      </c>
      <c r="D23" s="29"/>
      <c r="E23" s="4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</row>
    <row r="24" spans="1:5" s="44" customFormat="1" ht="12" customHeight="1">
      <c r="A24" s="103"/>
      <c r="B24" s="104" t="s">
        <v>135</v>
      </c>
      <c r="C24" s="105">
        <v>4740169.97</v>
      </c>
      <c r="D24" s="106"/>
      <c r="E24" s="47"/>
    </row>
    <row r="25" spans="1:4" s="53" customFormat="1" ht="12" customHeight="1" thickBot="1">
      <c r="A25" s="107"/>
      <c r="B25" s="26" t="s">
        <v>160</v>
      </c>
      <c r="C25" s="108">
        <f>SUM(C23:C24)</f>
        <v>4898166.989999999</v>
      </c>
      <c r="D25" s="109"/>
    </row>
    <row r="26" spans="1:59" s="45" customFormat="1" ht="12" customHeight="1">
      <c r="A26" s="110"/>
      <c r="B26" s="111"/>
      <c r="C26" s="112"/>
      <c r="D26" s="11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</row>
    <row r="27" spans="1:59" s="3" customFormat="1" ht="12" customHeight="1" thickBot="1">
      <c r="A27" s="114"/>
      <c r="B27" s="85"/>
      <c r="C27" s="115"/>
      <c r="D27" s="87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4" s="31" customFormat="1" ht="12" customHeight="1">
      <c r="A28" s="116" t="s">
        <v>15</v>
      </c>
      <c r="B28" s="117"/>
      <c r="C28" s="117"/>
      <c r="D28" s="118"/>
    </row>
    <row r="29" spans="1:59" s="45" customFormat="1" ht="12" customHeight="1">
      <c r="A29" s="91" t="s">
        <v>16</v>
      </c>
      <c r="B29" s="92"/>
      <c r="C29" s="92"/>
      <c r="D29" s="9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</row>
    <row r="30" spans="1:59" s="45" customFormat="1" ht="12" customHeight="1">
      <c r="A30" s="91"/>
      <c r="B30" s="92"/>
      <c r="C30" s="92"/>
      <c r="D30" s="9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</row>
    <row r="31" spans="1:59" s="45" customFormat="1" ht="12" customHeight="1">
      <c r="A31" s="94" t="s">
        <v>179</v>
      </c>
      <c r="B31" s="95" t="s">
        <v>1</v>
      </c>
      <c r="C31" s="96" t="s">
        <v>18</v>
      </c>
      <c r="D31" s="97" t="s">
        <v>2</v>
      </c>
      <c r="E31" s="47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</row>
    <row r="32" spans="1:59" s="45" customFormat="1" ht="12" customHeight="1">
      <c r="A32" s="91"/>
      <c r="B32" s="119"/>
      <c r="C32" s="120"/>
      <c r="D32" s="99"/>
      <c r="E32" s="47"/>
      <c r="F32" s="48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</row>
    <row r="33" spans="1:59" s="45" customFormat="1" ht="12" customHeight="1">
      <c r="A33" s="91" t="s">
        <v>3</v>
      </c>
      <c r="B33" s="98" t="s">
        <v>8</v>
      </c>
      <c r="C33" s="24"/>
      <c r="D33" s="99"/>
      <c r="E33" s="47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</row>
    <row r="34" spans="1:59" s="45" customFormat="1" ht="12" customHeight="1">
      <c r="A34" s="100" t="s">
        <v>3</v>
      </c>
      <c r="B34" s="101" t="s">
        <v>20</v>
      </c>
      <c r="C34" s="24">
        <v>350443.25</v>
      </c>
      <c r="D34" s="29" t="s">
        <v>6</v>
      </c>
      <c r="E34" s="47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</row>
    <row r="35" spans="1:59" s="45" customFormat="1" ht="12" customHeight="1">
      <c r="A35" s="100" t="s">
        <v>19</v>
      </c>
      <c r="B35" s="101" t="s">
        <v>21</v>
      </c>
      <c r="C35" s="24">
        <v>15866.22</v>
      </c>
      <c r="D35" s="29" t="s">
        <v>6</v>
      </c>
      <c r="E35" s="47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</row>
    <row r="36" spans="1:59" s="45" customFormat="1" ht="12" customHeight="1">
      <c r="A36" s="100" t="s">
        <v>139</v>
      </c>
      <c r="B36" s="101" t="s">
        <v>22</v>
      </c>
      <c r="C36" s="24">
        <v>3388.16</v>
      </c>
      <c r="D36" s="29" t="s">
        <v>6</v>
      </c>
      <c r="E36" s="47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</row>
    <row r="37" spans="1:59" s="45" customFormat="1" ht="12" customHeight="1">
      <c r="A37" s="100" t="s">
        <v>140</v>
      </c>
      <c r="B37" s="101" t="s">
        <v>23</v>
      </c>
      <c r="C37" s="24">
        <v>17480.1</v>
      </c>
      <c r="D37" s="29" t="s">
        <v>6</v>
      </c>
      <c r="E37" s="47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</row>
    <row r="38" spans="1:59" s="45" customFormat="1" ht="12" customHeight="1">
      <c r="A38" s="100" t="s">
        <v>141</v>
      </c>
      <c r="B38" s="101" t="s">
        <v>24</v>
      </c>
      <c r="C38" s="24">
        <v>760573.31</v>
      </c>
      <c r="D38" s="29" t="s">
        <v>6</v>
      </c>
      <c r="E38" s="47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</row>
    <row r="39" spans="1:59" s="45" customFormat="1" ht="12" customHeight="1">
      <c r="A39" s="100" t="s">
        <v>142</v>
      </c>
      <c r="B39" s="101" t="s">
        <v>106</v>
      </c>
      <c r="C39" s="24">
        <v>57264.06</v>
      </c>
      <c r="D39" s="29" t="s">
        <v>6</v>
      </c>
      <c r="E39" s="47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</row>
    <row r="40" spans="1:59" s="45" customFormat="1" ht="12" customHeight="1">
      <c r="A40" s="100" t="s">
        <v>143</v>
      </c>
      <c r="B40" s="101" t="s">
        <v>25</v>
      </c>
      <c r="C40" s="24">
        <v>6048.94</v>
      </c>
      <c r="D40" s="29" t="s">
        <v>6</v>
      </c>
      <c r="E40" s="47"/>
      <c r="F40" s="48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</row>
    <row r="41" spans="1:59" s="45" customFormat="1" ht="12" customHeight="1">
      <c r="A41" s="100" t="s">
        <v>144</v>
      </c>
      <c r="B41" s="101" t="s">
        <v>26</v>
      </c>
      <c r="C41" s="24">
        <v>636.27</v>
      </c>
      <c r="D41" s="29" t="s">
        <v>6</v>
      </c>
      <c r="E41" s="47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</row>
    <row r="42" spans="1:59" s="58" customFormat="1" ht="12" customHeight="1">
      <c r="A42" s="100" t="s">
        <v>145</v>
      </c>
      <c r="B42" s="101" t="s">
        <v>129</v>
      </c>
      <c r="C42" s="24">
        <v>1017693.18</v>
      </c>
      <c r="D42" s="29" t="s">
        <v>6</v>
      </c>
      <c r="E42" s="47"/>
      <c r="F42" s="57">
        <v>0</v>
      </c>
      <c r="G42" s="57"/>
      <c r="H42" s="23">
        <v>2229393.49</v>
      </c>
      <c r="I42" s="57"/>
      <c r="J42" s="57">
        <f>SUM(F42:H42)</f>
        <v>2229393.49</v>
      </c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</row>
    <row r="43" spans="1:59" s="45" customFormat="1" ht="12" customHeight="1">
      <c r="A43" s="102"/>
      <c r="B43" s="92"/>
      <c r="C43" s="24">
        <f>SUM(C34:C42)</f>
        <v>2229393.49</v>
      </c>
      <c r="D43" s="121"/>
      <c r="E43" s="47"/>
      <c r="F43" s="50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</row>
    <row r="44" spans="1:59" s="45" customFormat="1" ht="12" customHeight="1">
      <c r="A44" s="102"/>
      <c r="B44" s="92"/>
      <c r="C44" s="24"/>
      <c r="D44" s="121"/>
      <c r="E44" s="47"/>
      <c r="F44" s="50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</row>
    <row r="45" spans="1:59" s="45" customFormat="1" ht="12" customHeight="1">
      <c r="A45" s="102"/>
      <c r="B45" s="92" t="s">
        <v>157</v>
      </c>
      <c r="C45" s="24"/>
      <c r="D45" s="121"/>
      <c r="E45" s="47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</row>
    <row r="46" spans="1:59" s="45" customFormat="1" ht="12" customHeight="1">
      <c r="A46" s="102"/>
      <c r="B46" s="92" t="s">
        <v>135</v>
      </c>
      <c r="C46" s="23">
        <v>2229393.49</v>
      </c>
      <c r="D46" s="93"/>
      <c r="E46" s="47"/>
      <c r="F46" s="48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</row>
    <row r="47" spans="1:59" s="45" customFormat="1" ht="12" customHeight="1">
      <c r="A47" s="102"/>
      <c r="B47" s="92" t="s">
        <v>160</v>
      </c>
      <c r="C47" s="23">
        <v>2229393.49</v>
      </c>
      <c r="D47" s="93"/>
      <c r="E47" s="47"/>
      <c r="F47" s="48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</row>
    <row r="48" spans="1:59" s="45" customFormat="1" ht="12" customHeight="1">
      <c r="A48" s="102"/>
      <c r="B48" s="92"/>
      <c r="C48" s="23"/>
      <c r="D48" s="93"/>
      <c r="E48" s="47"/>
      <c r="F48" s="48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</row>
    <row r="49" spans="1:59" s="77" customFormat="1" ht="12" customHeight="1">
      <c r="A49" s="122"/>
      <c r="B49" s="123" t="s">
        <v>115</v>
      </c>
      <c r="C49" s="25"/>
      <c r="D49" s="93"/>
      <c r="E49" s="47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</row>
    <row r="50" spans="1:59" s="77" customFormat="1" ht="12" customHeight="1">
      <c r="A50" s="124" t="s">
        <v>3</v>
      </c>
      <c r="B50" s="101" t="s">
        <v>116</v>
      </c>
      <c r="C50" s="25">
        <v>4731.78</v>
      </c>
      <c r="D50" s="29" t="s">
        <v>6</v>
      </c>
      <c r="E50" s="47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</row>
    <row r="51" spans="1:59" s="77" customFormat="1" ht="12" customHeight="1">
      <c r="A51" s="124" t="s">
        <v>19</v>
      </c>
      <c r="B51" s="101" t="s">
        <v>117</v>
      </c>
      <c r="C51" s="25">
        <v>716.72</v>
      </c>
      <c r="D51" s="29" t="s">
        <v>6</v>
      </c>
      <c r="E51" s="47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</row>
    <row r="52" spans="1:59" s="78" customFormat="1" ht="12" customHeight="1">
      <c r="A52" s="125" t="s">
        <v>139</v>
      </c>
      <c r="B52" s="126" t="s">
        <v>108</v>
      </c>
      <c r="C52" s="127">
        <v>1617</v>
      </c>
      <c r="D52" s="128"/>
      <c r="E52" s="47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</row>
    <row r="53" spans="1:59" s="70" customFormat="1" ht="12" customHeight="1" thickBot="1">
      <c r="A53" s="129"/>
      <c r="B53" s="26" t="s">
        <v>133</v>
      </c>
      <c r="C53" s="26">
        <f>SUM(C50:C52)</f>
        <v>7065.5</v>
      </c>
      <c r="D53" s="130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</row>
    <row r="54" spans="1:4" s="4" customFormat="1" ht="12" customHeight="1">
      <c r="A54" s="131"/>
      <c r="B54" s="33"/>
      <c r="C54" s="111"/>
      <c r="D54" s="11"/>
    </row>
    <row r="55" spans="1:5" s="4" customFormat="1" ht="12" customHeight="1" thickBot="1">
      <c r="A55" s="84"/>
      <c r="B55" s="34"/>
      <c r="C55" s="111"/>
      <c r="D55" s="38"/>
      <c r="E55" s="8"/>
    </row>
    <row r="56" spans="1:4" s="54" customFormat="1" ht="12" customHeight="1">
      <c r="A56" s="132" t="s">
        <v>27</v>
      </c>
      <c r="B56" s="133"/>
      <c r="C56" s="134"/>
      <c r="D56" s="135"/>
    </row>
    <row r="57" spans="1:59" s="45" customFormat="1" ht="12" customHeight="1">
      <c r="A57" s="91" t="s">
        <v>182</v>
      </c>
      <c r="B57" s="136"/>
      <c r="C57" s="137"/>
      <c r="D57" s="13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</row>
    <row r="58" spans="1:59" s="45" customFormat="1" ht="12" customHeight="1">
      <c r="A58" s="91" t="s">
        <v>183</v>
      </c>
      <c r="B58" s="139"/>
      <c r="C58" s="23"/>
      <c r="D58" s="140"/>
      <c r="E58" s="68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</row>
    <row r="59" spans="1:59" s="45" customFormat="1" ht="12" customHeight="1">
      <c r="A59" s="94" t="s">
        <v>179</v>
      </c>
      <c r="B59" s="95" t="s">
        <v>1</v>
      </c>
      <c r="C59" s="96" t="s">
        <v>18</v>
      </c>
      <c r="D59" s="97" t="s">
        <v>2</v>
      </c>
      <c r="E59" s="47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</row>
    <row r="60" spans="1:59" s="45" customFormat="1" ht="12" customHeight="1">
      <c r="A60" s="91" t="s">
        <v>3</v>
      </c>
      <c r="B60" s="141" t="s">
        <v>4</v>
      </c>
      <c r="C60" s="120">
        <v>47520.32</v>
      </c>
      <c r="D60" s="121"/>
      <c r="E60" s="47"/>
      <c r="F60" s="48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</row>
    <row r="61" spans="1:59" s="45" customFormat="1" ht="12" customHeight="1">
      <c r="A61" s="100" t="s">
        <v>3</v>
      </c>
      <c r="B61" s="101" t="s">
        <v>56</v>
      </c>
      <c r="C61" s="24"/>
      <c r="D61" s="29" t="s">
        <v>6</v>
      </c>
      <c r="E61" s="47"/>
      <c r="F61" s="120">
        <v>47520.32</v>
      </c>
      <c r="G61" s="44"/>
      <c r="H61" s="23">
        <v>370189.21</v>
      </c>
      <c r="I61" s="44"/>
      <c r="J61" s="44">
        <f>SUM(F61:H61)</f>
        <v>417709.53</v>
      </c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</row>
    <row r="62" spans="1:59" s="45" customFormat="1" ht="12" customHeight="1">
      <c r="A62" s="102"/>
      <c r="B62" s="101" t="s">
        <v>165</v>
      </c>
      <c r="C62" s="24"/>
      <c r="D62" s="29"/>
      <c r="E62" s="47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</row>
    <row r="63" spans="1:59" s="45" customFormat="1" ht="12" customHeight="1">
      <c r="A63" s="102"/>
      <c r="B63" s="101"/>
      <c r="C63" s="24"/>
      <c r="D63" s="29"/>
      <c r="E63" s="47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</row>
    <row r="64" spans="1:59" s="45" customFormat="1" ht="12" customHeight="1">
      <c r="A64" s="102"/>
      <c r="B64" s="92"/>
      <c r="C64" s="23"/>
      <c r="D64" s="29"/>
      <c r="E64" s="47"/>
      <c r="F64" s="48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</row>
    <row r="65" spans="1:59" s="45" customFormat="1" ht="12" customHeight="1">
      <c r="A65" s="91" t="s">
        <v>19</v>
      </c>
      <c r="B65" s="141" t="s">
        <v>8</v>
      </c>
      <c r="C65" s="120"/>
      <c r="D65" s="121"/>
      <c r="E65" s="47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</row>
    <row r="66" spans="1:59" s="45" customFormat="1" ht="12" customHeight="1">
      <c r="A66" s="100" t="s">
        <v>3</v>
      </c>
      <c r="B66" s="137" t="s">
        <v>57</v>
      </c>
      <c r="C66" s="24">
        <v>962.7</v>
      </c>
      <c r="D66" s="29" t="s">
        <v>6</v>
      </c>
      <c r="E66" s="47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</row>
    <row r="67" spans="1:59" s="45" customFormat="1" ht="12" customHeight="1">
      <c r="A67" s="100" t="s">
        <v>19</v>
      </c>
      <c r="B67" s="137" t="s">
        <v>58</v>
      </c>
      <c r="C67" s="24">
        <v>0</v>
      </c>
      <c r="D67" s="29" t="s">
        <v>6</v>
      </c>
      <c r="E67" s="47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</row>
    <row r="68" spans="1:59" s="45" customFormat="1" ht="12" customHeight="1">
      <c r="A68" s="100" t="s">
        <v>139</v>
      </c>
      <c r="B68" s="137" t="s">
        <v>59</v>
      </c>
      <c r="C68" s="24">
        <v>1420.34</v>
      </c>
      <c r="D68" s="29" t="s">
        <v>6</v>
      </c>
      <c r="E68" s="47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</row>
    <row r="69" spans="1:59" s="45" customFormat="1" ht="12" customHeight="1">
      <c r="A69" s="100" t="s">
        <v>140</v>
      </c>
      <c r="B69" s="137" t="s">
        <v>130</v>
      </c>
      <c r="C69" s="24">
        <v>143887.42</v>
      </c>
      <c r="D69" s="29" t="s">
        <v>6</v>
      </c>
      <c r="E69" s="47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</row>
    <row r="70" spans="1:59" s="45" customFormat="1" ht="12" customHeight="1">
      <c r="A70" s="100" t="s">
        <v>141</v>
      </c>
      <c r="B70" s="137" t="s">
        <v>60</v>
      </c>
      <c r="C70" s="24">
        <v>0</v>
      </c>
      <c r="D70" s="29" t="s">
        <v>6</v>
      </c>
      <c r="E70" s="47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</row>
    <row r="71" spans="1:59" s="45" customFormat="1" ht="12" customHeight="1">
      <c r="A71" s="100" t="s">
        <v>142</v>
      </c>
      <c r="B71" s="137" t="s">
        <v>119</v>
      </c>
      <c r="C71" s="24">
        <v>20605.66</v>
      </c>
      <c r="D71" s="29" t="s">
        <v>6</v>
      </c>
      <c r="E71" s="47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</row>
    <row r="72" spans="1:59" s="45" customFormat="1" ht="12" customHeight="1">
      <c r="A72" s="100" t="s">
        <v>143</v>
      </c>
      <c r="B72" s="137" t="s">
        <v>61</v>
      </c>
      <c r="C72" s="24">
        <v>121548.4</v>
      </c>
      <c r="D72" s="29" t="s">
        <v>6</v>
      </c>
      <c r="E72" s="47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</row>
    <row r="73" spans="1:59" s="45" customFormat="1" ht="12" customHeight="1">
      <c r="A73" s="100" t="s">
        <v>144</v>
      </c>
      <c r="B73" s="137" t="s">
        <v>35</v>
      </c>
      <c r="C73" s="24">
        <v>0</v>
      </c>
      <c r="D73" s="29" t="s">
        <v>6</v>
      </c>
      <c r="E73" s="47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</row>
    <row r="74" spans="1:59" s="45" customFormat="1" ht="12" customHeight="1">
      <c r="A74" s="100" t="s">
        <v>145</v>
      </c>
      <c r="B74" s="137" t="s">
        <v>62</v>
      </c>
      <c r="C74" s="24">
        <v>0</v>
      </c>
      <c r="D74" s="29" t="s">
        <v>6</v>
      </c>
      <c r="E74" s="47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</row>
    <row r="75" spans="1:59" s="45" customFormat="1" ht="12" customHeight="1">
      <c r="A75" s="100" t="s">
        <v>149</v>
      </c>
      <c r="B75" s="137" t="s">
        <v>63</v>
      </c>
      <c r="C75" s="24">
        <v>15271.77</v>
      </c>
      <c r="D75" s="29" t="s">
        <v>6</v>
      </c>
      <c r="E75" s="47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</row>
    <row r="76" spans="1:59" s="45" customFormat="1" ht="12" customHeight="1">
      <c r="A76" s="100" t="s">
        <v>150</v>
      </c>
      <c r="B76" s="137" t="s">
        <v>40</v>
      </c>
      <c r="C76" s="24">
        <v>0</v>
      </c>
      <c r="D76" s="29" t="s">
        <v>6</v>
      </c>
      <c r="E76" s="47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</row>
    <row r="77" spans="1:59" s="45" customFormat="1" ht="12" customHeight="1">
      <c r="A77" s="100" t="s">
        <v>151</v>
      </c>
      <c r="B77" s="137" t="s">
        <v>107</v>
      </c>
      <c r="C77" s="24">
        <v>2806.74</v>
      </c>
      <c r="D77" s="29" t="s">
        <v>6</v>
      </c>
      <c r="E77" s="47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</row>
    <row r="78" spans="1:59" s="45" customFormat="1" ht="12" customHeight="1">
      <c r="A78" s="100" t="s">
        <v>152</v>
      </c>
      <c r="B78" s="137" t="s">
        <v>134</v>
      </c>
      <c r="C78" s="24">
        <v>63686.18</v>
      </c>
      <c r="D78" s="29" t="s">
        <v>6</v>
      </c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</row>
    <row r="79" spans="1:59" s="69" customFormat="1" ht="12" customHeight="1">
      <c r="A79" s="100"/>
      <c r="C79" s="234"/>
      <c r="D79" s="29"/>
      <c r="E79" s="4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1:5" s="57" customFormat="1" ht="12" customHeight="1">
      <c r="A80" s="100"/>
      <c r="B80" s="69"/>
      <c r="C80" s="234"/>
      <c r="D80" s="29"/>
      <c r="E80" s="47"/>
    </row>
    <row r="81" spans="1:5" s="57" customFormat="1" ht="12" customHeight="1">
      <c r="A81" s="102"/>
      <c r="B81" s="137"/>
      <c r="C81" s="24"/>
      <c r="D81" s="29"/>
      <c r="E81" s="47"/>
    </row>
    <row r="82" spans="1:5" s="57" customFormat="1" ht="12" customHeight="1">
      <c r="A82" s="102"/>
      <c r="B82" s="92" t="s">
        <v>157</v>
      </c>
      <c r="C82" s="142">
        <v>47520.32</v>
      </c>
      <c r="D82" s="29"/>
      <c r="E82" s="47"/>
    </row>
    <row r="83" spans="1:59" s="45" customFormat="1" ht="12" customHeight="1">
      <c r="A83" s="102"/>
      <c r="B83" s="92" t="s">
        <v>135</v>
      </c>
      <c r="C83" s="23">
        <v>370189.21</v>
      </c>
      <c r="D83" s="29"/>
      <c r="E83" s="47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</row>
    <row r="84" spans="1:59" s="45" customFormat="1" ht="10.5" customHeight="1">
      <c r="A84" s="102"/>
      <c r="B84" s="92" t="s">
        <v>160</v>
      </c>
      <c r="C84" s="23">
        <f>SUM(C82:C83)</f>
        <v>417709.53</v>
      </c>
      <c r="D84" s="29"/>
      <c r="E84" s="47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</row>
    <row r="85" spans="1:59" s="45" customFormat="1" ht="10.5" customHeight="1">
      <c r="A85" s="233"/>
      <c r="B85" s="104"/>
      <c r="C85" s="225"/>
      <c r="D85" s="226"/>
      <c r="E85" s="47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</row>
    <row r="86" spans="1:59" s="45" customFormat="1" ht="10.5" customHeight="1">
      <c r="A86" s="102"/>
      <c r="B86" s="92"/>
      <c r="C86" s="23"/>
      <c r="D86" s="29"/>
      <c r="E86" s="47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</row>
    <row r="87" spans="1:59" s="45" customFormat="1" ht="10.5" customHeight="1">
      <c r="A87" s="102"/>
      <c r="B87" s="92"/>
      <c r="C87" s="23"/>
      <c r="D87" s="29"/>
      <c r="E87" s="47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</row>
    <row r="88" spans="1:59" s="45" customFormat="1" ht="10.5" customHeight="1">
      <c r="A88" s="102"/>
      <c r="B88" s="92"/>
      <c r="C88" s="23"/>
      <c r="D88" s="29"/>
      <c r="E88" s="47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</row>
    <row r="89" spans="1:59" s="45" customFormat="1" ht="10.5" customHeight="1">
      <c r="A89" s="102"/>
      <c r="B89" s="139" t="s">
        <v>200</v>
      </c>
      <c r="C89" s="23"/>
      <c r="D89" s="29"/>
      <c r="E89" s="47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</row>
    <row r="90" spans="1:59" s="45" customFormat="1" ht="10.5" customHeight="1">
      <c r="A90" s="102"/>
      <c r="B90" s="137" t="s">
        <v>109</v>
      </c>
      <c r="C90" s="27">
        <v>0</v>
      </c>
      <c r="D90" s="29"/>
      <c r="E90" s="47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</row>
    <row r="91" spans="1:59" s="45" customFormat="1" ht="10.5" customHeight="1">
      <c r="A91" s="102"/>
      <c r="B91" s="137" t="s">
        <v>109</v>
      </c>
      <c r="C91" s="27">
        <v>21540.19</v>
      </c>
      <c r="D91" s="29"/>
      <c r="E91" s="47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</row>
    <row r="92" spans="1:59" s="45" customFormat="1" ht="10.5" customHeight="1">
      <c r="A92" s="102"/>
      <c r="B92" s="137" t="s">
        <v>120</v>
      </c>
      <c r="C92" s="24">
        <v>0</v>
      </c>
      <c r="D92" s="29"/>
      <c r="E92" s="47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</row>
    <row r="93" spans="1:59" s="45" customFormat="1" ht="10.5" customHeight="1">
      <c r="A93" s="102"/>
      <c r="B93" s="137" t="s">
        <v>126</v>
      </c>
      <c r="C93" s="24">
        <v>0</v>
      </c>
      <c r="D93" s="29"/>
      <c r="E93" s="47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</row>
    <row r="94" spans="1:59" s="45" customFormat="1" ht="10.5" customHeight="1">
      <c r="A94" s="102"/>
      <c r="B94" s="137" t="s">
        <v>121</v>
      </c>
      <c r="C94" s="27">
        <v>0</v>
      </c>
      <c r="D94" s="29"/>
      <c r="E94" s="47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</row>
    <row r="95" spans="1:59" s="45" customFormat="1" ht="10.5" customHeight="1">
      <c r="A95" s="102"/>
      <c r="B95" s="137" t="s">
        <v>122</v>
      </c>
      <c r="C95" s="24">
        <v>0</v>
      </c>
      <c r="D95" s="29"/>
      <c r="E95" s="47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</row>
    <row r="96" spans="1:59" s="45" customFormat="1" ht="10.5" customHeight="1">
      <c r="A96" s="102"/>
      <c r="B96" s="137" t="s">
        <v>123</v>
      </c>
      <c r="C96" s="24">
        <v>0</v>
      </c>
      <c r="D96" s="29"/>
      <c r="E96" s="47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</row>
    <row r="97" spans="1:59" s="45" customFormat="1" ht="10.5" customHeight="1">
      <c r="A97" s="102"/>
      <c r="B97" s="137" t="s">
        <v>81</v>
      </c>
      <c r="C97" s="24">
        <v>46176.04</v>
      </c>
      <c r="D97" s="29"/>
      <c r="E97" s="47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</row>
    <row r="98" spans="1:59" s="45" customFormat="1" ht="10.5" customHeight="1">
      <c r="A98" s="251"/>
      <c r="B98" s="223" t="s">
        <v>199</v>
      </c>
      <c r="C98" s="23">
        <v>67716.23</v>
      </c>
      <c r="D98" s="29"/>
      <c r="E98" s="47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</row>
    <row r="99" spans="1:59" s="45" customFormat="1" ht="10.5" customHeight="1">
      <c r="A99" s="251"/>
      <c r="B99" s="223"/>
      <c r="C99" s="23"/>
      <c r="D99" s="29"/>
      <c r="E99" s="47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</row>
    <row r="100" spans="1:59" s="45" customFormat="1" ht="10.5" customHeight="1">
      <c r="A100" s="251"/>
      <c r="B100" s="223"/>
      <c r="C100" s="23"/>
      <c r="D100" s="29"/>
      <c r="E100" s="47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</row>
    <row r="101" spans="1:59" s="45" customFormat="1" ht="10.5" customHeight="1">
      <c r="A101" s="251"/>
      <c r="B101" s="223"/>
      <c r="C101" s="23"/>
      <c r="D101" s="29"/>
      <c r="E101" s="47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</row>
    <row r="102" spans="1:59" s="45" customFormat="1" ht="10.5" customHeight="1">
      <c r="A102" s="102"/>
      <c r="B102" s="137"/>
      <c r="C102" s="77"/>
      <c r="D102" s="29"/>
      <c r="E102" s="47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</row>
    <row r="103" spans="1:59" s="45" customFormat="1" ht="10.5" customHeight="1">
      <c r="A103" s="102"/>
      <c r="B103" s="139" t="s">
        <v>201</v>
      </c>
      <c r="C103" s="23"/>
      <c r="D103" s="29"/>
      <c r="E103" s="47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</row>
    <row r="104" spans="1:59" s="45" customFormat="1" ht="12" customHeight="1">
      <c r="A104" s="102"/>
      <c r="B104" s="137" t="s">
        <v>124</v>
      </c>
      <c r="C104" s="24">
        <v>0</v>
      </c>
      <c r="D104" s="29"/>
      <c r="E104" s="47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</row>
    <row r="105" spans="1:59" s="45" customFormat="1" ht="12" customHeight="1">
      <c r="A105" s="102"/>
      <c r="B105" s="137" t="s">
        <v>125</v>
      </c>
      <c r="C105" s="24">
        <v>0</v>
      </c>
      <c r="D105" s="29"/>
      <c r="E105" s="47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</row>
    <row r="106" spans="1:5" s="56" customFormat="1" ht="12" customHeight="1" thickBot="1">
      <c r="A106" s="143"/>
      <c r="B106" s="235" t="s">
        <v>191</v>
      </c>
      <c r="C106" s="26">
        <v>0</v>
      </c>
      <c r="D106" s="144"/>
      <c r="E106" s="71"/>
    </row>
    <row r="107" spans="1:59" s="3" customFormat="1" ht="11.25" customHeight="1">
      <c r="A107" s="131"/>
      <c r="B107" s="145"/>
      <c r="C107" s="146"/>
      <c r="D107" s="147"/>
      <c r="E107" s="12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s="3" customFormat="1" ht="12" customHeight="1" thickBot="1">
      <c r="A108" s="84"/>
      <c r="B108" s="85"/>
      <c r="C108" s="86"/>
      <c r="D108" s="14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s="54" customFormat="1" ht="12" customHeight="1">
      <c r="A109" s="149" t="s">
        <v>136</v>
      </c>
      <c r="B109" s="150"/>
      <c r="C109" s="151"/>
      <c r="D109" s="152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</row>
    <row r="110" spans="1:4" s="44" customFormat="1" ht="12" customHeight="1">
      <c r="A110" s="91" t="s">
        <v>184</v>
      </c>
      <c r="B110" s="139"/>
      <c r="C110" s="23"/>
      <c r="D110" s="153"/>
    </row>
    <row r="111" spans="1:59" s="45" customFormat="1" ht="12" customHeight="1">
      <c r="A111" s="91" t="s">
        <v>185</v>
      </c>
      <c r="B111" s="139"/>
      <c r="C111" s="23"/>
      <c r="D111" s="153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</row>
    <row r="112" spans="1:59" s="45" customFormat="1" ht="12" customHeight="1">
      <c r="A112" s="94" t="s">
        <v>179</v>
      </c>
      <c r="B112" s="95" t="s">
        <v>1</v>
      </c>
      <c r="C112" s="96" t="s">
        <v>18</v>
      </c>
      <c r="D112" s="97" t="s">
        <v>2</v>
      </c>
      <c r="E112" s="44"/>
      <c r="F112" s="44">
        <v>0</v>
      </c>
      <c r="G112" s="44"/>
      <c r="H112" s="160">
        <v>353786.9</v>
      </c>
      <c r="I112" s="44"/>
      <c r="J112" s="67">
        <f>SUM(H112:I112)</f>
        <v>353786.9</v>
      </c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</row>
    <row r="113" spans="1:59" s="45" customFormat="1" ht="12" customHeight="1">
      <c r="A113" s="154" t="s">
        <v>3</v>
      </c>
      <c r="B113" s="155" t="s">
        <v>4</v>
      </c>
      <c r="C113" s="120"/>
      <c r="D113" s="121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</row>
    <row r="114" spans="1:59" s="45" customFormat="1" ht="12" customHeight="1">
      <c r="A114" s="156" t="s">
        <v>3</v>
      </c>
      <c r="B114" s="157" t="s">
        <v>103</v>
      </c>
      <c r="C114" s="158">
        <v>0</v>
      </c>
      <c r="D114" s="29" t="s">
        <v>6</v>
      </c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</row>
    <row r="115" spans="1:59" s="45" customFormat="1" ht="12" customHeight="1">
      <c r="A115" s="159"/>
      <c r="B115" s="160"/>
      <c r="C115" s="160"/>
      <c r="D115" s="29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</row>
    <row r="116" spans="1:59" s="45" customFormat="1" ht="12" customHeight="1">
      <c r="A116" s="154" t="s">
        <v>19</v>
      </c>
      <c r="B116" s="161" t="s">
        <v>8</v>
      </c>
      <c r="C116" s="120"/>
      <c r="D116" s="121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</row>
    <row r="117" spans="1:59" s="45" customFormat="1" ht="12" customHeight="1">
      <c r="A117" s="156" t="s">
        <v>3</v>
      </c>
      <c r="B117" s="157" t="s">
        <v>34</v>
      </c>
      <c r="C117" s="158">
        <v>338339.13</v>
      </c>
      <c r="D117" s="29" t="s">
        <v>6</v>
      </c>
      <c r="E117" s="44"/>
      <c r="F117" s="55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</row>
    <row r="118" spans="1:59" s="45" customFormat="1" ht="12" customHeight="1">
      <c r="A118" s="156" t="s">
        <v>19</v>
      </c>
      <c r="B118" s="157" t="s">
        <v>35</v>
      </c>
      <c r="C118" s="158">
        <v>8615.19</v>
      </c>
      <c r="D118" s="29" t="s">
        <v>6</v>
      </c>
      <c r="E118" s="44"/>
      <c r="F118" s="55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</row>
    <row r="119" spans="1:59" s="45" customFormat="1" ht="12" customHeight="1">
      <c r="A119" s="156" t="s">
        <v>139</v>
      </c>
      <c r="B119" s="157" t="s">
        <v>104</v>
      </c>
      <c r="C119" s="158">
        <v>6613.17</v>
      </c>
      <c r="D119" s="29" t="s">
        <v>6</v>
      </c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</row>
    <row r="120" spans="1:59" s="45" customFormat="1" ht="12" customHeight="1">
      <c r="A120" s="156" t="s">
        <v>140</v>
      </c>
      <c r="B120" s="157" t="s">
        <v>105</v>
      </c>
      <c r="C120" s="158">
        <v>219.41</v>
      </c>
      <c r="D120" s="29" t="s">
        <v>6</v>
      </c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</row>
    <row r="121" spans="1:59" s="45" customFormat="1" ht="12" customHeight="1">
      <c r="A121" s="159"/>
      <c r="B121" s="157"/>
      <c r="C121" s="158"/>
      <c r="D121" s="29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</row>
    <row r="122" spans="1:59" s="45" customFormat="1" ht="12" customHeight="1">
      <c r="A122" s="159"/>
      <c r="B122" s="92" t="s">
        <v>157</v>
      </c>
      <c r="C122" s="160">
        <v>0</v>
      </c>
      <c r="D122" s="29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</row>
    <row r="123" spans="1:59" s="45" customFormat="1" ht="12" customHeight="1">
      <c r="A123" s="159"/>
      <c r="B123" s="92" t="s">
        <v>135</v>
      </c>
      <c r="C123" s="160">
        <v>353786.9</v>
      </c>
      <c r="D123" s="153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</row>
    <row r="124" spans="1:4" s="56" customFormat="1" ht="12" customHeight="1" thickBot="1">
      <c r="A124" s="162"/>
      <c r="B124" s="163" t="s">
        <v>160</v>
      </c>
      <c r="C124" s="164">
        <f>SUM(C122:C123)</f>
        <v>353786.9</v>
      </c>
      <c r="D124" s="165"/>
    </row>
    <row r="125" spans="1:4" s="7" customFormat="1" ht="12" customHeight="1">
      <c r="A125" s="166"/>
      <c r="B125" s="33"/>
      <c r="C125" s="167"/>
      <c r="D125" s="168"/>
    </row>
    <row r="126" spans="1:59" s="3" customFormat="1" ht="15" customHeight="1" thickBot="1">
      <c r="A126" s="114"/>
      <c r="B126" s="85"/>
      <c r="C126" s="86"/>
      <c r="D126" s="14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s="45" customFormat="1" ht="13.5" customHeight="1">
      <c r="A127" s="149" t="s">
        <v>42</v>
      </c>
      <c r="B127" s="150"/>
      <c r="C127" s="151"/>
      <c r="D127" s="152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</row>
    <row r="128" spans="1:59" s="45" customFormat="1" ht="36" customHeight="1">
      <c r="A128" s="170" t="s">
        <v>167</v>
      </c>
      <c r="B128" s="171"/>
      <c r="C128" s="172"/>
      <c r="D128" s="173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</row>
    <row r="129" spans="1:59" s="45" customFormat="1" ht="12" customHeight="1">
      <c r="A129" s="94" t="s">
        <v>179</v>
      </c>
      <c r="B129" s="95" t="s">
        <v>1</v>
      </c>
      <c r="C129" s="96" t="s">
        <v>18</v>
      </c>
      <c r="D129" s="97" t="s">
        <v>2</v>
      </c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</row>
    <row r="130" spans="1:59" s="45" customFormat="1" ht="12" customHeight="1">
      <c r="A130" s="91" t="s">
        <v>3</v>
      </c>
      <c r="B130" s="98" t="s">
        <v>4</v>
      </c>
      <c r="C130" s="25"/>
      <c r="D130" s="99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</row>
    <row r="131" spans="1:59" s="45" customFormat="1" ht="12" customHeight="1">
      <c r="A131" s="270"/>
      <c r="B131" s="271" t="s">
        <v>5</v>
      </c>
      <c r="C131" s="24">
        <v>133918</v>
      </c>
      <c r="D131" s="29" t="s">
        <v>6</v>
      </c>
      <c r="E131" s="44"/>
      <c r="F131" s="24">
        <v>133918</v>
      </c>
      <c r="G131" s="44"/>
      <c r="H131" s="23">
        <v>127194.58</v>
      </c>
      <c r="I131" s="44"/>
      <c r="J131" s="67">
        <f>SUM(F131:H131)</f>
        <v>261112.58000000002</v>
      </c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</row>
    <row r="132" spans="1:59" s="45" customFormat="1" ht="12" customHeight="1">
      <c r="A132" s="270"/>
      <c r="B132" s="271"/>
      <c r="C132" s="174"/>
      <c r="D132" s="29" t="s">
        <v>6</v>
      </c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</row>
    <row r="133" spans="1:59" s="45" customFormat="1" ht="7.5" customHeight="1" hidden="1">
      <c r="A133" s="270"/>
      <c r="B133" s="271"/>
      <c r="C133" s="174"/>
      <c r="D133" s="29" t="s">
        <v>6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</row>
    <row r="134" spans="1:59" s="45" customFormat="1" ht="2.25" customHeight="1" hidden="1">
      <c r="A134" s="270"/>
      <c r="B134" s="271"/>
      <c r="C134" s="174"/>
      <c r="D134" s="29" t="s">
        <v>6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</row>
    <row r="135" spans="1:59" s="45" customFormat="1" ht="12" customHeight="1">
      <c r="A135" s="102"/>
      <c r="B135" s="92"/>
      <c r="C135" s="175"/>
      <c r="D135" s="99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</row>
    <row r="136" spans="1:59" s="45" customFormat="1" ht="12" customHeight="1">
      <c r="A136" s="91" t="s">
        <v>7</v>
      </c>
      <c r="B136" s="98" t="s">
        <v>8</v>
      </c>
      <c r="C136" s="23"/>
      <c r="D136" s="99"/>
      <c r="E136" s="44"/>
      <c r="F136" s="50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</row>
    <row r="137" spans="1:59" s="45" customFormat="1" ht="12" customHeight="1">
      <c r="A137" s="100" t="s">
        <v>3</v>
      </c>
      <c r="B137" s="101" t="s">
        <v>9</v>
      </c>
      <c r="C137" s="24">
        <v>48159.6</v>
      </c>
      <c r="D137" s="29" t="s">
        <v>6</v>
      </c>
      <c r="E137" s="44"/>
      <c r="F137" s="50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</row>
    <row r="138" spans="1:59" s="45" customFormat="1" ht="12" customHeight="1">
      <c r="A138" s="100" t="s">
        <v>19</v>
      </c>
      <c r="B138" s="101" t="s">
        <v>10</v>
      </c>
      <c r="C138" s="24">
        <v>45160.5</v>
      </c>
      <c r="D138" s="29" t="s">
        <v>6</v>
      </c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</row>
    <row r="139" spans="1:59" s="45" customFormat="1" ht="12" customHeight="1">
      <c r="A139" s="100" t="s">
        <v>139</v>
      </c>
      <c r="B139" s="101" t="s">
        <v>11</v>
      </c>
      <c r="C139" s="24">
        <v>6196.53</v>
      </c>
      <c r="D139" s="29" t="s">
        <v>6</v>
      </c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</row>
    <row r="140" spans="1:59" s="45" customFormat="1" ht="12" customHeight="1">
      <c r="A140" s="100" t="s">
        <v>140</v>
      </c>
      <c r="B140" s="101" t="s">
        <v>12</v>
      </c>
      <c r="C140" s="120">
        <v>0</v>
      </c>
      <c r="D140" s="29" t="s">
        <v>6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</row>
    <row r="141" spans="1:59" s="45" customFormat="1" ht="12" customHeight="1">
      <c r="A141" s="100" t="s">
        <v>141</v>
      </c>
      <c r="B141" s="101" t="s">
        <v>13</v>
      </c>
      <c r="C141" s="24">
        <v>11505.01</v>
      </c>
      <c r="D141" s="29" t="s">
        <v>6</v>
      </c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</row>
    <row r="142" spans="1:59" s="45" customFormat="1" ht="12" customHeight="1">
      <c r="A142" s="100" t="s">
        <v>142</v>
      </c>
      <c r="B142" s="101" t="s">
        <v>14</v>
      </c>
      <c r="C142" s="24">
        <v>13972.89</v>
      </c>
      <c r="D142" s="29" t="s">
        <v>6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</row>
    <row r="143" spans="1:59" s="45" customFormat="1" ht="12" customHeight="1">
      <c r="A143" s="100" t="s">
        <v>143</v>
      </c>
      <c r="B143" s="101" t="s">
        <v>14</v>
      </c>
      <c r="C143" s="24">
        <v>2200.05</v>
      </c>
      <c r="D143" s="29" t="s">
        <v>6</v>
      </c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</row>
    <row r="144" spans="1:59" s="45" customFormat="1" ht="12" customHeight="1">
      <c r="A144" s="100"/>
      <c r="B144" s="101"/>
      <c r="C144" s="24"/>
      <c r="D144" s="29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</row>
    <row r="145" spans="1:59" s="45" customFormat="1" ht="12" customHeight="1">
      <c r="A145" s="102"/>
      <c r="B145" s="92" t="s">
        <v>157</v>
      </c>
      <c r="C145" s="23">
        <v>133918</v>
      </c>
      <c r="D145" s="93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</row>
    <row r="146" spans="1:59" s="45" customFormat="1" ht="12" customHeight="1">
      <c r="A146" s="102"/>
      <c r="B146" s="92" t="s">
        <v>135</v>
      </c>
      <c r="C146" s="23">
        <v>127194.58</v>
      </c>
      <c r="D146" s="176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</row>
    <row r="147" spans="1:59" s="45" customFormat="1" ht="12" customHeight="1" thickBot="1">
      <c r="A147" s="177"/>
      <c r="B147" s="163" t="s">
        <v>160</v>
      </c>
      <c r="C147" s="13">
        <f>SUM(C145:C146)</f>
        <v>261112.58000000002</v>
      </c>
      <c r="D147" s="130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</row>
    <row r="148" spans="1:59" s="3" customFormat="1" ht="12" customHeight="1">
      <c r="A148" s="131"/>
      <c r="B148" s="145"/>
      <c r="C148" s="146"/>
      <c r="D148" s="17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s="3" customFormat="1" ht="12" customHeight="1" thickBot="1">
      <c r="A149" s="84"/>
      <c r="B149" s="85"/>
      <c r="C149" s="86"/>
      <c r="D149" s="8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 s="45" customFormat="1" ht="12" customHeight="1">
      <c r="A150" s="179" t="s">
        <v>55</v>
      </c>
      <c r="B150" s="180"/>
      <c r="C150" s="181"/>
      <c r="D150" s="182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</row>
    <row r="151" spans="1:59" s="45" customFormat="1" ht="12" customHeight="1">
      <c r="A151" s="91" t="s">
        <v>163</v>
      </c>
      <c r="B151" s="137"/>
      <c r="C151" s="24"/>
      <c r="D151" s="153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</row>
    <row r="152" spans="1:59" s="45" customFormat="1" ht="12" customHeight="1">
      <c r="A152" s="91" t="s">
        <v>168</v>
      </c>
      <c r="B152" s="137"/>
      <c r="C152" s="23"/>
      <c r="D152" s="153"/>
      <c r="E152" s="44"/>
      <c r="F152" s="24">
        <v>137009.73</v>
      </c>
      <c r="G152" s="44"/>
      <c r="H152" s="92">
        <v>5315176.74</v>
      </c>
      <c r="I152" s="44"/>
      <c r="J152" s="67">
        <f>SUM(F151:H152)</f>
        <v>5452186.470000001</v>
      </c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</row>
    <row r="153" spans="1:59" s="45" customFormat="1" ht="12" customHeight="1">
      <c r="A153" s="94" t="s">
        <v>179</v>
      </c>
      <c r="B153" s="95" t="s">
        <v>1</v>
      </c>
      <c r="C153" s="96" t="s">
        <v>18</v>
      </c>
      <c r="D153" s="97" t="s">
        <v>2</v>
      </c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</row>
    <row r="154" spans="1:59" s="45" customFormat="1" ht="12" customHeight="1">
      <c r="A154" s="91" t="s">
        <v>3</v>
      </c>
      <c r="B154" s="98" t="s">
        <v>4</v>
      </c>
      <c r="C154" s="24"/>
      <c r="D154" s="29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</row>
    <row r="155" spans="1:59" s="45" customFormat="1" ht="12" customHeight="1">
      <c r="A155" s="100" t="s">
        <v>3</v>
      </c>
      <c r="B155" s="101" t="s">
        <v>94</v>
      </c>
      <c r="C155" s="24">
        <v>137009.73</v>
      </c>
      <c r="D155" s="29" t="s">
        <v>95</v>
      </c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</row>
    <row r="156" spans="1:59" s="45" customFormat="1" ht="12" customHeight="1">
      <c r="A156" s="102"/>
      <c r="B156" s="142"/>
      <c r="C156" s="23"/>
      <c r="D156" s="29"/>
      <c r="E156" s="44"/>
      <c r="F156" s="50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</row>
    <row r="157" spans="1:59" s="45" customFormat="1" ht="12" customHeight="1">
      <c r="A157" s="91" t="s">
        <v>19</v>
      </c>
      <c r="B157" s="98" t="s">
        <v>8</v>
      </c>
      <c r="C157" s="24"/>
      <c r="D157" s="29"/>
      <c r="E157" s="44"/>
      <c r="F157" s="46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</row>
    <row r="158" spans="1:59" s="45" customFormat="1" ht="12" customHeight="1">
      <c r="A158" s="100" t="s">
        <v>19</v>
      </c>
      <c r="B158" s="137" t="s">
        <v>96</v>
      </c>
      <c r="C158" s="24">
        <v>5315176.74</v>
      </c>
      <c r="D158" s="29" t="s">
        <v>95</v>
      </c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</row>
    <row r="159" spans="1:59" s="45" customFormat="1" ht="12" customHeight="1">
      <c r="A159" s="100"/>
      <c r="B159" s="137"/>
      <c r="C159" s="24"/>
      <c r="D159" s="29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</row>
    <row r="160" spans="1:59" s="45" customFormat="1" ht="12" customHeight="1">
      <c r="A160" s="102"/>
      <c r="B160" s="92" t="s">
        <v>157</v>
      </c>
      <c r="C160" s="23">
        <v>137009.73</v>
      </c>
      <c r="D160" s="29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</row>
    <row r="161" spans="1:59" s="45" customFormat="1" ht="12" customHeight="1">
      <c r="A161" s="102"/>
      <c r="B161" s="92" t="s">
        <v>135</v>
      </c>
      <c r="C161" s="92">
        <v>5315176.74</v>
      </c>
      <c r="D161" s="29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</row>
    <row r="162" spans="1:59" s="45" customFormat="1" ht="12" customHeight="1" thickBot="1">
      <c r="A162" s="177"/>
      <c r="B162" s="163" t="s">
        <v>160</v>
      </c>
      <c r="C162" s="13">
        <f>SUM(C160:C161)</f>
        <v>5452186.470000001</v>
      </c>
      <c r="D162" s="165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</row>
    <row r="163" spans="1:59" s="3" customFormat="1" ht="12" customHeight="1">
      <c r="A163" s="183"/>
      <c r="B163" s="33"/>
      <c r="C163" s="37"/>
      <c r="D163" s="16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1:59" s="3" customFormat="1" ht="12" customHeight="1" thickBot="1">
      <c r="A164" s="185"/>
      <c r="B164" s="34"/>
      <c r="C164" s="38"/>
      <c r="D164" s="18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s="45" customFormat="1" ht="12" customHeight="1">
      <c r="A165" s="187" t="s">
        <v>64</v>
      </c>
      <c r="B165" s="188"/>
      <c r="C165" s="189"/>
      <c r="D165" s="190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</row>
    <row r="166" spans="1:59" s="45" customFormat="1" ht="12" customHeight="1">
      <c r="A166" s="91" t="s">
        <v>180</v>
      </c>
      <c r="B166" s="191"/>
      <c r="C166" s="160"/>
      <c r="D166" s="153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</row>
    <row r="167" spans="1:59" s="45" customFormat="1" ht="12" customHeight="1">
      <c r="A167" s="154" t="s">
        <v>171</v>
      </c>
      <c r="B167" s="191"/>
      <c r="C167" s="160" t="s">
        <v>18</v>
      </c>
      <c r="D167" s="153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</row>
    <row r="168" spans="1:59" s="45" customFormat="1" ht="24.75" customHeight="1">
      <c r="A168" s="94" t="s">
        <v>179</v>
      </c>
      <c r="B168" s="95" t="s">
        <v>1</v>
      </c>
      <c r="C168" s="142" t="s">
        <v>138</v>
      </c>
      <c r="D168" s="192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</row>
    <row r="169" spans="1:59" s="45" customFormat="1" ht="12" customHeight="1">
      <c r="A169" s="94" t="s">
        <v>3</v>
      </c>
      <c r="B169" s="141" t="s">
        <v>4</v>
      </c>
      <c r="C169" s="120"/>
      <c r="D169" s="193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</row>
    <row r="170" spans="1:59" s="45" customFormat="1" ht="12" customHeight="1">
      <c r="A170" s="124" t="s">
        <v>3</v>
      </c>
      <c r="B170" s="194" t="s">
        <v>84</v>
      </c>
      <c r="C170" s="30">
        <v>95950.22</v>
      </c>
      <c r="D170" s="193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</row>
    <row r="171" spans="1:59" s="45" customFormat="1" ht="12" customHeight="1">
      <c r="A171" s="159"/>
      <c r="B171" s="142"/>
      <c r="C171" s="195"/>
      <c r="D171" s="193"/>
      <c r="E171" s="44"/>
      <c r="F171" s="44"/>
      <c r="G171" s="44"/>
      <c r="H171" s="44"/>
      <c r="I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</row>
    <row r="172" spans="1:59" s="45" customFormat="1" ht="12" customHeight="1">
      <c r="A172" s="154" t="s">
        <v>19</v>
      </c>
      <c r="B172" s="141" t="s">
        <v>8</v>
      </c>
      <c r="C172" s="120"/>
      <c r="D172" s="193"/>
      <c r="E172" s="44"/>
      <c r="F172" s="30">
        <v>95950.22</v>
      </c>
      <c r="G172" s="44"/>
      <c r="H172" s="195">
        <v>35983978.56</v>
      </c>
      <c r="I172" s="44"/>
      <c r="J172" s="67">
        <f>SUM(F172:H172)</f>
        <v>36079928.78</v>
      </c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</row>
    <row r="173" spans="1:59" s="66" customFormat="1" ht="12" customHeight="1">
      <c r="A173" s="156" t="s">
        <v>3</v>
      </c>
      <c r="B173" s="194" t="s">
        <v>85</v>
      </c>
      <c r="C173" s="120">
        <v>10532.33</v>
      </c>
      <c r="D173" s="196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</row>
    <row r="174" spans="1:59" s="45" customFormat="1" ht="12" customHeight="1">
      <c r="A174" s="156" t="s">
        <v>19</v>
      </c>
      <c r="B174" s="194" t="s">
        <v>37</v>
      </c>
      <c r="C174" s="120">
        <v>8531.49</v>
      </c>
      <c r="D174" s="196"/>
      <c r="E174" s="44"/>
      <c r="F174" s="67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</row>
    <row r="175" spans="1:59" s="45" customFormat="1" ht="12" customHeight="1">
      <c r="A175" s="156" t="s">
        <v>139</v>
      </c>
      <c r="B175" s="119" t="s">
        <v>86</v>
      </c>
      <c r="C175" s="30">
        <v>0</v>
      </c>
      <c r="D175" s="193"/>
      <c r="E175" s="47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</row>
    <row r="176" spans="1:59" s="45" customFormat="1" ht="12" customHeight="1">
      <c r="A176" s="156" t="s">
        <v>140</v>
      </c>
      <c r="B176" s="119" t="s">
        <v>87</v>
      </c>
      <c r="C176" s="30">
        <v>4126.82</v>
      </c>
      <c r="D176" s="193"/>
      <c r="E176" s="44"/>
      <c r="F176" s="65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</row>
    <row r="177" spans="1:59" s="45" customFormat="1" ht="12" customHeight="1">
      <c r="A177" s="156" t="s">
        <v>141</v>
      </c>
      <c r="B177" s="119" t="s">
        <v>88</v>
      </c>
      <c r="C177" s="120">
        <v>152130.48</v>
      </c>
      <c r="D177" s="193"/>
      <c r="E177" s="47"/>
      <c r="F177" s="67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</row>
    <row r="178" spans="1:59" s="45" customFormat="1" ht="12" customHeight="1">
      <c r="A178" s="156" t="s">
        <v>142</v>
      </c>
      <c r="B178" s="194" t="s">
        <v>89</v>
      </c>
      <c r="C178" s="30">
        <v>72787.84</v>
      </c>
      <c r="D178" s="193"/>
      <c r="E178" s="44"/>
      <c r="F178" s="67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</row>
    <row r="179" spans="1:59" s="45" customFormat="1" ht="12" customHeight="1">
      <c r="A179" s="156" t="s">
        <v>143</v>
      </c>
      <c r="B179" s="194" t="s">
        <v>90</v>
      </c>
      <c r="C179" s="120">
        <v>35527659.19</v>
      </c>
      <c r="D179" s="193"/>
      <c r="E179" s="47"/>
      <c r="F179" s="48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</row>
    <row r="180" spans="1:59" s="45" customFormat="1" ht="12" customHeight="1">
      <c r="A180" s="156" t="s">
        <v>144</v>
      </c>
      <c r="B180" s="119" t="s">
        <v>127</v>
      </c>
      <c r="C180" s="30">
        <v>254196.89</v>
      </c>
      <c r="D180" s="193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</row>
    <row r="181" spans="1:59" s="45" customFormat="1" ht="12" customHeight="1">
      <c r="A181" s="159"/>
      <c r="B181" s="142"/>
      <c r="C181" s="195"/>
      <c r="D181" s="193"/>
      <c r="E181" s="47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</row>
    <row r="182" spans="1:59" s="45" customFormat="1" ht="12" customHeight="1">
      <c r="A182" s="159"/>
      <c r="B182" s="92" t="s">
        <v>157</v>
      </c>
      <c r="C182" s="92">
        <v>95950.22</v>
      </c>
      <c r="D182" s="193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</row>
    <row r="183" spans="1:59" s="45" customFormat="1" ht="12" customHeight="1">
      <c r="A183" s="159"/>
      <c r="B183" s="92" t="s">
        <v>135</v>
      </c>
      <c r="C183" s="195">
        <v>35983978.56</v>
      </c>
      <c r="D183" s="197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</row>
    <row r="184" spans="1:59" s="45" customFormat="1" ht="12" customHeight="1" thickBot="1">
      <c r="A184" s="162"/>
      <c r="B184" s="163" t="s">
        <v>160</v>
      </c>
      <c r="C184" s="163">
        <f>SUM(C182:C183)</f>
        <v>36079928.78</v>
      </c>
      <c r="D184" s="198"/>
      <c r="E184" s="47"/>
      <c r="F184" s="48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</row>
    <row r="185" spans="1:59" s="5" customFormat="1" ht="12" customHeight="1">
      <c r="A185" s="166"/>
      <c r="B185" s="33"/>
      <c r="C185" s="33"/>
      <c r="D185" s="178"/>
      <c r="E185" s="15"/>
      <c r="F185" s="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1:59" s="5" customFormat="1" ht="12" customHeight="1" thickBot="1">
      <c r="A186" s="199"/>
      <c r="B186" s="34"/>
      <c r="C186" s="34"/>
      <c r="D186" s="87"/>
      <c r="E186" s="15"/>
      <c r="F186" s="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1:59" s="45" customFormat="1" ht="12" customHeight="1">
      <c r="A187" s="187" t="s">
        <v>71</v>
      </c>
      <c r="B187" s="200"/>
      <c r="C187" s="201"/>
      <c r="D187" s="202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</row>
    <row r="188" spans="1:59" s="45" customFormat="1" ht="12" customHeight="1">
      <c r="A188" s="91" t="s">
        <v>65</v>
      </c>
      <c r="B188" s="203"/>
      <c r="C188" s="96" t="s">
        <v>146</v>
      </c>
      <c r="D188" s="153"/>
      <c r="E188" s="47"/>
      <c r="F188" s="44">
        <v>0</v>
      </c>
      <c r="G188" s="44"/>
      <c r="H188" s="189">
        <v>1133156.07</v>
      </c>
      <c r="I188" s="44"/>
      <c r="J188" s="44">
        <f>SUM(F188:H188)</f>
        <v>1133156.07</v>
      </c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</row>
    <row r="189" spans="1:59" s="45" customFormat="1" ht="12" customHeight="1">
      <c r="A189" s="204"/>
      <c r="B189" s="205" t="s">
        <v>4</v>
      </c>
      <c r="C189" s="24">
        <v>0</v>
      </c>
      <c r="D189" s="153"/>
      <c r="E189" s="47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</row>
    <row r="190" spans="1:59" s="45" customFormat="1" ht="12" customHeight="1">
      <c r="A190" s="91"/>
      <c r="B190" s="203"/>
      <c r="C190" s="23"/>
      <c r="D190" s="153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</row>
    <row r="191" spans="1:5" s="44" customFormat="1" ht="12" customHeight="1">
      <c r="A191" s="94" t="s">
        <v>179</v>
      </c>
      <c r="B191" s="95" t="s">
        <v>1</v>
      </c>
      <c r="C191" s="206"/>
      <c r="D191" s="97" t="s">
        <v>2</v>
      </c>
      <c r="E191" s="47"/>
    </row>
    <row r="192" spans="1:5" s="44" customFormat="1" ht="12" customHeight="1">
      <c r="A192" s="154" t="s">
        <v>3</v>
      </c>
      <c r="B192" s="141" t="s">
        <v>8</v>
      </c>
      <c r="C192" s="120"/>
      <c r="D192" s="121"/>
      <c r="E192" s="47"/>
    </row>
    <row r="193" spans="1:59" s="58" customFormat="1" ht="12" customHeight="1">
      <c r="A193" s="156" t="s">
        <v>3</v>
      </c>
      <c r="B193" s="157" t="s">
        <v>66</v>
      </c>
      <c r="C193" s="158">
        <v>0</v>
      </c>
      <c r="D193" s="29" t="s">
        <v>33</v>
      </c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</row>
    <row r="194" spans="1:59" s="58" customFormat="1" ht="12" customHeight="1">
      <c r="A194" s="156" t="s">
        <v>19</v>
      </c>
      <c r="B194" s="157" t="s">
        <v>67</v>
      </c>
      <c r="C194" s="158">
        <v>577238.16</v>
      </c>
      <c r="D194" s="29" t="s">
        <v>33</v>
      </c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</row>
    <row r="195" spans="1:59" s="58" customFormat="1" ht="12" customHeight="1">
      <c r="A195" s="156" t="s">
        <v>139</v>
      </c>
      <c r="B195" s="157" t="s">
        <v>110</v>
      </c>
      <c r="C195" s="158">
        <v>312366.65</v>
      </c>
      <c r="D195" s="29" t="s">
        <v>33</v>
      </c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</row>
    <row r="196" spans="1:59" s="58" customFormat="1" ht="12" customHeight="1">
      <c r="A196" s="156" t="s">
        <v>140</v>
      </c>
      <c r="B196" s="157" t="s">
        <v>147</v>
      </c>
      <c r="C196" s="158">
        <v>196.9</v>
      </c>
      <c r="D196" s="29" t="s">
        <v>33</v>
      </c>
      <c r="E196" s="57"/>
      <c r="F196" s="59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</row>
    <row r="197" spans="1:59" s="58" customFormat="1" ht="12" customHeight="1">
      <c r="A197" s="156" t="s">
        <v>141</v>
      </c>
      <c r="B197" s="157" t="s">
        <v>68</v>
      </c>
      <c r="C197" s="158">
        <v>0</v>
      </c>
      <c r="D197" s="29" t="s">
        <v>33</v>
      </c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</row>
    <row r="198" spans="1:59" s="58" customFormat="1" ht="12" customHeight="1">
      <c r="A198" s="156" t="s">
        <v>142</v>
      </c>
      <c r="B198" s="157" t="s">
        <v>68</v>
      </c>
      <c r="C198" s="158">
        <v>235274.59</v>
      </c>
      <c r="D198" s="29" t="s">
        <v>33</v>
      </c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</row>
    <row r="199" spans="1:59" s="58" customFormat="1" ht="12" customHeight="1">
      <c r="A199" s="156" t="s">
        <v>143</v>
      </c>
      <c r="B199" s="157" t="s">
        <v>69</v>
      </c>
      <c r="C199" s="158">
        <v>8079.77</v>
      </c>
      <c r="D199" s="29" t="s">
        <v>33</v>
      </c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</row>
    <row r="200" spans="1:59" s="58" customFormat="1" ht="12" customHeight="1">
      <c r="A200" s="156" t="s">
        <v>144</v>
      </c>
      <c r="B200" s="157" t="s">
        <v>70</v>
      </c>
      <c r="C200" s="158">
        <v>0</v>
      </c>
      <c r="D200" s="29" t="s">
        <v>33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</row>
    <row r="201" spans="1:59" s="58" customFormat="1" ht="12" customHeight="1">
      <c r="A201" s="156" t="s">
        <v>145</v>
      </c>
      <c r="B201" s="157" t="s">
        <v>111</v>
      </c>
      <c r="C201" s="158">
        <v>0</v>
      </c>
      <c r="D201" s="29" t="s">
        <v>33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</row>
    <row r="202" spans="1:59" s="58" customFormat="1" ht="12" customHeight="1">
      <c r="A202" s="156"/>
      <c r="B202" s="157"/>
      <c r="C202" s="158"/>
      <c r="D202" s="29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</row>
    <row r="203" spans="1:59" s="58" customFormat="1" ht="12" customHeight="1">
      <c r="A203" s="159"/>
      <c r="B203" s="92" t="s">
        <v>157</v>
      </c>
      <c r="C203" s="160">
        <v>0</v>
      </c>
      <c r="D203" s="29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</row>
    <row r="204" spans="1:59" s="58" customFormat="1" ht="12" customHeight="1">
      <c r="A204" s="207"/>
      <c r="B204" s="104" t="s">
        <v>135</v>
      </c>
      <c r="C204" s="189">
        <v>1133156.07</v>
      </c>
      <c r="D204" s="128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</row>
    <row r="205" spans="1:59" s="58" customFormat="1" ht="12" customHeight="1" thickBot="1">
      <c r="A205" s="208"/>
      <c r="B205" s="26" t="s">
        <v>160</v>
      </c>
      <c r="C205" s="209">
        <v>1133156.07</v>
      </c>
      <c r="D205" s="210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</row>
    <row r="206" spans="1:59" s="2" customFormat="1" ht="12" customHeight="1">
      <c r="A206" s="166"/>
      <c r="B206" s="33"/>
      <c r="C206" s="211"/>
      <c r="D206" s="212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</row>
    <row r="207" spans="1:59" s="2" customFormat="1" ht="12" customHeight="1" thickBot="1">
      <c r="A207" s="213"/>
      <c r="B207" s="214"/>
      <c r="C207" s="34"/>
      <c r="D207" s="186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</row>
    <row r="208" spans="1:59" s="58" customFormat="1" ht="12" customHeight="1">
      <c r="A208" s="179" t="s">
        <v>155</v>
      </c>
      <c r="B208" s="181"/>
      <c r="C208" s="181"/>
      <c r="D208" s="215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</row>
    <row r="209" spans="1:59" s="58" customFormat="1" ht="12" customHeight="1">
      <c r="A209" s="91" t="s">
        <v>163</v>
      </c>
      <c r="B209" s="92"/>
      <c r="C209" s="92"/>
      <c r="D209" s="93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</row>
    <row r="210" spans="1:59" s="58" customFormat="1" ht="12" customHeight="1">
      <c r="A210" s="91" t="s">
        <v>169</v>
      </c>
      <c r="B210" s="92"/>
      <c r="C210" s="92"/>
      <c r="D210" s="93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</row>
    <row r="211" spans="1:59" s="58" customFormat="1" ht="12" customHeight="1">
      <c r="A211" s="94" t="s">
        <v>179</v>
      </c>
      <c r="B211" s="95" t="s">
        <v>1</v>
      </c>
      <c r="C211" s="96" t="s">
        <v>18</v>
      </c>
      <c r="D211" s="97" t="s">
        <v>2</v>
      </c>
      <c r="E211" s="57"/>
      <c r="F211" s="57">
        <v>9317.73</v>
      </c>
      <c r="G211" s="57"/>
      <c r="H211" s="23">
        <v>654514.97</v>
      </c>
      <c r="I211" s="57"/>
      <c r="J211" s="57">
        <f>SUM(F211:H211)</f>
        <v>663832.7</v>
      </c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</row>
    <row r="212" spans="1:59" s="58" customFormat="1" ht="12" customHeight="1">
      <c r="A212" s="91" t="s">
        <v>3</v>
      </c>
      <c r="B212" s="98" t="s">
        <v>148</v>
      </c>
      <c r="C212" s="24">
        <v>9317.73</v>
      </c>
      <c r="D212" s="99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</row>
    <row r="213" spans="1:59" s="58" customFormat="1" ht="12" customHeight="1">
      <c r="A213" s="100" t="s">
        <v>3</v>
      </c>
      <c r="B213" s="101"/>
      <c r="C213" s="24"/>
      <c r="D213" s="99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</row>
    <row r="214" spans="1:59" s="58" customFormat="1" ht="12" customHeight="1">
      <c r="A214" s="102"/>
      <c r="B214" s="137"/>
      <c r="C214" s="28"/>
      <c r="D214" s="29" t="s">
        <v>33</v>
      </c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</row>
    <row r="215" spans="1:59" s="58" customFormat="1" ht="12" customHeight="1">
      <c r="A215" s="91" t="s">
        <v>19</v>
      </c>
      <c r="B215" s="98" t="s">
        <v>8</v>
      </c>
      <c r="C215" s="24"/>
      <c r="D215" s="29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</row>
    <row r="216" spans="1:59" s="58" customFormat="1" ht="12" customHeight="1">
      <c r="A216" s="100" t="s">
        <v>3</v>
      </c>
      <c r="B216" s="194" t="s">
        <v>43</v>
      </c>
      <c r="C216" s="30">
        <v>277109.86</v>
      </c>
      <c r="D216" s="29" t="s">
        <v>33</v>
      </c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</row>
    <row r="217" spans="1:59" s="58" customFormat="1" ht="12" customHeight="1">
      <c r="A217" s="100" t="s">
        <v>19</v>
      </c>
      <c r="B217" s="194" t="s">
        <v>44</v>
      </c>
      <c r="C217" s="30">
        <v>28203.32</v>
      </c>
      <c r="D217" s="29" t="s">
        <v>33</v>
      </c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</row>
    <row r="218" spans="1:59" s="58" customFormat="1" ht="12" customHeight="1">
      <c r="A218" s="100" t="s">
        <v>139</v>
      </c>
      <c r="B218" s="194" t="s">
        <v>137</v>
      </c>
      <c r="C218" s="30">
        <v>240103.22</v>
      </c>
      <c r="D218" s="29" t="s">
        <v>33</v>
      </c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</row>
    <row r="219" spans="1:59" s="58" customFormat="1" ht="12" customHeight="1">
      <c r="A219" s="100" t="s">
        <v>140</v>
      </c>
      <c r="B219" s="194" t="s">
        <v>45</v>
      </c>
      <c r="C219" s="30">
        <v>0</v>
      </c>
      <c r="D219" s="29" t="s">
        <v>33</v>
      </c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</row>
    <row r="220" spans="1:59" s="58" customFormat="1" ht="12" customHeight="1">
      <c r="A220" s="100" t="s">
        <v>141</v>
      </c>
      <c r="B220" s="194" t="s">
        <v>46</v>
      </c>
      <c r="C220" s="30">
        <v>1983.16</v>
      </c>
      <c r="D220" s="29" t="s">
        <v>33</v>
      </c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</row>
    <row r="221" spans="1:59" s="58" customFormat="1" ht="12" customHeight="1">
      <c r="A221" s="100" t="s">
        <v>142</v>
      </c>
      <c r="B221" s="194" t="s">
        <v>47</v>
      </c>
      <c r="C221" s="30">
        <v>6495.82</v>
      </c>
      <c r="D221" s="29" t="s">
        <v>33</v>
      </c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</row>
    <row r="222" spans="1:59" s="58" customFormat="1" ht="12" customHeight="1">
      <c r="A222" s="100" t="s">
        <v>143</v>
      </c>
      <c r="B222" s="194" t="s">
        <v>48</v>
      </c>
      <c r="C222" s="30">
        <v>4020</v>
      </c>
      <c r="D222" s="29"/>
      <c r="E222" s="57"/>
      <c r="F222" s="50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</row>
    <row r="223" spans="1:59" s="58" customFormat="1" ht="12" customHeight="1">
      <c r="A223" s="100" t="s">
        <v>144</v>
      </c>
      <c r="B223" s="194" t="s">
        <v>49</v>
      </c>
      <c r="C223" s="30">
        <v>254.22</v>
      </c>
      <c r="D223" s="29" t="s">
        <v>33</v>
      </c>
      <c r="E223" s="57"/>
      <c r="F223" s="50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</row>
    <row r="224" spans="1:59" s="58" customFormat="1" ht="12" customHeight="1">
      <c r="A224" s="100" t="s">
        <v>145</v>
      </c>
      <c r="B224" s="194" t="s">
        <v>50</v>
      </c>
      <c r="C224" s="30">
        <v>2806.52</v>
      </c>
      <c r="D224" s="29" t="s">
        <v>33</v>
      </c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</row>
    <row r="225" spans="1:59" s="58" customFormat="1" ht="12" customHeight="1">
      <c r="A225" s="100" t="s">
        <v>149</v>
      </c>
      <c r="B225" s="194" t="s">
        <v>51</v>
      </c>
      <c r="C225" s="30">
        <v>3957.2</v>
      </c>
      <c r="D225" s="29" t="s">
        <v>33</v>
      </c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</row>
    <row r="226" spans="1:59" s="58" customFormat="1" ht="12" customHeight="1">
      <c r="A226" s="100" t="s">
        <v>150</v>
      </c>
      <c r="B226" s="194" t="s">
        <v>52</v>
      </c>
      <c r="C226" s="30">
        <v>21849.28</v>
      </c>
      <c r="D226" s="29" t="s">
        <v>33</v>
      </c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</row>
    <row r="227" spans="1:59" s="58" customFormat="1" ht="12" customHeight="1">
      <c r="A227" s="100" t="s">
        <v>151</v>
      </c>
      <c r="B227" s="194" t="s">
        <v>53</v>
      </c>
      <c r="C227" s="30">
        <v>5466.9</v>
      </c>
      <c r="D227" s="29" t="s">
        <v>33</v>
      </c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</row>
    <row r="228" spans="1:59" s="58" customFormat="1" ht="12" customHeight="1">
      <c r="A228" s="100" t="s">
        <v>152</v>
      </c>
      <c r="B228" s="194" t="s">
        <v>118</v>
      </c>
      <c r="C228" s="30">
        <v>11063.86</v>
      </c>
      <c r="D228" s="29" t="s">
        <v>33</v>
      </c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</row>
    <row r="229" spans="1:59" s="58" customFormat="1" ht="12" customHeight="1">
      <c r="A229" s="100" t="s">
        <v>153</v>
      </c>
      <c r="B229" s="194" t="s">
        <v>54</v>
      </c>
      <c r="C229" s="30">
        <v>7932.34</v>
      </c>
      <c r="D229" s="29" t="s">
        <v>33</v>
      </c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</row>
    <row r="230" spans="1:59" s="58" customFormat="1" ht="12" customHeight="1">
      <c r="A230" s="100" t="s">
        <v>154</v>
      </c>
      <c r="B230" s="194" t="s">
        <v>38</v>
      </c>
      <c r="C230" s="30">
        <v>36313.26</v>
      </c>
      <c r="D230" s="29" t="s">
        <v>33</v>
      </c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</row>
    <row r="231" spans="1:59" s="58" customFormat="1" ht="12" customHeight="1">
      <c r="A231" s="100" t="s">
        <v>166</v>
      </c>
      <c r="B231" s="194" t="s">
        <v>198</v>
      </c>
      <c r="C231" s="30">
        <v>10976.01</v>
      </c>
      <c r="D231" s="29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</row>
    <row r="232" spans="1:59" s="58" customFormat="1" ht="12" customHeight="1">
      <c r="A232" s="100"/>
      <c r="B232" s="194"/>
      <c r="C232" s="30"/>
      <c r="D232" s="29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</row>
    <row r="233" spans="1:59" s="58" customFormat="1" ht="12" customHeight="1">
      <c r="A233" s="102"/>
      <c r="B233" s="92" t="s">
        <v>157</v>
      </c>
      <c r="C233" s="23">
        <v>9317.73</v>
      </c>
      <c r="D233" s="29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</row>
    <row r="234" spans="1:59" s="58" customFormat="1" ht="12" customHeight="1">
      <c r="A234" s="102"/>
      <c r="B234" s="92" t="s">
        <v>135</v>
      </c>
      <c r="C234" s="23">
        <v>654514.97</v>
      </c>
      <c r="D234" s="29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</row>
    <row r="235" spans="1:59" s="58" customFormat="1" ht="12" customHeight="1" thickBot="1">
      <c r="A235" s="177"/>
      <c r="B235" s="163" t="s">
        <v>160</v>
      </c>
      <c r="C235" s="13">
        <f>SUM(C233:C234)</f>
        <v>663832.7</v>
      </c>
      <c r="D235" s="22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</row>
    <row r="236" spans="1:59" s="2" customFormat="1" ht="12" customHeight="1">
      <c r="A236" s="183"/>
      <c r="B236" s="33"/>
      <c r="C236" s="37"/>
      <c r="D236" s="35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</row>
    <row r="237" spans="1:59" s="2" customFormat="1" ht="12" customHeight="1" thickBot="1">
      <c r="A237" s="185"/>
      <c r="B237" s="34"/>
      <c r="C237" s="38"/>
      <c r="D237" s="36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</row>
    <row r="238" spans="1:59" s="58" customFormat="1" ht="12" customHeight="1">
      <c r="A238" s="88" t="s">
        <v>91</v>
      </c>
      <c r="B238" s="216"/>
      <c r="C238" s="217"/>
      <c r="D238" s="90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</row>
    <row r="239" spans="1:59" s="58" customFormat="1" ht="12" customHeight="1">
      <c r="A239" s="91" t="s">
        <v>170</v>
      </c>
      <c r="B239" s="139"/>
      <c r="C239" s="23"/>
      <c r="D239" s="93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</row>
    <row r="240" spans="1:59" s="61" customFormat="1" ht="12" customHeight="1">
      <c r="A240" s="91" t="s">
        <v>171</v>
      </c>
      <c r="B240" s="139"/>
      <c r="C240" s="23"/>
      <c r="D240" s="93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</row>
    <row r="241" spans="1:59" s="58" customFormat="1" ht="12" customHeight="1">
      <c r="A241" s="94" t="s">
        <v>179</v>
      </c>
      <c r="B241" s="95" t="s">
        <v>1</v>
      </c>
      <c r="C241" s="96" t="s">
        <v>159</v>
      </c>
      <c r="D241" s="97" t="s">
        <v>2</v>
      </c>
      <c r="E241" s="57"/>
      <c r="F241" s="218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</row>
    <row r="242" spans="1:59" s="58" customFormat="1" ht="12" customHeight="1">
      <c r="A242" s="94" t="s">
        <v>3</v>
      </c>
      <c r="B242" s="141" t="s">
        <v>4</v>
      </c>
      <c r="C242" s="120"/>
      <c r="D242" s="121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</row>
    <row r="243" spans="1:59" s="58" customFormat="1" ht="12" customHeight="1">
      <c r="A243" s="100" t="s">
        <v>3</v>
      </c>
      <c r="B243" s="101" t="s">
        <v>97</v>
      </c>
      <c r="C243" s="24">
        <v>939.55</v>
      </c>
      <c r="D243" s="29" t="s">
        <v>95</v>
      </c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</row>
    <row r="244" spans="1:59" s="58" customFormat="1" ht="12" customHeight="1">
      <c r="A244" s="100" t="s">
        <v>19</v>
      </c>
      <c r="B244" s="101" t="s">
        <v>98</v>
      </c>
      <c r="C244" s="24">
        <v>5320.82</v>
      </c>
      <c r="D244" s="29" t="s">
        <v>95</v>
      </c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</row>
    <row r="245" spans="1:59" s="58" customFormat="1" ht="12" customHeight="1">
      <c r="A245" s="100" t="s">
        <v>139</v>
      </c>
      <c r="B245" s="101" t="s">
        <v>99</v>
      </c>
      <c r="C245" s="24">
        <v>74982.6</v>
      </c>
      <c r="D245" s="29" t="s">
        <v>95</v>
      </c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</row>
    <row r="246" spans="1:59" s="58" customFormat="1" ht="12" customHeight="1">
      <c r="A246" s="102"/>
      <c r="B246" s="92"/>
      <c r="C246" s="23"/>
      <c r="D246" s="29"/>
      <c r="E246" s="57"/>
      <c r="F246" s="62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</row>
    <row r="247" spans="1:59" s="58" customFormat="1" ht="12" customHeight="1">
      <c r="A247" s="91" t="s">
        <v>19</v>
      </c>
      <c r="B247" s="98" t="s">
        <v>8</v>
      </c>
      <c r="C247" s="24"/>
      <c r="D247" s="99"/>
      <c r="E247" s="57"/>
      <c r="F247" s="62">
        <v>81242.97</v>
      </c>
      <c r="G247" s="57"/>
      <c r="H247" s="218">
        <v>720274.51</v>
      </c>
      <c r="I247" s="57"/>
      <c r="J247" s="236">
        <f>SUM(F247:H247)</f>
        <v>801517.48</v>
      </c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</row>
    <row r="248" spans="1:59" s="58" customFormat="1" ht="12" customHeight="1">
      <c r="A248" s="100"/>
      <c r="B248" s="101"/>
      <c r="C248" s="24"/>
      <c r="D248" s="29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</row>
    <row r="249" spans="1:59" s="58" customFormat="1" ht="12" customHeight="1">
      <c r="A249" s="100">
        <v>1</v>
      </c>
      <c r="B249" s="101" t="s">
        <v>100</v>
      </c>
      <c r="C249" s="24">
        <v>420091.91</v>
      </c>
      <c r="D249" s="29" t="s">
        <v>95</v>
      </c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</row>
    <row r="250" spans="1:59" s="58" customFormat="1" ht="12" customHeight="1">
      <c r="A250" s="100">
        <v>2</v>
      </c>
      <c r="B250" s="101" t="s">
        <v>100</v>
      </c>
      <c r="C250" s="24">
        <v>238773.84</v>
      </c>
      <c r="D250" s="29" t="s">
        <v>95</v>
      </c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</row>
    <row r="251" spans="1:59" s="58" customFormat="1" ht="12" customHeight="1">
      <c r="A251" s="100">
        <v>3</v>
      </c>
      <c r="B251" s="137" t="s">
        <v>172</v>
      </c>
      <c r="C251" s="24">
        <v>0</v>
      </c>
      <c r="D251" s="29" t="s">
        <v>95</v>
      </c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</row>
    <row r="252" spans="1:59" s="58" customFormat="1" ht="12" customHeight="1">
      <c r="A252" s="100">
        <v>4</v>
      </c>
      <c r="B252" s="137" t="s">
        <v>101</v>
      </c>
      <c r="C252" s="24">
        <v>2932.15</v>
      </c>
      <c r="D252" s="29" t="s">
        <v>95</v>
      </c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</row>
    <row r="253" spans="1:59" s="58" customFormat="1" ht="12" customHeight="1">
      <c r="A253" s="100" t="s">
        <v>141</v>
      </c>
      <c r="B253" s="137" t="s">
        <v>102</v>
      </c>
      <c r="C253" s="24">
        <v>58476.61</v>
      </c>
      <c r="D253" s="29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</row>
    <row r="254" spans="1:59" s="58" customFormat="1" ht="12" customHeight="1">
      <c r="A254" s="100"/>
      <c r="B254" s="137"/>
      <c r="C254" s="24"/>
      <c r="D254" s="29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</row>
    <row r="255" spans="1:59" s="58" customFormat="1" ht="12" customHeight="1">
      <c r="A255" s="102"/>
      <c r="B255" s="92" t="s">
        <v>157</v>
      </c>
      <c r="C255" s="218">
        <f>SUM(C243:C245)</f>
        <v>81242.97</v>
      </c>
      <c r="D255" s="29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</row>
    <row r="256" spans="1:59" s="58" customFormat="1" ht="12" customHeight="1">
      <c r="A256" s="102"/>
      <c r="B256" s="92" t="s">
        <v>135</v>
      </c>
      <c r="C256" s="218">
        <v>720274.51</v>
      </c>
      <c r="D256" s="29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</row>
    <row r="257" spans="1:59" s="58" customFormat="1" ht="12" customHeight="1" thickBot="1">
      <c r="A257" s="177"/>
      <c r="B257" s="163" t="s">
        <v>160</v>
      </c>
      <c r="C257" s="13">
        <f>SUM(C255:C256)</f>
        <v>801517.48</v>
      </c>
      <c r="D257" s="165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</row>
    <row r="258" spans="1:59" s="2" customFormat="1" ht="12" customHeight="1">
      <c r="A258" s="183"/>
      <c r="B258" s="33"/>
      <c r="C258" s="37"/>
      <c r="D258" s="167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</row>
    <row r="259" spans="1:59" s="2" customFormat="1" ht="12" customHeight="1">
      <c r="A259" s="184"/>
      <c r="B259" s="111"/>
      <c r="C259" s="11"/>
      <c r="D259" s="169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</row>
    <row r="260" spans="1:59" s="2" customFormat="1" ht="12" customHeight="1">
      <c r="A260" s="184"/>
      <c r="B260" s="111"/>
      <c r="C260" s="11"/>
      <c r="D260" s="169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</row>
    <row r="261" spans="1:59" s="2" customFormat="1" ht="12" customHeight="1">
      <c r="A261" s="184"/>
      <c r="B261" s="111"/>
      <c r="C261" s="11"/>
      <c r="D261" s="169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</row>
    <row r="262" spans="1:59" s="2" customFormat="1" ht="12" customHeight="1">
      <c r="A262" s="184"/>
      <c r="B262" s="111"/>
      <c r="C262" s="11"/>
      <c r="D262" s="169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</row>
    <row r="263" spans="1:59" s="2" customFormat="1" ht="12" customHeight="1">
      <c r="A263" s="184"/>
      <c r="B263" s="111"/>
      <c r="C263" s="11"/>
      <c r="D263" s="169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</row>
    <row r="264" spans="1:59" s="2" customFormat="1" ht="12" customHeight="1" thickBot="1">
      <c r="A264" s="185"/>
      <c r="B264" s="34"/>
      <c r="C264" s="38"/>
      <c r="D264" s="186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</row>
    <row r="265" spans="1:59" s="58" customFormat="1" ht="12" customHeight="1">
      <c r="A265" s="187" t="s">
        <v>156</v>
      </c>
      <c r="B265" s="200"/>
      <c r="C265" s="201"/>
      <c r="D265" s="190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</row>
    <row r="266" spans="1:59" s="58" customFormat="1" ht="12" customHeight="1">
      <c r="A266" s="91" t="s">
        <v>173</v>
      </c>
      <c r="B266" s="139"/>
      <c r="C266" s="23"/>
      <c r="D266" s="153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</row>
    <row r="267" spans="1:59" s="58" customFormat="1" ht="12" customHeight="1">
      <c r="A267" s="91" t="s">
        <v>174</v>
      </c>
      <c r="B267" s="139"/>
      <c r="C267" s="23"/>
      <c r="D267" s="153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</row>
    <row r="268" spans="1:59" s="58" customFormat="1" ht="12" customHeight="1">
      <c r="A268" s="94" t="s">
        <v>179</v>
      </c>
      <c r="B268" s="95" t="s">
        <v>1</v>
      </c>
      <c r="C268" s="96" t="s">
        <v>159</v>
      </c>
      <c r="D268" s="97" t="s">
        <v>2</v>
      </c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</row>
    <row r="269" spans="1:59" s="58" customFormat="1" ht="12" customHeight="1">
      <c r="A269" s="91" t="s">
        <v>3</v>
      </c>
      <c r="B269" s="139" t="s">
        <v>4</v>
      </c>
      <c r="C269" s="24"/>
      <c r="D269" s="29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</row>
    <row r="270" spans="1:59" s="58" customFormat="1" ht="12" customHeight="1">
      <c r="A270" s="100" t="s">
        <v>3</v>
      </c>
      <c r="B270" s="137" t="s">
        <v>196</v>
      </c>
      <c r="C270" s="24">
        <v>1619</v>
      </c>
      <c r="D270" s="29" t="s">
        <v>6</v>
      </c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</row>
    <row r="271" spans="1:59" s="58" customFormat="1" ht="12" customHeight="1">
      <c r="A271" s="100" t="s">
        <v>19</v>
      </c>
      <c r="B271" s="137" t="s">
        <v>197</v>
      </c>
      <c r="C271" s="24">
        <v>71597</v>
      </c>
      <c r="D271" s="29"/>
      <c r="E271" s="57"/>
      <c r="F271" s="57">
        <v>184978.2</v>
      </c>
      <c r="G271" s="57"/>
      <c r="H271" s="57">
        <v>848609.61</v>
      </c>
      <c r="I271" s="57"/>
      <c r="J271" s="57">
        <f>SUM(F271:H271)</f>
        <v>1033587.81</v>
      </c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</row>
    <row r="272" spans="1:59" s="58" customFormat="1" ht="12" customHeight="1">
      <c r="A272" s="237" t="s">
        <v>139</v>
      </c>
      <c r="B272" s="238" t="s">
        <v>192</v>
      </c>
      <c r="C272" s="238">
        <v>57330</v>
      </c>
      <c r="D272" s="29" t="s">
        <v>6</v>
      </c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</row>
    <row r="273" spans="1:59" s="58" customFormat="1" ht="12" customHeight="1">
      <c r="A273" s="237" t="s">
        <v>140</v>
      </c>
      <c r="B273" s="238" t="s">
        <v>193</v>
      </c>
      <c r="C273" s="238">
        <v>34440</v>
      </c>
      <c r="D273" s="29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</row>
    <row r="274" spans="1:59" s="58" customFormat="1" ht="12" customHeight="1">
      <c r="A274" s="237" t="s">
        <v>141</v>
      </c>
      <c r="B274" s="238" t="s">
        <v>194</v>
      </c>
      <c r="C274" s="238">
        <v>17499.2</v>
      </c>
      <c r="D274" s="29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</row>
    <row r="275" spans="1:59" s="58" customFormat="1" ht="12" customHeight="1">
      <c r="A275" s="237" t="s">
        <v>142</v>
      </c>
      <c r="B275" s="238" t="s">
        <v>195</v>
      </c>
      <c r="C275" s="238">
        <v>2493</v>
      </c>
      <c r="D275" s="29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</row>
    <row r="276" spans="1:59" s="58" customFormat="1" ht="12" customHeight="1">
      <c r="A276" s="91" t="s">
        <v>19</v>
      </c>
      <c r="B276" s="139"/>
      <c r="C276" s="24"/>
      <c r="D276" s="29"/>
      <c r="E276" s="57"/>
      <c r="F276" s="46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</row>
    <row r="277" spans="1:59" s="58" customFormat="1" ht="12" customHeight="1">
      <c r="A277" s="100"/>
      <c r="B277" s="98" t="s">
        <v>8</v>
      </c>
      <c r="C277" s="24">
        <v>848609.61</v>
      </c>
      <c r="D277" s="29" t="s">
        <v>6</v>
      </c>
      <c r="E277" s="57"/>
      <c r="F277" s="50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</row>
    <row r="278" spans="1:59" s="58" customFormat="1" ht="12" customHeight="1">
      <c r="A278" s="102"/>
      <c r="B278" s="92"/>
      <c r="C278" s="28"/>
      <c r="D278" s="29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</row>
    <row r="279" spans="1:59" s="58" customFormat="1" ht="12" customHeight="1">
      <c r="A279" s="91"/>
      <c r="B279" s="92" t="s">
        <v>157</v>
      </c>
      <c r="C279" s="92">
        <v>184978.2</v>
      </c>
      <c r="D279" s="153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</row>
    <row r="280" spans="1:59" s="58" customFormat="1" ht="12" customHeight="1">
      <c r="A280" s="91"/>
      <c r="B280" s="92" t="s">
        <v>135</v>
      </c>
      <c r="C280" s="23">
        <v>848609.61</v>
      </c>
      <c r="D280" s="153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</row>
    <row r="281" spans="1:59" s="58" customFormat="1" ht="12" customHeight="1" thickBot="1">
      <c r="A281" s="219"/>
      <c r="B281" s="163" t="s">
        <v>160</v>
      </c>
      <c r="C281" s="23">
        <v>1033587.81</v>
      </c>
      <c r="D281" s="220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</row>
    <row r="282" spans="1:59" s="2" customFormat="1" ht="12" customHeight="1" thickBot="1">
      <c r="A282" s="221"/>
      <c r="B282" s="33"/>
      <c r="C282" s="37"/>
      <c r="D282" s="221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</row>
    <row r="283" spans="1:4" s="252" customFormat="1" ht="12" customHeight="1">
      <c r="A283" s="88" t="s">
        <v>158</v>
      </c>
      <c r="B283" s="253"/>
      <c r="C283" s="254"/>
      <c r="D283" s="255"/>
    </row>
    <row r="284" spans="1:59" s="58" customFormat="1" ht="12" customHeight="1">
      <c r="A284" s="91" t="s">
        <v>175</v>
      </c>
      <c r="B284" s="95"/>
      <c r="C284" s="195"/>
      <c r="D284" s="140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</row>
    <row r="285" spans="1:59" s="58" customFormat="1" ht="12" customHeight="1">
      <c r="A285" s="154" t="s">
        <v>176</v>
      </c>
      <c r="B285" s="95"/>
      <c r="C285" s="195"/>
      <c r="D285" s="140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</row>
    <row r="286" spans="1:59" s="58" customFormat="1" ht="12" customHeight="1">
      <c r="A286" s="94" t="s">
        <v>179</v>
      </c>
      <c r="B286" s="95" t="s">
        <v>1</v>
      </c>
      <c r="C286" s="96" t="s">
        <v>159</v>
      </c>
      <c r="D286" s="97" t="s">
        <v>2</v>
      </c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</row>
    <row r="287" spans="1:59" s="58" customFormat="1" ht="12" customHeight="1">
      <c r="A287" s="94" t="s">
        <v>3</v>
      </c>
      <c r="B287" s="141" t="s">
        <v>4</v>
      </c>
      <c r="C287" s="120"/>
      <c r="D287" s="121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</row>
    <row r="288" spans="1:59" s="58" customFormat="1" ht="12" customHeight="1">
      <c r="A288" s="100" t="s">
        <v>3</v>
      </c>
      <c r="B288" s="137" t="s">
        <v>92</v>
      </c>
      <c r="C288" s="24">
        <v>0</v>
      </c>
      <c r="D288" s="29" t="s">
        <v>6</v>
      </c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</row>
    <row r="289" spans="1:59" s="58" customFormat="1" ht="12" customHeight="1">
      <c r="A289" s="102"/>
      <c r="B289" s="142"/>
      <c r="C289" s="23"/>
      <c r="D289" s="29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</row>
    <row r="290" spans="1:59" s="58" customFormat="1" ht="12" customHeight="1">
      <c r="A290" s="91" t="s">
        <v>19</v>
      </c>
      <c r="B290" s="98" t="s">
        <v>8</v>
      </c>
      <c r="C290" s="24"/>
      <c r="D290" s="29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</row>
    <row r="291" spans="1:59" s="58" customFormat="1" ht="12" customHeight="1">
      <c r="A291" s="100" t="s">
        <v>3</v>
      </c>
      <c r="B291" s="137" t="s">
        <v>93</v>
      </c>
      <c r="C291" s="24">
        <v>118548.77</v>
      </c>
      <c r="D291" s="29" t="s">
        <v>6</v>
      </c>
      <c r="E291" s="57"/>
      <c r="F291" s="50">
        <v>0</v>
      </c>
      <c r="G291" s="57"/>
      <c r="H291" s="57">
        <v>118548.77</v>
      </c>
      <c r="I291" s="57"/>
      <c r="J291" s="236">
        <f>SUM(F291:H291)</f>
        <v>118548.77</v>
      </c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</row>
    <row r="292" spans="1:59" s="58" customFormat="1" ht="12" customHeight="1">
      <c r="A292" s="100"/>
      <c r="B292" s="137"/>
      <c r="C292" s="24"/>
      <c r="D292" s="29"/>
      <c r="E292" s="57"/>
      <c r="F292" s="50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</row>
    <row r="293" spans="1:59" s="58" customFormat="1" ht="12" customHeight="1">
      <c r="A293" s="102"/>
      <c r="B293" s="92" t="s">
        <v>157</v>
      </c>
      <c r="C293" s="23">
        <v>0</v>
      </c>
      <c r="D293" s="29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</row>
    <row r="294" spans="1:59" s="58" customFormat="1" ht="12" customHeight="1">
      <c r="A294" s="102"/>
      <c r="B294" s="92" t="s">
        <v>135</v>
      </c>
      <c r="C294" s="23">
        <v>118548.77</v>
      </c>
      <c r="D294" s="29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</row>
    <row r="295" spans="1:59" s="58" customFormat="1" ht="13.5" thickBot="1">
      <c r="A295" s="177"/>
      <c r="B295" s="163" t="s">
        <v>160</v>
      </c>
      <c r="C295" s="13">
        <f>SUM(C293:C294)</f>
        <v>118548.77</v>
      </c>
      <c r="D295" s="165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</row>
    <row r="296" spans="1:59" s="2" customFormat="1" ht="13.5" thickBot="1">
      <c r="A296" s="183"/>
      <c r="B296" s="33"/>
      <c r="C296" s="37"/>
      <c r="D296" s="167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</row>
    <row r="297" spans="1:4" s="252" customFormat="1" ht="12" customHeight="1">
      <c r="A297" s="88" t="s">
        <v>161</v>
      </c>
      <c r="B297" s="89"/>
      <c r="C297" s="89"/>
      <c r="D297" s="90"/>
    </row>
    <row r="298" spans="1:59" s="58" customFormat="1" ht="12" customHeight="1">
      <c r="A298" s="91" t="s">
        <v>177</v>
      </c>
      <c r="B298" s="92"/>
      <c r="C298" s="92"/>
      <c r="D298" s="93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</row>
    <row r="299" spans="1:59" s="58" customFormat="1" ht="12" customHeight="1">
      <c r="A299" s="91" t="s">
        <v>178</v>
      </c>
      <c r="B299" s="92"/>
      <c r="C299" s="92"/>
      <c r="D299" s="93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</row>
    <row r="300" spans="1:59" s="58" customFormat="1" ht="12" customHeight="1">
      <c r="A300" s="94" t="s">
        <v>179</v>
      </c>
      <c r="B300" s="95" t="s">
        <v>1</v>
      </c>
      <c r="C300" s="96" t="s">
        <v>159</v>
      </c>
      <c r="D300" s="97" t="s">
        <v>2</v>
      </c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</row>
    <row r="301" spans="1:59" s="58" customFormat="1" ht="12" customHeight="1">
      <c r="A301" s="91" t="s">
        <v>3</v>
      </c>
      <c r="B301" s="98" t="s">
        <v>4</v>
      </c>
      <c r="C301" s="25"/>
      <c r="D301" s="99"/>
      <c r="E301" s="57"/>
      <c r="F301" s="57">
        <v>2500</v>
      </c>
      <c r="G301" s="57"/>
      <c r="H301" s="24">
        <v>57202</v>
      </c>
      <c r="I301" s="57"/>
      <c r="J301" s="57">
        <f>SUM(F301:H301)</f>
        <v>59702</v>
      </c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</row>
    <row r="302" spans="1:59" s="58" customFormat="1" ht="12" customHeight="1">
      <c r="A302" s="100" t="s">
        <v>3</v>
      </c>
      <c r="B302" s="137" t="s">
        <v>28</v>
      </c>
      <c r="C302" s="174">
        <v>2500</v>
      </c>
      <c r="D302" s="29" t="s">
        <v>6</v>
      </c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</row>
    <row r="303" spans="1:59" s="58" customFormat="1" ht="12" customHeight="1">
      <c r="A303" s="102"/>
      <c r="B303" s="137" t="s">
        <v>29</v>
      </c>
      <c r="C303" s="174"/>
      <c r="D303" s="29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</row>
    <row r="304" spans="1:59" s="58" customFormat="1" ht="12" customHeight="1">
      <c r="A304" s="102"/>
      <c r="B304" s="223"/>
      <c r="C304" s="174"/>
      <c r="D304" s="29"/>
      <c r="E304" s="57"/>
      <c r="F304" s="50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</row>
    <row r="305" spans="1:59" s="58" customFormat="1" ht="12" customHeight="1">
      <c r="A305" s="91" t="s">
        <v>19</v>
      </c>
      <c r="B305" s="98" t="s">
        <v>8</v>
      </c>
      <c r="C305" s="24"/>
      <c r="D305" s="99"/>
      <c r="E305" s="57"/>
      <c r="F305" s="63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</row>
    <row r="306" spans="1:59" s="58" customFormat="1" ht="12" customHeight="1">
      <c r="A306" s="100" t="s">
        <v>3</v>
      </c>
      <c r="B306" s="101" t="s">
        <v>30</v>
      </c>
      <c r="C306" s="24">
        <v>57202</v>
      </c>
      <c r="D306" s="29" t="s">
        <v>6</v>
      </c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</row>
    <row r="307" spans="1:59" s="58" customFormat="1" ht="12" customHeight="1">
      <c r="A307" s="102"/>
      <c r="B307" s="137" t="s">
        <v>31</v>
      </c>
      <c r="C307" s="23"/>
      <c r="D307" s="29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</row>
    <row r="308" spans="1:59" s="58" customFormat="1" ht="12" customHeight="1">
      <c r="A308" s="102"/>
      <c r="B308" s="223"/>
      <c r="C308" s="23"/>
      <c r="D308" s="29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</row>
    <row r="309" spans="1:59" s="58" customFormat="1" ht="12" customHeight="1">
      <c r="A309" s="102"/>
      <c r="B309" s="92" t="s">
        <v>157</v>
      </c>
      <c r="C309" s="23">
        <v>2500</v>
      </c>
      <c r="D309" s="29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</row>
    <row r="310" spans="1:59" s="58" customFormat="1" ht="12" customHeight="1">
      <c r="A310" s="224"/>
      <c r="B310" s="104" t="s">
        <v>135</v>
      </c>
      <c r="C310" s="225">
        <v>57202</v>
      </c>
      <c r="D310" s="226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</row>
    <row r="311" spans="1:4" s="64" customFormat="1" ht="12" customHeight="1" thickBot="1">
      <c r="A311" s="227"/>
      <c r="B311" s="26" t="s">
        <v>160</v>
      </c>
      <c r="C311" s="228">
        <f>SUM(C309:C310)</f>
        <v>59702</v>
      </c>
      <c r="D311" s="144"/>
    </row>
    <row r="312" spans="1:4" s="57" customFormat="1" ht="12" customHeight="1" thickBot="1">
      <c r="A312" s="184"/>
      <c r="B312" s="111"/>
      <c r="C312" s="11"/>
      <c r="D312" s="169"/>
    </row>
    <row r="313" spans="1:59" s="58" customFormat="1" ht="12" customHeight="1">
      <c r="A313" s="116" t="s">
        <v>162</v>
      </c>
      <c r="B313" s="117"/>
      <c r="C313" s="117"/>
      <c r="D313" s="229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</row>
    <row r="314" spans="1:59" s="58" customFormat="1" ht="12" customHeight="1">
      <c r="A314" s="91" t="s">
        <v>72</v>
      </c>
      <c r="B314" s="191"/>
      <c r="C314" s="160"/>
      <c r="D314" s="153"/>
      <c r="E314" s="44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</row>
    <row r="315" spans="1:59" s="58" customFormat="1" ht="12" customHeight="1">
      <c r="A315" s="154" t="s">
        <v>181</v>
      </c>
      <c r="B315" s="191"/>
      <c r="C315" s="160"/>
      <c r="D315" s="153"/>
      <c r="E315" s="44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</row>
    <row r="316" spans="1:59" s="58" customFormat="1" ht="12" customHeight="1">
      <c r="A316" s="94" t="s">
        <v>179</v>
      </c>
      <c r="B316" s="95" t="s">
        <v>1</v>
      </c>
      <c r="C316" s="96" t="s">
        <v>159</v>
      </c>
      <c r="D316" s="97" t="s">
        <v>2</v>
      </c>
      <c r="E316" s="44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</row>
    <row r="317" spans="1:59" s="58" customFormat="1" ht="12" customHeight="1">
      <c r="A317" s="154" t="s">
        <v>3</v>
      </c>
      <c r="B317" s="141" t="s">
        <v>4</v>
      </c>
      <c r="C317" s="120"/>
      <c r="D317" s="121"/>
      <c r="E317" s="68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</row>
    <row r="318" spans="1:59" s="58" customFormat="1" ht="12" customHeight="1">
      <c r="A318" s="156" t="s">
        <v>3</v>
      </c>
      <c r="B318" s="157" t="s">
        <v>73</v>
      </c>
      <c r="C318" s="158">
        <v>951</v>
      </c>
      <c r="D318" s="29" t="s">
        <v>6</v>
      </c>
      <c r="E318" s="68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</row>
    <row r="319" spans="1:4" s="44" customFormat="1" ht="12" customHeight="1">
      <c r="A319" s="156" t="s">
        <v>19</v>
      </c>
      <c r="B319" s="157" t="s">
        <v>74</v>
      </c>
      <c r="C319" s="158">
        <v>1439</v>
      </c>
      <c r="D319" s="29" t="s">
        <v>6</v>
      </c>
    </row>
    <row r="320" spans="1:59" s="45" customFormat="1" ht="12" customHeight="1">
      <c r="A320" s="154" t="s">
        <v>19</v>
      </c>
      <c r="B320" s="161" t="s">
        <v>8</v>
      </c>
      <c r="C320" s="120"/>
      <c r="D320" s="121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</row>
    <row r="321" spans="1:59" s="45" customFormat="1" ht="12" customHeight="1">
      <c r="A321" s="156">
        <v>1</v>
      </c>
      <c r="B321" s="157" t="s">
        <v>75</v>
      </c>
      <c r="C321" s="158">
        <v>0</v>
      </c>
      <c r="D321" s="29" t="s">
        <v>6</v>
      </c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</row>
    <row r="322" spans="1:59" s="45" customFormat="1" ht="12" customHeight="1">
      <c r="A322" s="156">
        <v>2</v>
      </c>
      <c r="B322" s="157" t="s">
        <v>76</v>
      </c>
      <c r="C322" s="158">
        <v>20985</v>
      </c>
      <c r="D322" s="29" t="s">
        <v>6</v>
      </c>
      <c r="E322" s="44"/>
      <c r="F322" s="44"/>
      <c r="G322" s="44"/>
      <c r="H322" s="44">
        <v>33355.45</v>
      </c>
      <c r="I322" s="44"/>
      <c r="J322" s="44">
        <v>33355.45</v>
      </c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</row>
    <row r="323" spans="1:59" s="45" customFormat="1" ht="12" customHeight="1">
      <c r="A323" s="156">
        <v>3</v>
      </c>
      <c r="B323" s="157" t="s">
        <v>77</v>
      </c>
      <c r="C323" s="158">
        <v>254</v>
      </c>
      <c r="D323" s="29" t="s">
        <v>6</v>
      </c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</row>
    <row r="324" spans="1:59" s="45" customFormat="1" ht="12" customHeight="1">
      <c r="A324" s="156">
        <v>4</v>
      </c>
      <c r="B324" s="157" t="s">
        <v>78</v>
      </c>
      <c r="C324" s="158">
        <v>0</v>
      </c>
      <c r="D324" s="29" t="s">
        <v>6</v>
      </c>
      <c r="E324" s="72"/>
      <c r="F324" s="73">
        <f>SUM(F12:F319)</f>
        <v>850434.19</v>
      </c>
      <c r="G324" s="44"/>
      <c r="H324" s="44">
        <f>SUM(H11:H322)</f>
        <v>52685550.830000006</v>
      </c>
      <c r="I324" s="44"/>
      <c r="J324" s="44">
        <f>SUM(J1:J322)</f>
        <v>53535985.02000001</v>
      </c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</row>
    <row r="325" spans="1:59" s="45" customFormat="1" ht="12" customHeight="1">
      <c r="A325" s="156">
        <v>5</v>
      </c>
      <c r="B325" s="157" t="s">
        <v>35</v>
      </c>
      <c r="C325" s="158">
        <v>0</v>
      </c>
      <c r="D325" s="29" t="s">
        <v>6</v>
      </c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</row>
    <row r="326" spans="1:59" s="45" customFormat="1" ht="12" customHeight="1">
      <c r="A326" s="156">
        <v>7</v>
      </c>
      <c r="B326" s="157" t="s">
        <v>79</v>
      </c>
      <c r="C326" s="158">
        <v>183</v>
      </c>
      <c r="D326" s="29" t="s">
        <v>6</v>
      </c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</row>
    <row r="327" spans="1:59" s="45" customFormat="1" ht="12" customHeight="1">
      <c r="A327" s="156">
        <v>8</v>
      </c>
      <c r="B327" s="157" t="s">
        <v>13</v>
      </c>
      <c r="C327" s="158">
        <v>0</v>
      </c>
      <c r="D327" s="29" t="s">
        <v>6</v>
      </c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</row>
    <row r="328" spans="1:59" s="45" customFormat="1" ht="12" customHeight="1">
      <c r="A328" s="156">
        <v>9</v>
      </c>
      <c r="B328" s="157" t="s">
        <v>83</v>
      </c>
      <c r="C328" s="158">
        <v>0</v>
      </c>
      <c r="D328" s="29" t="s">
        <v>6</v>
      </c>
      <c r="E328" s="44"/>
      <c r="F328" s="55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</row>
    <row r="329" spans="1:59" s="45" customFormat="1" ht="12" customHeight="1">
      <c r="A329" s="156">
        <v>10</v>
      </c>
      <c r="B329" s="157" t="s">
        <v>112</v>
      </c>
      <c r="C329" s="158">
        <v>0</v>
      </c>
      <c r="D329" s="29" t="s">
        <v>6</v>
      </c>
      <c r="E329" s="44"/>
      <c r="F329" s="7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</row>
    <row r="330" spans="1:59" s="45" customFormat="1" ht="12" customHeight="1">
      <c r="A330" s="156">
        <v>11</v>
      </c>
      <c r="B330" s="157" t="s">
        <v>80</v>
      </c>
      <c r="C330" s="158">
        <v>0</v>
      </c>
      <c r="D330" s="29" t="s">
        <v>6</v>
      </c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</row>
    <row r="331" spans="1:59" s="56" customFormat="1" ht="12" customHeight="1" thickBot="1">
      <c r="A331" s="156">
        <v>12</v>
      </c>
      <c r="B331" s="157" t="s">
        <v>81</v>
      </c>
      <c r="C331" s="158">
        <v>0</v>
      </c>
      <c r="D331" s="29" t="s">
        <v>6</v>
      </c>
      <c r="E331" s="75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</row>
    <row r="332" spans="1:5" s="44" customFormat="1" ht="12" customHeight="1">
      <c r="A332" s="156">
        <v>13</v>
      </c>
      <c r="B332" s="157" t="s">
        <v>82</v>
      </c>
      <c r="C332" s="158">
        <v>0</v>
      </c>
      <c r="D332" s="29" t="s">
        <v>6</v>
      </c>
      <c r="E332" s="75"/>
    </row>
    <row r="333" spans="1:59" s="58" customFormat="1" ht="12" customHeight="1">
      <c r="A333" s="156">
        <v>14</v>
      </c>
      <c r="B333" s="157" t="s">
        <v>113</v>
      </c>
      <c r="C333" s="158">
        <v>0</v>
      </c>
      <c r="D333" s="29" t="s">
        <v>6</v>
      </c>
      <c r="E333" s="4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</row>
    <row r="334" spans="1:59" s="58" customFormat="1" ht="12" customHeight="1">
      <c r="A334" s="156">
        <v>15</v>
      </c>
      <c r="B334" s="157" t="s">
        <v>114</v>
      </c>
      <c r="C334" s="158">
        <v>0</v>
      </c>
      <c r="D334" s="29" t="s">
        <v>6</v>
      </c>
      <c r="E334" s="4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</row>
    <row r="335" spans="1:59" s="58" customFormat="1" ht="12" customHeight="1">
      <c r="A335" s="159"/>
      <c r="B335" s="160"/>
      <c r="C335" s="160"/>
      <c r="D335" s="29"/>
      <c r="E335" s="4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</row>
    <row r="336" spans="1:5" s="57" customFormat="1" ht="12" customHeight="1">
      <c r="A336" s="159"/>
      <c r="B336" s="92" t="s">
        <v>157</v>
      </c>
      <c r="C336" s="160">
        <v>2390</v>
      </c>
      <c r="D336" s="153"/>
      <c r="E336" s="47"/>
    </row>
    <row r="337" spans="1:5" s="44" customFormat="1" ht="12" customHeight="1">
      <c r="A337" s="230"/>
      <c r="B337" s="92" t="s">
        <v>135</v>
      </c>
      <c r="C337" s="231">
        <v>21422</v>
      </c>
      <c r="D337" s="193"/>
      <c r="E337" s="76"/>
    </row>
    <row r="338" spans="1:59" s="56" customFormat="1" ht="12" customHeight="1" thickBot="1">
      <c r="A338" s="219"/>
      <c r="B338" s="163" t="s">
        <v>160</v>
      </c>
      <c r="C338" s="232">
        <f>SUM(C336:C337)</f>
        <v>23812</v>
      </c>
      <c r="D338" s="220"/>
      <c r="E338" s="57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</row>
    <row r="339" spans="1:5" s="44" customFormat="1" ht="12" customHeight="1" thickBot="1">
      <c r="A339" s="248"/>
      <c r="B339" s="222"/>
      <c r="C339" s="249"/>
      <c r="D339" s="250"/>
      <c r="E339" s="57"/>
    </row>
    <row r="340" spans="1:59" s="45" customFormat="1" ht="14.25" customHeight="1">
      <c r="A340" s="239" t="s">
        <v>186</v>
      </c>
      <c r="B340" s="240"/>
      <c r="C340" s="241"/>
      <c r="D340" s="242"/>
      <c r="E340" s="57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</row>
    <row r="341" spans="1:59" s="45" customFormat="1" ht="14.25" customHeight="1">
      <c r="A341" s="243" t="s">
        <v>163</v>
      </c>
      <c r="B341" s="244" t="s">
        <v>188</v>
      </c>
      <c r="C341" s="231">
        <v>33355.45</v>
      </c>
      <c r="D341" s="193"/>
      <c r="E341" s="57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</row>
    <row r="342" spans="1:59" s="45" customFormat="1" ht="14.25" customHeight="1">
      <c r="A342" s="243" t="s">
        <v>187</v>
      </c>
      <c r="B342" s="244" t="s">
        <v>189</v>
      </c>
      <c r="C342" s="231"/>
      <c r="D342" s="193"/>
      <c r="E342" s="57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</row>
    <row r="343" spans="1:59" s="45" customFormat="1" ht="12" customHeight="1">
      <c r="A343" s="245"/>
      <c r="B343" s="244" t="s">
        <v>190</v>
      </c>
      <c r="C343" s="231"/>
      <c r="D343" s="193"/>
      <c r="E343" s="57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</row>
    <row r="344" spans="1:59" s="45" customFormat="1" ht="12" customHeight="1" thickBot="1">
      <c r="A344" s="246"/>
      <c r="B344" s="235" t="s">
        <v>191</v>
      </c>
      <c r="C344" s="235">
        <v>33355.45</v>
      </c>
      <c r="D344" s="247"/>
      <c r="E344" s="57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</row>
    <row r="345" spans="1:59" s="5" customFormat="1" ht="12" customHeight="1">
      <c r="A345" s="256"/>
      <c r="B345" s="257" t="s">
        <v>131</v>
      </c>
      <c r="C345" s="258">
        <v>852824.19</v>
      </c>
      <c r="D345" s="259"/>
      <c r="E345" s="1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</row>
    <row r="346" spans="1:59" s="5" customFormat="1" ht="12" customHeight="1">
      <c r="A346" s="260"/>
      <c r="B346" s="261" t="s">
        <v>132</v>
      </c>
      <c r="C346" s="262">
        <v>52706972.83</v>
      </c>
      <c r="D346" s="263"/>
      <c r="E346" s="1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</row>
    <row r="347" spans="1:59" s="5" customFormat="1" ht="12" customHeight="1" thickBot="1">
      <c r="A347" s="264"/>
      <c r="B347" s="265" t="s">
        <v>160</v>
      </c>
      <c r="C347" s="266">
        <v>53559797.02</v>
      </c>
      <c r="D347" s="267"/>
      <c r="E347" s="1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</row>
    <row r="348" spans="1:59" s="5" customFormat="1" ht="12" customHeight="1">
      <c r="A348" s="39"/>
      <c r="B348" s="40"/>
      <c r="C348" s="41"/>
      <c r="D348" s="41"/>
      <c r="E348" s="1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</row>
    <row r="349" spans="1:4" s="16" customFormat="1" ht="12" customHeight="1">
      <c r="A349" s="32"/>
      <c r="B349" s="19"/>
      <c r="C349" s="10"/>
      <c r="D349" s="10"/>
    </row>
    <row r="350" spans="1:4" s="16" customFormat="1" ht="12" customHeight="1">
      <c r="A350" s="32"/>
      <c r="B350" s="19"/>
      <c r="C350" s="10"/>
      <c r="D350" s="10"/>
    </row>
    <row r="351" spans="1:4" s="16" customFormat="1" ht="12" customHeight="1">
      <c r="A351" s="32"/>
      <c r="B351" s="19"/>
      <c r="C351" s="10"/>
      <c r="D351" s="10"/>
    </row>
    <row r="352" spans="1:4" s="16" customFormat="1" ht="12" customHeight="1">
      <c r="A352" s="32"/>
      <c r="B352" s="19"/>
      <c r="C352" s="10"/>
      <c r="D352" s="10"/>
    </row>
    <row r="353" spans="1:4" s="16" customFormat="1" ht="12" customHeight="1">
      <c r="A353" s="32"/>
      <c r="B353" s="19"/>
      <c r="C353" s="10"/>
      <c r="D353" s="10"/>
    </row>
    <row r="354" spans="1:4" s="16" customFormat="1" ht="12" customHeight="1">
      <c r="A354" s="32"/>
      <c r="B354" s="19"/>
      <c r="C354" s="10"/>
      <c r="D354" s="10"/>
    </row>
    <row r="355" spans="1:4" s="16" customFormat="1" ht="12" customHeight="1">
      <c r="A355" s="32"/>
      <c r="B355" s="19"/>
      <c r="C355" s="10"/>
      <c r="D355" s="10"/>
    </row>
    <row r="356" spans="1:4" s="16" customFormat="1" ht="12" customHeight="1">
      <c r="A356" s="32"/>
      <c r="B356" s="19"/>
      <c r="C356" s="10"/>
      <c r="D356" s="10"/>
    </row>
    <row r="357" spans="1:4" s="16" customFormat="1" ht="12" customHeight="1">
      <c r="A357" s="32"/>
      <c r="B357" s="19"/>
      <c r="C357" s="10"/>
      <c r="D357" s="10"/>
    </row>
    <row r="358" spans="1:4" s="16" customFormat="1" ht="12" customHeight="1">
      <c r="A358" s="32"/>
      <c r="B358" s="19"/>
      <c r="C358" s="10"/>
      <c r="D358" s="10"/>
    </row>
    <row r="359" spans="1:4" s="16" customFormat="1" ht="12" customHeight="1">
      <c r="A359" s="32"/>
      <c r="B359" s="19"/>
      <c r="C359" s="10"/>
      <c r="D359" s="10"/>
    </row>
    <row r="360" spans="1:4" s="16" customFormat="1" ht="12" customHeight="1">
      <c r="A360" s="32"/>
      <c r="B360" s="19"/>
      <c r="C360" s="10"/>
      <c r="D360" s="10"/>
    </row>
    <row r="361" spans="1:4" s="16" customFormat="1" ht="12" customHeight="1">
      <c r="A361" s="32"/>
      <c r="B361" s="19"/>
      <c r="C361" s="10"/>
      <c r="D361" s="10"/>
    </row>
    <row r="362" spans="1:4" s="16" customFormat="1" ht="12" customHeight="1">
      <c r="A362" s="32"/>
      <c r="B362" s="19"/>
      <c r="C362" s="10"/>
      <c r="D362" s="10"/>
    </row>
    <row r="363" spans="1:4" s="16" customFormat="1" ht="12" customHeight="1">
      <c r="A363" s="32"/>
      <c r="B363" s="19"/>
      <c r="C363" s="10"/>
      <c r="D363" s="10"/>
    </row>
    <row r="364" ht="12" customHeight="1">
      <c r="D364" s="10"/>
    </row>
    <row r="365" ht="12" customHeight="1">
      <c r="D365" s="10"/>
    </row>
    <row r="366" ht="12" customHeight="1">
      <c r="D366" s="10"/>
    </row>
    <row r="367" ht="12" customHeight="1">
      <c r="D367" s="10"/>
    </row>
  </sheetData>
  <sheetProtection/>
  <mergeCells count="3">
    <mergeCell ref="A2:D2"/>
    <mergeCell ref="A131:A134"/>
    <mergeCell ref="B131:B134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Wloclawek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jchwedczuk</cp:lastModifiedBy>
  <cp:lastPrinted>2011-05-23T08:18:24Z</cp:lastPrinted>
  <dcterms:created xsi:type="dcterms:W3CDTF">2007-11-07T13:04:22Z</dcterms:created>
  <dcterms:modified xsi:type="dcterms:W3CDTF">2011-05-23T08:18:48Z</dcterms:modified>
  <cp:category/>
  <cp:version/>
  <cp:contentType/>
  <cp:contentStatus/>
</cp:coreProperties>
</file>